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renac\OneDrive - CastroCarazo\Personal\Jupyter\"/>
    </mc:Choice>
  </mc:AlternateContent>
  <bookViews>
    <workbookView xWindow="0" yWindow="0" windowWidth="20490" windowHeight="7650" tabRatio="264" activeTab="1"/>
  </bookViews>
  <sheets>
    <sheet name="Datos" sheetId="1" r:id="rId1"/>
    <sheet name="Reportes" sheetId="3" r:id="rId2"/>
  </sheets>
  <calcPr calcId="162913" fullPrecision="0"/>
</workbook>
</file>

<file path=xl/calcChain.xml><?xml version="1.0" encoding="utf-8"?>
<calcChain xmlns="http://schemas.openxmlformats.org/spreadsheetml/2006/main">
  <c r="B43" i="3" l="1"/>
  <c r="B42" i="3"/>
  <c r="C41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N12" i="3"/>
  <c r="B19" i="3" s="1"/>
  <c r="N11" i="3"/>
  <c r="N10" i="3"/>
  <c r="N9" i="3"/>
  <c r="N8" i="3"/>
  <c r="N6" i="3"/>
  <c r="N5" i="3"/>
  <c r="N4" i="3"/>
  <c r="N3" i="3"/>
  <c r="K12" i="3"/>
  <c r="B18" i="3" s="1"/>
  <c r="K11" i="3"/>
  <c r="K10" i="3"/>
  <c r="K9" i="3"/>
  <c r="K8" i="3"/>
  <c r="K6" i="3"/>
  <c r="K5" i="3"/>
  <c r="K4" i="3"/>
  <c r="K3" i="3"/>
  <c r="H12" i="3"/>
  <c r="B17" i="3" s="1"/>
  <c r="H11" i="3"/>
  <c r="H10" i="3"/>
  <c r="H9" i="3"/>
  <c r="H8" i="3"/>
  <c r="H6" i="3"/>
  <c r="H5" i="3"/>
  <c r="H4" i="3"/>
  <c r="H3" i="3"/>
  <c r="E12" i="3"/>
  <c r="B16" i="3" s="1"/>
  <c r="E11" i="3"/>
  <c r="E10" i="3"/>
  <c r="E9" i="3"/>
  <c r="E8" i="3"/>
  <c r="E6" i="3"/>
  <c r="E5" i="3"/>
  <c r="E4" i="3"/>
  <c r="E3" i="3"/>
  <c r="B12" i="3"/>
  <c r="B11" i="3"/>
  <c r="B10" i="3"/>
  <c r="B9" i="3"/>
  <c r="B8" i="3"/>
  <c r="B6" i="3"/>
  <c r="B5" i="3"/>
  <c r="B4" i="3"/>
  <c r="B3" i="3"/>
  <c r="B20" i="3" l="1"/>
  <c r="C35" i="3" l="1"/>
  <c r="C38" i="3"/>
  <c r="C19" i="3"/>
  <c r="C32" i="3"/>
  <c r="C29" i="3"/>
  <c r="C26" i="3"/>
  <c r="C23" i="3"/>
  <c r="C16" i="3"/>
  <c r="C17" i="3"/>
  <c r="C18" i="3"/>
  <c r="C20" i="3" l="1"/>
</calcChain>
</file>

<file path=xl/sharedStrings.xml><?xml version="1.0" encoding="utf-8"?>
<sst xmlns="http://schemas.openxmlformats.org/spreadsheetml/2006/main" count="20134" uniqueCount="47">
  <si>
    <t>Tipo</t>
  </si>
  <si>
    <t>Operación</t>
  </si>
  <si>
    <t>Provincia</t>
  </si>
  <si>
    <t>Superficie</t>
  </si>
  <si>
    <t>Precio Venta</t>
  </si>
  <si>
    <t>Parking</t>
  </si>
  <si>
    <t>Alquiler</t>
  </si>
  <si>
    <t>Lleida</t>
  </si>
  <si>
    <t>Local</t>
  </si>
  <si>
    <t>Venta</t>
  </si>
  <si>
    <t>Girona</t>
  </si>
  <si>
    <t>Oficina</t>
  </si>
  <si>
    <t>Suelo</t>
  </si>
  <si>
    <t>Tarragona</t>
  </si>
  <si>
    <t>Industrial</t>
  </si>
  <si>
    <t>Piso</t>
  </si>
  <si>
    <t>Barcelona</t>
  </si>
  <si>
    <t>Casa</t>
  </si>
  <si>
    <t>DATOS GENERALES</t>
  </si>
  <si>
    <t>Promedio de los terrenos</t>
  </si>
  <si>
    <t>Terreno más grande</t>
  </si>
  <si>
    <t>Terreno más pequeño</t>
  </si>
  <si>
    <t>Medida del terreno más vendido</t>
  </si>
  <si>
    <t>Promedio en ventas</t>
  </si>
  <si>
    <t>Mayor venta</t>
  </si>
  <si>
    <t>Menor venta</t>
  </si>
  <si>
    <t>Valor de la venta que más se repite</t>
  </si>
  <si>
    <t>Total de ventas</t>
  </si>
  <si>
    <t>Datos por provincia: Barcelona</t>
  </si>
  <si>
    <t>DATOS POR PROVINCIA: BARCELONA</t>
  </si>
  <si>
    <t>DATOS POR PROVINCIA: GIRONA</t>
  </si>
  <si>
    <t>DATOS POR PROVINCIA: LLEIDA</t>
  </si>
  <si>
    <t>DATOS POR PROVINCIA: TARRAGONA</t>
  </si>
  <si>
    <t>Datos por provincia: Girona</t>
  </si>
  <si>
    <t>Datos por provincia: Lleida</t>
  </si>
  <si>
    <t>Datos por provincia: Tarragona</t>
  </si>
  <si>
    <t>Ventas en Barcelona</t>
  </si>
  <si>
    <t>Ventas en Girona</t>
  </si>
  <si>
    <t>Ventas en Lleida</t>
  </si>
  <si>
    <t>Ventas en Tarragona</t>
  </si>
  <si>
    <t>TOTAL DE VENTAS</t>
  </si>
  <si>
    <t>VENTAS POR PROVINCIA</t>
  </si>
  <si>
    <t>Montos</t>
  </si>
  <si>
    <t>Porcentaje</t>
  </si>
  <si>
    <t>VENTAS POR TIPO</t>
  </si>
  <si>
    <t xml:space="preserve">    Alquiler</t>
  </si>
  <si>
    <t xml:space="preserve">   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</si>
</sst>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1" fillId="0" borderId="0" xfId="0" applyFont="1" applyAlignment="1">
      <alignment horizontal="center"/>
    </xf>
    <xf numFmtId="3" fontId="0" fillId="0" borderId="0" xfId="0" applyNumberFormat="1"/>
    <xf numFmtId="3" fontId="2" fillId="3" borderId="6" xfId="0" applyNumberFormat="1" applyFont="1" applyFill="1" applyBorder="1"/>
    <xf numFmtId="3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3" fontId="2" fillId="4" borderId="9" xfId="0" applyNumberFormat="1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3" fontId="2" fillId="3" borderId="9" xfId="0" applyNumberFormat="1" applyFont="1" applyFill="1" applyBorder="1"/>
    <xf numFmtId="2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E3339" totalsRowShown="0" headerRowDxfId="40">
  <autoFilter ref="A2:E3339">
    <filterColumn colId="0">
      <filters>
        <filter val="Suelo"/>
      </filters>
    </filterColumn>
  </autoFilter>
  <sortState ref="A2876:E3339">
    <sortCondition ref="B2:B3339"/>
  </sortState>
  <tableColumns count="5">
    <tableColumn id="1" name="Tipo"/>
    <tableColumn id="2" name="Operación"/>
    <tableColumn id="3" name="Provincia"/>
    <tableColumn id="4" name="Superficie"/>
    <tableColumn id="5" name="Precio Venta" data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G2:K839" totalsRowShown="0" headerRowDxfId="29" dataDxfId="30" headerRowBorderDxfId="37" tableBorderDxfId="38" totalsRowBorderDxfId="36">
  <autoFilter ref="G2:K839"/>
  <tableColumns count="5">
    <tableColumn id="1" name="Tipo" dataDxfId="35"/>
    <tableColumn id="2" name="Operación" dataDxfId="34"/>
    <tableColumn id="3" name="Provincia" dataDxfId="33"/>
    <tableColumn id="4" name="Superficie" dataDxfId="32"/>
    <tableColumn id="5" name="Precio Venta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M2:Q864" totalsRowShown="0" headerRowDxfId="19" dataDxfId="20" headerRowBorderDxfId="27" tableBorderDxfId="28" totalsRowBorderDxfId="26">
  <autoFilter ref="M2:Q864"/>
  <tableColumns count="5">
    <tableColumn id="1" name="Tipo" dataDxfId="25"/>
    <tableColumn id="2" name="Operación" dataDxfId="24"/>
    <tableColumn id="3" name="Provincia" dataDxfId="23"/>
    <tableColumn id="4" name="Superficie" dataDxfId="22"/>
    <tableColumn id="5" name="Precio Venta" dataDxfId="2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a11" displayName="Tabla11" ref="S2:W785" totalsRowShown="0" headerRowDxfId="9" dataDxfId="10" headerRowBorderDxfId="17" tableBorderDxfId="18" totalsRowBorderDxfId="16">
  <autoFilter ref="S2:W785"/>
  <tableColumns count="5">
    <tableColumn id="1" name="Tipo" dataDxfId="15"/>
    <tableColumn id="2" name="Operación" dataDxfId="14"/>
    <tableColumn id="3" name="Provincia" dataDxfId="13"/>
    <tableColumn id="4" name="Superficie" dataDxfId="12"/>
    <tableColumn id="5" name="Precio Venta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Y2:AC857" totalsRowShown="0" headerRowDxfId="0" dataDxfId="1" headerRowBorderDxfId="8" totalsRowBorderDxfId="7">
  <autoFilter ref="Y2:AC857"/>
  <tableColumns count="5">
    <tableColumn id="1" name="Tipo" dataDxfId="6"/>
    <tableColumn id="2" name="Operación" dataDxfId="5"/>
    <tableColumn id="3" name="Provincia" dataDxfId="4"/>
    <tableColumn id="4" name="Superficie" dataDxfId="3"/>
    <tableColumn id="5" name="Precio Vent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339"/>
  <sheetViews>
    <sheetView topLeftCell="A3312" zoomScale="95" zoomScaleNormal="95" workbookViewId="0">
      <selection activeCell="E1907" sqref="E1907"/>
    </sheetView>
  </sheetViews>
  <sheetFormatPr baseColWidth="10" defaultColWidth="11.85546875" defaultRowHeight="12.75" x14ac:dyDescent="0.2"/>
  <cols>
    <col min="2" max="2" width="13.140625" customWidth="1"/>
    <col min="3" max="3" width="12.140625" customWidth="1"/>
    <col min="4" max="4" width="13" customWidth="1"/>
    <col min="5" max="5" width="15.42578125" customWidth="1"/>
    <col min="8" max="8" width="13.140625" customWidth="1"/>
    <col min="9" max="9" width="12.140625" customWidth="1"/>
    <col min="10" max="10" width="13" customWidth="1"/>
    <col min="11" max="11" width="15.42578125" customWidth="1"/>
    <col min="14" max="14" width="13.140625" customWidth="1"/>
    <col min="15" max="15" width="12.140625" customWidth="1"/>
    <col min="16" max="16" width="13" customWidth="1"/>
    <col min="17" max="17" width="15.42578125" customWidth="1"/>
    <col min="20" max="20" width="13.140625" customWidth="1"/>
    <col min="21" max="21" width="12.140625" customWidth="1"/>
    <col min="22" max="22" width="13" customWidth="1"/>
    <col min="23" max="23" width="15.42578125" customWidth="1"/>
    <col min="26" max="26" width="13.140625" customWidth="1"/>
    <col min="27" max="27" width="12.140625" customWidth="1"/>
    <col min="28" max="28" width="13" customWidth="1"/>
    <col min="29" max="29" width="15.42578125" customWidth="1"/>
  </cols>
  <sheetData>
    <row r="1" spans="1:216" x14ac:dyDescent="0.2">
      <c r="A1" s="9" t="s">
        <v>18</v>
      </c>
      <c r="B1" s="9"/>
      <c r="C1" s="9"/>
      <c r="D1" s="9"/>
      <c r="E1" s="9"/>
      <c r="G1" s="9" t="s">
        <v>29</v>
      </c>
      <c r="H1" s="9"/>
      <c r="I1" s="9"/>
      <c r="J1" s="9"/>
      <c r="K1" s="9"/>
      <c r="M1" s="9" t="s">
        <v>30</v>
      </c>
      <c r="N1" s="9"/>
      <c r="O1" s="9"/>
      <c r="P1" s="9"/>
      <c r="Q1" s="9"/>
      <c r="S1" s="9" t="s">
        <v>31</v>
      </c>
      <c r="T1" s="9"/>
      <c r="U1" s="9"/>
      <c r="V1" s="9"/>
      <c r="W1" s="9"/>
      <c r="Y1" s="9" t="s">
        <v>32</v>
      </c>
      <c r="Z1" s="9"/>
      <c r="AA1" s="9"/>
      <c r="AB1" s="9"/>
      <c r="AC1" s="9"/>
    </row>
    <row r="2" spans="1:216" s="1" customFormat="1" ht="13.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0</v>
      </c>
      <c r="H2" s="3" t="s">
        <v>1</v>
      </c>
      <c r="I2" s="3" t="s">
        <v>2</v>
      </c>
      <c r="J2" s="3" t="s">
        <v>3</v>
      </c>
      <c r="K2" s="4" t="s">
        <v>4</v>
      </c>
      <c r="M2" s="2" t="s">
        <v>0</v>
      </c>
      <c r="N2" s="3" t="s">
        <v>1</v>
      </c>
      <c r="O2" s="3" t="s">
        <v>2</v>
      </c>
      <c r="P2" s="3" t="s">
        <v>3</v>
      </c>
      <c r="Q2" s="4" t="s">
        <v>4</v>
      </c>
      <c r="S2" s="2" t="s">
        <v>0</v>
      </c>
      <c r="T2" s="3" t="s">
        <v>1</v>
      </c>
      <c r="U2" s="3" t="s">
        <v>2</v>
      </c>
      <c r="V2" s="3" t="s">
        <v>3</v>
      </c>
      <c r="W2" s="4" t="s">
        <v>4</v>
      </c>
      <c r="Y2" s="2" t="s">
        <v>0</v>
      </c>
      <c r="Z2" s="3" t="s">
        <v>1</v>
      </c>
      <c r="AA2" s="3" t="s">
        <v>2</v>
      </c>
      <c r="AB2" s="3" t="s">
        <v>3</v>
      </c>
      <c r="AC2" s="4" t="s">
        <v>4</v>
      </c>
      <c r="HC2"/>
      <c r="HD2"/>
      <c r="HE2"/>
      <c r="HF2"/>
      <c r="HG2"/>
      <c r="HH2"/>
    </row>
    <row r="3" spans="1:216" ht="13.5" hidden="1" thickTop="1" x14ac:dyDescent="0.2">
      <c r="A3" t="s">
        <v>17</v>
      </c>
      <c r="B3" t="s">
        <v>6</v>
      </c>
      <c r="C3" t="s">
        <v>16</v>
      </c>
      <c r="D3">
        <v>187</v>
      </c>
      <c r="E3" s="10">
        <v>1660560</v>
      </c>
      <c r="G3" s="5" t="s">
        <v>17</v>
      </c>
      <c r="H3" s="6" t="s">
        <v>6</v>
      </c>
      <c r="I3" s="6" t="s">
        <v>16</v>
      </c>
      <c r="J3" s="6">
        <v>187</v>
      </c>
      <c r="K3" s="11">
        <v>1660560</v>
      </c>
      <c r="M3" s="7" t="s">
        <v>17</v>
      </c>
      <c r="N3" s="8" t="s">
        <v>6</v>
      </c>
      <c r="O3" s="8" t="s">
        <v>10</v>
      </c>
      <c r="P3" s="8">
        <v>179</v>
      </c>
      <c r="Q3" s="12">
        <v>937960</v>
      </c>
      <c r="S3" s="7" t="s">
        <v>17</v>
      </c>
      <c r="T3" s="8" t="s">
        <v>9</v>
      </c>
      <c r="U3" s="8" t="s">
        <v>7</v>
      </c>
      <c r="V3" s="8">
        <v>227</v>
      </c>
      <c r="W3" s="12">
        <v>1467782</v>
      </c>
      <c r="Y3" s="5" t="s">
        <v>17</v>
      </c>
      <c r="Z3" s="6" t="s">
        <v>6</v>
      </c>
      <c r="AA3" s="6" t="s">
        <v>13</v>
      </c>
      <c r="AB3" s="6">
        <v>58</v>
      </c>
      <c r="AC3" s="11">
        <v>358846</v>
      </c>
    </row>
    <row r="4" spans="1:216" ht="13.5" hidden="1" thickTop="1" x14ac:dyDescent="0.2">
      <c r="A4" t="s">
        <v>17</v>
      </c>
      <c r="B4" t="s">
        <v>6</v>
      </c>
      <c r="C4" t="s">
        <v>16</v>
      </c>
      <c r="D4">
        <v>270</v>
      </c>
      <c r="E4" s="10">
        <v>1385910</v>
      </c>
      <c r="G4" s="7" t="s">
        <v>17</v>
      </c>
      <c r="H4" s="8" t="s">
        <v>9</v>
      </c>
      <c r="I4" s="8" t="s">
        <v>16</v>
      </c>
      <c r="J4" s="8">
        <v>281</v>
      </c>
      <c r="K4" s="12">
        <v>2483197</v>
      </c>
      <c r="M4" s="5" t="s">
        <v>17</v>
      </c>
      <c r="N4" s="6" t="s">
        <v>6</v>
      </c>
      <c r="O4" s="6" t="s">
        <v>10</v>
      </c>
      <c r="P4" s="6">
        <v>183</v>
      </c>
      <c r="Q4" s="11">
        <v>1438929</v>
      </c>
      <c r="S4" s="5" t="s">
        <v>17</v>
      </c>
      <c r="T4" s="6" t="s">
        <v>6</v>
      </c>
      <c r="U4" s="6" t="s">
        <v>7</v>
      </c>
      <c r="V4" s="6">
        <v>212</v>
      </c>
      <c r="W4" s="11">
        <v>1800516</v>
      </c>
      <c r="Y4" s="7" t="s">
        <v>17</v>
      </c>
      <c r="Z4" s="8" t="s">
        <v>6</v>
      </c>
      <c r="AA4" s="8" t="s">
        <v>13</v>
      </c>
      <c r="AB4" s="8">
        <v>91</v>
      </c>
      <c r="AC4" s="12">
        <v>753571</v>
      </c>
    </row>
    <row r="5" spans="1:216" ht="13.5" hidden="1" thickTop="1" x14ac:dyDescent="0.2">
      <c r="A5" t="s">
        <v>17</v>
      </c>
      <c r="B5" t="s">
        <v>6</v>
      </c>
      <c r="C5" t="s">
        <v>16</v>
      </c>
      <c r="D5">
        <v>63</v>
      </c>
      <c r="E5" s="10">
        <v>492156</v>
      </c>
      <c r="G5" s="5" t="s">
        <v>17</v>
      </c>
      <c r="H5" s="6" t="s">
        <v>6</v>
      </c>
      <c r="I5" s="6" t="s">
        <v>16</v>
      </c>
      <c r="J5" s="6">
        <v>270</v>
      </c>
      <c r="K5" s="11">
        <v>1385910</v>
      </c>
      <c r="M5" s="7" t="s">
        <v>17</v>
      </c>
      <c r="N5" s="8" t="s">
        <v>6</v>
      </c>
      <c r="O5" s="8" t="s">
        <v>10</v>
      </c>
      <c r="P5" s="8">
        <v>92</v>
      </c>
      <c r="Q5" s="12">
        <v>627348</v>
      </c>
      <c r="S5" s="7" t="s">
        <v>17</v>
      </c>
      <c r="T5" s="8" t="s">
        <v>6</v>
      </c>
      <c r="U5" s="8" t="s">
        <v>7</v>
      </c>
      <c r="V5" s="8">
        <v>100</v>
      </c>
      <c r="W5" s="12">
        <v>731700</v>
      </c>
      <c r="Y5" s="5" t="s">
        <v>17</v>
      </c>
      <c r="Z5" s="6" t="s">
        <v>9</v>
      </c>
      <c r="AA5" s="6" t="s">
        <v>13</v>
      </c>
      <c r="AB5" s="6">
        <v>120</v>
      </c>
      <c r="AC5" s="11">
        <v>1140840</v>
      </c>
    </row>
    <row r="6" spans="1:216" ht="13.5" hidden="1" thickTop="1" x14ac:dyDescent="0.2">
      <c r="A6" t="s">
        <v>17</v>
      </c>
      <c r="B6" t="s">
        <v>6</v>
      </c>
      <c r="C6" t="s">
        <v>16</v>
      </c>
      <c r="D6">
        <v>56</v>
      </c>
      <c r="E6" s="10">
        <v>474600</v>
      </c>
      <c r="G6" s="7" t="s">
        <v>17</v>
      </c>
      <c r="H6" s="8" t="s">
        <v>9</v>
      </c>
      <c r="I6" s="8" t="s">
        <v>16</v>
      </c>
      <c r="J6" s="8">
        <v>119</v>
      </c>
      <c r="K6" s="12">
        <v>686154</v>
      </c>
      <c r="M6" s="5" t="s">
        <v>17</v>
      </c>
      <c r="N6" s="6" t="s">
        <v>9</v>
      </c>
      <c r="O6" s="6" t="s">
        <v>10</v>
      </c>
      <c r="P6" s="6">
        <v>278</v>
      </c>
      <c r="Q6" s="11">
        <v>1537062</v>
      </c>
      <c r="S6" s="5" t="s">
        <v>17</v>
      </c>
      <c r="T6" s="6" t="s">
        <v>9</v>
      </c>
      <c r="U6" s="6" t="s">
        <v>7</v>
      </c>
      <c r="V6" s="6">
        <v>63</v>
      </c>
      <c r="W6" s="11">
        <v>537264</v>
      </c>
      <c r="Y6" s="7" t="s">
        <v>17</v>
      </c>
      <c r="Z6" s="8" t="s">
        <v>6</v>
      </c>
      <c r="AA6" s="8" t="s">
        <v>13</v>
      </c>
      <c r="AB6" s="8">
        <v>179</v>
      </c>
      <c r="AC6" s="12">
        <v>1647695</v>
      </c>
    </row>
    <row r="7" spans="1:216" ht="13.5" hidden="1" thickTop="1" x14ac:dyDescent="0.2">
      <c r="A7" t="s">
        <v>17</v>
      </c>
      <c r="B7" t="s">
        <v>6</v>
      </c>
      <c r="C7" t="s">
        <v>16</v>
      </c>
      <c r="D7">
        <v>170</v>
      </c>
      <c r="E7" s="10">
        <v>995520</v>
      </c>
      <c r="G7" s="5" t="s">
        <v>17</v>
      </c>
      <c r="H7" s="6" t="s">
        <v>6</v>
      </c>
      <c r="I7" s="6" t="s">
        <v>16</v>
      </c>
      <c r="J7" s="6">
        <v>63</v>
      </c>
      <c r="K7" s="11">
        <v>492156</v>
      </c>
      <c r="M7" s="7" t="s">
        <v>17</v>
      </c>
      <c r="N7" s="8" t="s">
        <v>9</v>
      </c>
      <c r="O7" s="8" t="s">
        <v>10</v>
      </c>
      <c r="P7" s="8">
        <v>235</v>
      </c>
      <c r="Q7" s="12">
        <v>1939925</v>
      </c>
      <c r="S7" s="7" t="s">
        <v>17</v>
      </c>
      <c r="T7" s="8" t="s">
        <v>9</v>
      </c>
      <c r="U7" s="8" t="s">
        <v>7</v>
      </c>
      <c r="V7" s="8">
        <v>156</v>
      </c>
      <c r="W7" s="12">
        <v>1369680</v>
      </c>
      <c r="Y7" s="5" t="s">
        <v>17</v>
      </c>
      <c r="Z7" s="6" t="s">
        <v>9</v>
      </c>
      <c r="AA7" s="6" t="s">
        <v>13</v>
      </c>
      <c r="AB7" s="6">
        <v>130</v>
      </c>
      <c r="AC7" s="11">
        <v>1230190</v>
      </c>
    </row>
    <row r="8" spans="1:216" ht="13.5" hidden="1" thickTop="1" x14ac:dyDescent="0.2">
      <c r="A8" t="s">
        <v>17</v>
      </c>
      <c r="B8" t="s">
        <v>6</v>
      </c>
      <c r="C8" t="s">
        <v>16</v>
      </c>
      <c r="D8">
        <v>181</v>
      </c>
      <c r="E8" s="10">
        <v>1449629</v>
      </c>
      <c r="G8" s="7" t="s">
        <v>17</v>
      </c>
      <c r="H8" s="8" t="s">
        <v>6</v>
      </c>
      <c r="I8" s="8" t="s">
        <v>16</v>
      </c>
      <c r="J8" s="8">
        <v>56</v>
      </c>
      <c r="K8" s="12">
        <v>474600</v>
      </c>
      <c r="M8" s="5" t="s">
        <v>17</v>
      </c>
      <c r="N8" s="6" t="s">
        <v>6</v>
      </c>
      <c r="O8" s="6" t="s">
        <v>10</v>
      </c>
      <c r="P8" s="6">
        <v>258</v>
      </c>
      <c r="Q8" s="11">
        <v>1188090</v>
      </c>
      <c r="S8" s="5" t="s">
        <v>17</v>
      </c>
      <c r="T8" s="6" t="s">
        <v>9</v>
      </c>
      <c r="U8" s="6" t="s">
        <v>7</v>
      </c>
      <c r="V8" s="6">
        <v>179</v>
      </c>
      <c r="W8" s="11">
        <v>1670965</v>
      </c>
      <c r="Y8" s="7" t="s">
        <v>17</v>
      </c>
      <c r="Z8" s="8" t="s">
        <v>9</v>
      </c>
      <c r="AA8" s="8" t="s">
        <v>13</v>
      </c>
      <c r="AB8" s="8">
        <v>211</v>
      </c>
      <c r="AC8" s="12">
        <v>875228</v>
      </c>
    </row>
    <row r="9" spans="1:216" ht="13.5" hidden="1" thickTop="1" x14ac:dyDescent="0.2">
      <c r="A9" t="s">
        <v>17</v>
      </c>
      <c r="B9" t="s">
        <v>6</v>
      </c>
      <c r="C9" t="s">
        <v>16</v>
      </c>
      <c r="D9">
        <v>298</v>
      </c>
      <c r="E9" s="10">
        <v>2612566</v>
      </c>
      <c r="G9" s="5" t="s">
        <v>17</v>
      </c>
      <c r="H9" s="6" t="s">
        <v>6</v>
      </c>
      <c r="I9" s="6" t="s">
        <v>16</v>
      </c>
      <c r="J9" s="6">
        <v>170</v>
      </c>
      <c r="K9" s="11">
        <v>995520</v>
      </c>
      <c r="M9" s="7" t="s">
        <v>17</v>
      </c>
      <c r="N9" s="8" t="s">
        <v>9</v>
      </c>
      <c r="O9" s="8" t="s">
        <v>10</v>
      </c>
      <c r="P9" s="8">
        <v>284</v>
      </c>
      <c r="Q9" s="12">
        <v>1561432</v>
      </c>
      <c r="S9" s="7" t="s">
        <v>17</v>
      </c>
      <c r="T9" s="8" t="s">
        <v>6</v>
      </c>
      <c r="U9" s="8" t="s">
        <v>7</v>
      </c>
      <c r="V9" s="8">
        <v>201</v>
      </c>
      <c r="W9" s="12">
        <v>1107108</v>
      </c>
      <c r="Y9" s="5" t="s">
        <v>17</v>
      </c>
      <c r="Z9" s="6" t="s">
        <v>6</v>
      </c>
      <c r="AA9" s="6" t="s">
        <v>13</v>
      </c>
      <c r="AB9" s="6">
        <v>295</v>
      </c>
      <c r="AC9" s="11">
        <v>1877675</v>
      </c>
    </row>
    <row r="10" spans="1:216" ht="13.5" hidden="1" thickTop="1" x14ac:dyDescent="0.2">
      <c r="A10" t="s">
        <v>17</v>
      </c>
      <c r="B10" t="s">
        <v>6</v>
      </c>
      <c r="C10" t="s">
        <v>16</v>
      </c>
      <c r="D10">
        <v>251</v>
      </c>
      <c r="E10" s="10">
        <v>2439971</v>
      </c>
      <c r="G10" s="7" t="s">
        <v>17</v>
      </c>
      <c r="H10" s="8" t="s">
        <v>9</v>
      </c>
      <c r="I10" s="8" t="s">
        <v>16</v>
      </c>
      <c r="J10" s="8">
        <v>239</v>
      </c>
      <c r="K10" s="12">
        <v>1176597</v>
      </c>
      <c r="M10" s="5" t="s">
        <v>17</v>
      </c>
      <c r="N10" s="6" t="s">
        <v>6</v>
      </c>
      <c r="O10" s="6" t="s">
        <v>10</v>
      </c>
      <c r="P10" s="6">
        <v>87</v>
      </c>
      <c r="Q10" s="11">
        <v>779868</v>
      </c>
      <c r="S10" s="5" t="s">
        <v>17</v>
      </c>
      <c r="T10" s="6" t="s">
        <v>6</v>
      </c>
      <c r="U10" s="6" t="s">
        <v>7</v>
      </c>
      <c r="V10" s="6">
        <v>177</v>
      </c>
      <c r="W10" s="11">
        <v>924294</v>
      </c>
      <c r="Y10" s="7" t="s">
        <v>17</v>
      </c>
      <c r="Z10" s="8" t="s">
        <v>6</v>
      </c>
      <c r="AA10" s="8" t="s">
        <v>13</v>
      </c>
      <c r="AB10" s="8">
        <v>178</v>
      </c>
      <c r="AC10" s="12">
        <v>1458176</v>
      </c>
    </row>
    <row r="11" spans="1:216" ht="13.5" hidden="1" thickTop="1" x14ac:dyDescent="0.2">
      <c r="A11" t="s">
        <v>17</v>
      </c>
      <c r="B11" t="s">
        <v>6</v>
      </c>
      <c r="C11" t="s">
        <v>16</v>
      </c>
      <c r="D11">
        <v>149</v>
      </c>
      <c r="E11" s="10">
        <v>1238339</v>
      </c>
      <c r="G11" s="5" t="s">
        <v>17</v>
      </c>
      <c r="H11" s="6" t="s">
        <v>6</v>
      </c>
      <c r="I11" s="6" t="s">
        <v>16</v>
      </c>
      <c r="J11" s="6">
        <v>181</v>
      </c>
      <c r="K11" s="11">
        <v>1449629</v>
      </c>
      <c r="M11" s="7" t="s">
        <v>17</v>
      </c>
      <c r="N11" s="8" t="s">
        <v>9</v>
      </c>
      <c r="O11" s="8" t="s">
        <v>10</v>
      </c>
      <c r="P11" s="8">
        <v>204</v>
      </c>
      <c r="Q11" s="12">
        <v>1291116</v>
      </c>
      <c r="S11" s="7" t="s">
        <v>17</v>
      </c>
      <c r="T11" s="8" t="s">
        <v>9</v>
      </c>
      <c r="U11" s="8" t="s">
        <v>7</v>
      </c>
      <c r="V11" s="8">
        <v>141</v>
      </c>
      <c r="W11" s="12">
        <v>732495</v>
      </c>
      <c r="Y11" s="5" t="s">
        <v>17</v>
      </c>
      <c r="Z11" s="6" t="s">
        <v>9</v>
      </c>
      <c r="AA11" s="6" t="s">
        <v>13</v>
      </c>
      <c r="AB11" s="6">
        <v>229</v>
      </c>
      <c r="AC11" s="11">
        <v>1990697</v>
      </c>
    </row>
    <row r="12" spans="1:216" ht="13.5" hidden="1" thickTop="1" x14ac:dyDescent="0.2">
      <c r="A12" t="s">
        <v>17</v>
      </c>
      <c r="B12" t="s">
        <v>6</v>
      </c>
      <c r="C12" t="s">
        <v>16</v>
      </c>
      <c r="D12">
        <v>65</v>
      </c>
      <c r="E12" s="10">
        <v>546780</v>
      </c>
      <c r="G12" s="7" t="s">
        <v>17</v>
      </c>
      <c r="H12" s="8" t="s">
        <v>6</v>
      </c>
      <c r="I12" s="8" t="s">
        <v>16</v>
      </c>
      <c r="J12" s="8">
        <v>298</v>
      </c>
      <c r="K12" s="12">
        <v>2612566</v>
      </c>
      <c r="M12" s="5" t="s">
        <v>17</v>
      </c>
      <c r="N12" s="6" t="s">
        <v>9</v>
      </c>
      <c r="O12" s="6" t="s">
        <v>10</v>
      </c>
      <c r="P12" s="6">
        <v>285</v>
      </c>
      <c r="Q12" s="11">
        <v>2534505</v>
      </c>
      <c r="S12" s="5" t="s">
        <v>17</v>
      </c>
      <c r="T12" s="6" t="s">
        <v>6</v>
      </c>
      <c r="U12" s="6" t="s">
        <v>7</v>
      </c>
      <c r="V12" s="6">
        <v>72</v>
      </c>
      <c r="W12" s="11">
        <v>702576</v>
      </c>
      <c r="Y12" s="7" t="s">
        <v>17</v>
      </c>
      <c r="Z12" s="8" t="s">
        <v>9</v>
      </c>
      <c r="AA12" s="8" t="s">
        <v>13</v>
      </c>
      <c r="AB12" s="8">
        <v>241</v>
      </c>
      <c r="AC12" s="12">
        <v>2060550</v>
      </c>
    </row>
    <row r="13" spans="1:216" ht="13.5" hidden="1" thickTop="1" x14ac:dyDescent="0.2">
      <c r="A13" t="s">
        <v>17</v>
      </c>
      <c r="B13" t="s">
        <v>6</v>
      </c>
      <c r="C13" t="s">
        <v>16</v>
      </c>
      <c r="D13">
        <v>191</v>
      </c>
      <c r="E13" s="10">
        <v>1841622</v>
      </c>
      <c r="G13" s="5" t="s">
        <v>17</v>
      </c>
      <c r="H13" s="6" t="s">
        <v>6</v>
      </c>
      <c r="I13" s="6" t="s">
        <v>16</v>
      </c>
      <c r="J13" s="6">
        <v>251</v>
      </c>
      <c r="K13" s="11">
        <v>2439971</v>
      </c>
      <c r="M13" s="7" t="s">
        <v>17</v>
      </c>
      <c r="N13" s="8" t="s">
        <v>9</v>
      </c>
      <c r="O13" s="8" t="s">
        <v>10</v>
      </c>
      <c r="P13" s="8">
        <v>80</v>
      </c>
      <c r="Q13" s="12">
        <v>354320</v>
      </c>
      <c r="S13" s="7" t="s">
        <v>17</v>
      </c>
      <c r="T13" s="8" t="s">
        <v>9</v>
      </c>
      <c r="U13" s="8" t="s">
        <v>7</v>
      </c>
      <c r="V13" s="8">
        <v>155</v>
      </c>
      <c r="W13" s="12">
        <v>801350</v>
      </c>
      <c r="Y13" s="5" t="s">
        <v>17</v>
      </c>
      <c r="Z13" s="6" t="s">
        <v>6</v>
      </c>
      <c r="AA13" s="6" t="s">
        <v>13</v>
      </c>
      <c r="AB13" s="6">
        <v>57</v>
      </c>
      <c r="AC13" s="11">
        <v>419178</v>
      </c>
    </row>
    <row r="14" spans="1:216" ht="13.5" hidden="1" thickTop="1" x14ac:dyDescent="0.2">
      <c r="A14" t="s">
        <v>17</v>
      </c>
      <c r="B14" t="s">
        <v>6</v>
      </c>
      <c r="C14" t="s">
        <v>16</v>
      </c>
      <c r="D14">
        <v>174</v>
      </c>
      <c r="E14" s="10">
        <v>1408182</v>
      </c>
      <c r="G14" s="7" t="s">
        <v>17</v>
      </c>
      <c r="H14" s="8" t="s">
        <v>9</v>
      </c>
      <c r="I14" s="8" t="s">
        <v>16</v>
      </c>
      <c r="J14" s="8">
        <v>146</v>
      </c>
      <c r="K14" s="12">
        <v>1083466</v>
      </c>
      <c r="M14" s="5" t="s">
        <v>17</v>
      </c>
      <c r="N14" s="6" t="s">
        <v>9</v>
      </c>
      <c r="O14" s="6" t="s">
        <v>10</v>
      </c>
      <c r="P14" s="6">
        <v>123</v>
      </c>
      <c r="Q14" s="11">
        <v>775884</v>
      </c>
      <c r="S14" s="5" t="s">
        <v>17</v>
      </c>
      <c r="T14" s="6" t="s">
        <v>9</v>
      </c>
      <c r="U14" s="6" t="s">
        <v>7</v>
      </c>
      <c r="V14" s="6">
        <v>261</v>
      </c>
      <c r="W14" s="11">
        <v>2475063</v>
      </c>
      <c r="Y14" s="7" t="s">
        <v>17</v>
      </c>
      <c r="Z14" s="8" t="s">
        <v>9</v>
      </c>
      <c r="AA14" s="8" t="s">
        <v>13</v>
      </c>
      <c r="AB14" s="8">
        <v>60</v>
      </c>
      <c r="AC14" s="12">
        <v>253920</v>
      </c>
    </row>
    <row r="15" spans="1:216" ht="13.5" hidden="1" thickTop="1" x14ac:dyDescent="0.2">
      <c r="A15" t="s">
        <v>17</v>
      </c>
      <c r="B15" t="s">
        <v>6</v>
      </c>
      <c r="C15" t="s">
        <v>16</v>
      </c>
      <c r="D15">
        <v>241</v>
      </c>
      <c r="E15" s="10">
        <v>1085705</v>
      </c>
      <c r="G15" s="5" t="s">
        <v>17</v>
      </c>
      <c r="H15" s="6" t="s">
        <v>6</v>
      </c>
      <c r="I15" s="6" t="s">
        <v>16</v>
      </c>
      <c r="J15" s="6">
        <v>149</v>
      </c>
      <c r="K15" s="11">
        <v>1238339</v>
      </c>
      <c r="M15" s="7" t="s">
        <v>17</v>
      </c>
      <c r="N15" s="8" t="s">
        <v>6</v>
      </c>
      <c r="O15" s="8" t="s">
        <v>10</v>
      </c>
      <c r="P15" s="8">
        <v>192</v>
      </c>
      <c r="Q15" s="12">
        <v>1159296</v>
      </c>
      <c r="S15" s="7" t="s">
        <v>17</v>
      </c>
      <c r="T15" s="8" t="s">
        <v>9</v>
      </c>
      <c r="U15" s="8" t="s">
        <v>7</v>
      </c>
      <c r="V15" s="8">
        <v>229</v>
      </c>
      <c r="W15" s="12">
        <v>965006</v>
      </c>
      <c r="Y15" s="5" t="s">
        <v>17</v>
      </c>
      <c r="Z15" s="6" t="s">
        <v>9</v>
      </c>
      <c r="AA15" s="6" t="s">
        <v>13</v>
      </c>
      <c r="AB15" s="6">
        <v>76</v>
      </c>
      <c r="AC15" s="11">
        <v>741228</v>
      </c>
    </row>
    <row r="16" spans="1:216" ht="13.5" hidden="1" thickTop="1" x14ac:dyDescent="0.2">
      <c r="A16" t="s">
        <v>17</v>
      </c>
      <c r="B16" t="s">
        <v>6</v>
      </c>
      <c r="C16" t="s">
        <v>16</v>
      </c>
      <c r="D16">
        <v>72</v>
      </c>
      <c r="E16" s="10">
        <v>500400</v>
      </c>
      <c r="G16" s="7" t="s">
        <v>17</v>
      </c>
      <c r="H16" s="8" t="s">
        <v>6</v>
      </c>
      <c r="I16" s="8" t="s">
        <v>16</v>
      </c>
      <c r="J16" s="8">
        <v>65</v>
      </c>
      <c r="K16" s="12">
        <v>546780</v>
      </c>
      <c r="M16" s="5" t="s">
        <v>17</v>
      </c>
      <c r="N16" s="6" t="s">
        <v>9</v>
      </c>
      <c r="O16" s="6" t="s">
        <v>10</v>
      </c>
      <c r="P16" s="6">
        <v>173</v>
      </c>
      <c r="Q16" s="11">
        <v>1117753</v>
      </c>
      <c r="S16" s="5" t="s">
        <v>17</v>
      </c>
      <c r="T16" s="6" t="s">
        <v>9</v>
      </c>
      <c r="U16" s="6" t="s">
        <v>7</v>
      </c>
      <c r="V16" s="6">
        <v>223</v>
      </c>
      <c r="W16" s="11">
        <v>1293400</v>
      </c>
      <c r="Y16" s="7" t="s">
        <v>17</v>
      </c>
      <c r="Z16" s="8" t="s">
        <v>9</v>
      </c>
      <c r="AA16" s="8" t="s">
        <v>13</v>
      </c>
      <c r="AB16" s="8">
        <v>230</v>
      </c>
      <c r="AC16" s="12">
        <v>1742020</v>
      </c>
    </row>
    <row r="17" spans="1:29" ht="13.5" hidden="1" thickTop="1" x14ac:dyDescent="0.2">
      <c r="A17" t="s">
        <v>17</v>
      </c>
      <c r="B17" t="s">
        <v>6</v>
      </c>
      <c r="C17" t="s">
        <v>16</v>
      </c>
      <c r="D17">
        <v>299</v>
      </c>
      <c r="E17" s="10">
        <v>1695330</v>
      </c>
      <c r="G17" s="5" t="s">
        <v>17</v>
      </c>
      <c r="H17" s="6" t="s">
        <v>9</v>
      </c>
      <c r="I17" s="6" t="s">
        <v>16</v>
      </c>
      <c r="J17" s="6">
        <v>61</v>
      </c>
      <c r="K17" s="11">
        <v>531432</v>
      </c>
      <c r="M17" s="7" t="s">
        <v>17</v>
      </c>
      <c r="N17" s="8" t="s">
        <v>9</v>
      </c>
      <c r="O17" s="8" t="s">
        <v>10</v>
      </c>
      <c r="P17" s="8">
        <v>90</v>
      </c>
      <c r="Q17" s="12">
        <v>412740</v>
      </c>
      <c r="S17" s="7" t="s">
        <v>17</v>
      </c>
      <c r="T17" s="8" t="s">
        <v>6</v>
      </c>
      <c r="U17" s="8" t="s">
        <v>7</v>
      </c>
      <c r="V17" s="8">
        <v>231</v>
      </c>
      <c r="W17" s="12">
        <v>2273040</v>
      </c>
      <c r="Y17" s="5" t="s">
        <v>17</v>
      </c>
      <c r="Z17" s="6" t="s">
        <v>6</v>
      </c>
      <c r="AA17" s="6" t="s">
        <v>13</v>
      </c>
      <c r="AB17" s="6">
        <v>212</v>
      </c>
      <c r="AC17" s="11">
        <v>1360828</v>
      </c>
    </row>
    <row r="18" spans="1:29" ht="13.5" hidden="1" thickTop="1" x14ac:dyDescent="0.2">
      <c r="A18" t="s">
        <v>17</v>
      </c>
      <c r="B18" t="s">
        <v>6</v>
      </c>
      <c r="C18" t="s">
        <v>16</v>
      </c>
      <c r="D18">
        <v>228</v>
      </c>
      <c r="E18" s="10">
        <v>1685148</v>
      </c>
      <c r="G18" s="7" t="s">
        <v>17</v>
      </c>
      <c r="H18" s="8" t="s">
        <v>6</v>
      </c>
      <c r="I18" s="8" t="s">
        <v>16</v>
      </c>
      <c r="J18" s="8">
        <v>191</v>
      </c>
      <c r="K18" s="12">
        <v>1841622</v>
      </c>
      <c r="M18" s="5" t="s">
        <v>17</v>
      </c>
      <c r="N18" s="6" t="s">
        <v>9</v>
      </c>
      <c r="O18" s="6" t="s">
        <v>10</v>
      </c>
      <c r="P18" s="6">
        <v>214</v>
      </c>
      <c r="Q18" s="11">
        <v>1962380</v>
      </c>
      <c r="S18" s="5" t="s">
        <v>17</v>
      </c>
      <c r="T18" s="6" t="s">
        <v>6</v>
      </c>
      <c r="U18" s="6" t="s">
        <v>7</v>
      </c>
      <c r="V18" s="6">
        <v>275</v>
      </c>
      <c r="W18" s="11">
        <v>1711325</v>
      </c>
      <c r="Y18" s="7" t="s">
        <v>17</v>
      </c>
      <c r="Z18" s="8" t="s">
        <v>9</v>
      </c>
      <c r="AA18" s="8" t="s">
        <v>13</v>
      </c>
      <c r="AB18" s="8">
        <v>116</v>
      </c>
      <c r="AC18" s="12">
        <v>915704</v>
      </c>
    </row>
    <row r="19" spans="1:29" ht="13.5" hidden="1" thickTop="1" x14ac:dyDescent="0.2">
      <c r="A19" t="s">
        <v>17</v>
      </c>
      <c r="B19" t="s">
        <v>6</v>
      </c>
      <c r="C19" t="s">
        <v>16</v>
      </c>
      <c r="D19">
        <v>136</v>
      </c>
      <c r="E19" s="10">
        <v>1072768</v>
      </c>
      <c r="G19" s="5" t="s">
        <v>17</v>
      </c>
      <c r="H19" s="6" t="s">
        <v>9</v>
      </c>
      <c r="I19" s="6" t="s">
        <v>16</v>
      </c>
      <c r="J19" s="6">
        <v>54</v>
      </c>
      <c r="K19" s="11">
        <v>435348</v>
      </c>
      <c r="M19" s="7" t="s">
        <v>17</v>
      </c>
      <c r="N19" s="8" t="s">
        <v>6</v>
      </c>
      <c r="O19" s="8" t="s">
        <v>10</v>
      </c>
      <c r="P19" s="8">
        <v>143</v>
      </c>
      <c r="Q19" s="12">
        <v>836836</v>
      </c>
      <c r="S19" s="7" t="s">
        <v>17</v>
      </c>
      <c r="T19" s="8" t="s">
        <v>6</v>
      </c>
      <c r="U19" s="8" t="s">
        <v>7</v>
      </c>
      <c r="V19" s="8">
        <v>112</v>
      </c>
      <c r="W19" s="12">
        <v>513968</v>
      </c>
      <c r="Y19" s="5" t="s">
        <v>17</v>
      </c>
      <c r="Z19" s="6" t="s">
        <v>9</v>
      </c>
      <c r="AA19" s="6" t="s">
        <v>13</v>
      </c>
      <c r="AB19" s="6">
        <v>160</v>
      </c>
      <c r="AC19" s="11">
        <v>1341120</v>
      </c>
    </row>
    <row r="20" spans="1:29" ht="13.5" hidden="1" thickTop="1" x14ac:dyDescent="0.2">
      <c r="A20" t="s">
        <v>17</v>
      </c>
      <c r="B20" t="s">
        <v>6</v>
      </c>
      <c r="C20" t="s">
        <v>16</v>
      </c>
      <c r="D20">
        <v>97</v>
      </c>
      <c r="E20" s="10">
        <v>672792</v>
      </c>
      <c r="G20" s="7" t="s">
        <v>17</v>
      </c>
      <c r="H20" s="8" t="s">
        <v>6</v>
      </c>
      <c r="I20" s="8" t="s">
        <v>16</v>
      </c>
      <c r="J20" s="8">
        <v>174</v>
      </c>
      <c r="K20" s="12">
        <v>1408182</v>
      </c>
      <c r="M20" s="5" t="s">
        <v>17</v>
      </c>
      <c r="N20" s="6" t="s">
        <v>9</v>
      </c>
      <c r="O20" s="6" t="s">
        <v>10</v>
      </c>
      <c r="P20" s="6">
        <v>153</v>
      </c>
      <c r="Q20" s="11">
        <v>1506438</v>
      </c>
      <c r="S20" s="5" t="s">
        <v>17</v>
      </c>
      <c r="T20" s="6" t="s">
        <v>9</v>
      </c>
      <c r="U20" s="6" t="s">
        <v>7</v>
      </c>
      <c r="V20" s="6">
        <v>71</v>
      </c>
      <c r="W20" s="11">
        <v>323760</v>
      </c>
      <c r="Y20" s="7" t="s">
        <v>17</v>
      </c>
      <c r="Z20" s="8" t="s">
        <v>6</v>
      </c>
      <c r="AA20" s="8" t="s">
        <v>13</v>
      </c>
      <c r="AB20" s="8">
        <v>210</v>
      </c>
      <c r="AC20" s="12">
        <v>1181670</v>
      </c>
    </row>
    <row r="21" spans="1:29" ht="13.5" hidden="1" thickTop="1" x14ac:dyDescent="0.2">
      <c r="A21" t="s">
        <v>17</v>
      </c>
      <c r="B21" t="s">
        <v>6</v>
      </c>
      <c r="C21" t="s">
        <v>16</v>
      </c>
      <c r="D21">
        <v>212</v>
      </c>
      <c r="E21" s="10">
        <v>1588940</v>
      </c>
      <c r="G21" s="5" t="s">
        <v>17</v>
      </c>
      <c r="H21" s="6" t="s">
        <v>9</v>
      </c>
      <c r="I21" s="6" t="s">
        <v>16</v>
      </c>
      <c r="J21" s="6">
        <v>294</v>
      </c>
      <c r="K21" s="11">
        <v>2658936</v>
      </c>
      <c r="M21" s="7" t="s">
        <v>17</v>
      </c>
      <c r="N21" s="8" t="s">
        <v>9</v>
      </c>
      <c r="O21" s="8" t="s">
        <v>10</v>
      </c>
      <c r="P21" s="8">
        <v>108</v>
      </c>
      <c r="Q21" s="12">
        <v>638064</v>
      </c>
      <c r="S21" s="7" t="s">
        <v>17</v>
      </c>
      <c r="T21" s="8" t="s">
        <v>9</v>
      </c>
      <c r="U21" s="8" t="s">
        <v>7</v>
      </c>
      <c r="V21" s="8">
        <v>94</v>
      </c>
      <c r="W21" s="12">
        <v>735456</v>
      </c>
      <c r="Y21" s="5" t="s">
        <v>17</v>
      </c>
      <c r="Z21" s="6" t="s">
        <v>9</v>
      </c>
      <c r="AA21" s="6" t="s">
        <v>13</v>
      </c>
      <c r="AB21" s="6">
        <v>289</v>
      </c>
      <c r="AC21" s="11">
        <v>2114035</v>
      </c>
    </row>
    <row r="22" spans="1:29" ht="13.5" hidden="1" thickTop="1" x14ac:dyDescent="0.2">
      <c r="A22" t="s">
        <v>17</v>
      </c>
      <c r="B22" t="s">
        <v>6</v>
      </c>
      <c r="C22" t="s">
        <v>16</v>
      </c>
      <c r="D22">
        <v>279</v>
      </c>
      <c r="E22" s="10">
        <v>2362572</v>
      </c>
      <c r="G22" s="7" t="s">
        <v>17</v>
      </c>
      <c r="H22" s="8" t="s">
        <v>6</v>
      </c>
      <c r="I22" s="8" t="s">
        <v>16</v>
      </c>
      <c r="J22" s="8">
        <v>241</v>
      </c>
      <c r="K22" s="12">
        <v>1085705</v>
      </c>
      <c r="M22" s="5" t="s">
        <v>17</v>
      </c>
      <c r="N22" s="6" t="s">
        <v>9</v>
      </c>
      <c r="O22" s="6" t="s">
        <v>10</v>
      </c>
      <c r="P22" s="6">
        <v>197</v>
      </c>
      <c r="Q22" s="11">
        <v>1292123</v>
      </c>
      <c r="S22" s="5" t="s">
        <v>17</v>
      </c>
      <c r="T22" s="6" t="s">
        <v>9</v>
      </c>
      <c r="U22" s="6" t="s">
        <v>7</v>
      </c>
      <c r="V22" s="6">
        <v>284</v>
      </c>
      <c r="W22" s="11">
        <v>1589832</v>
      </c>
      <c r="Y22" s="7" t="s">
        <v>17</v>
      </c>
      <c r="Z22" s="8" t="s">
        <v>9</v>
      </c>
      <c r="AA22" s="8" t="s">
        <v>13</v>
      </c>
      <c r="AB22" s="8">
        <v>226</v>
      </c>
      <c r="AC22" s="12">
        <v>2216608</v>
      </c>
    </row>
    <row r="23" spans="1:29" ht="13.5" hidden="1" thickTop="1" x14ac:dyDescent="0.2">
      <c r="A23" t="s">
        <v>17</v>
      </c>
      <c r="B23" t="s">
        <v>6</v>
      </c>
      <c r="C23" t="s">
        <v>16</v>
      </c>
      <c r="D23">
        <v>58</v>
      </c>
      <c r="E23" s="10">
        <v>444338</v>
      </c>
      <c r="G23" s="5" t="s">
        <v>17</v>
      </c>
      <c r="H23" s="6" t="s">
        <v>6</v>
      </c>
      <c r="I23" s="6" t="s">
        <v>16</v>
      </c>
      <c r="J23" s="6">
        <v>72</v>
      </c>
      <c r="K23" s="11">
        <v>500400</v>
      </c>
      <c r="M23" s="7" t="s">
        <v>17</v>
      </c>
      <c r="N23" s="8" t="s">
        <v>6</v>
      </c>
      <c r="O23" s="8" t="s">
        <v>10</v>
      </c>
      <c r="P23" s="8">
        <v>62</v>
      </c>
      <c r="Q23" s="12">
        <v>251596</v>
      </c>
      <c r="S23" s="7" t="s">
        <v>17</v>
      </c>
      <c r="T23" s="8" t="s">
        <v>6</v>
      </c>
      <c r="U23" s="8" t="s">
        <v>7</v>
      </c>
      <c r="V23" s="8">
        <v>235</v>
      </c>
      <c r="W23" s="12">
        <v>2135210</v>
      </c>
      <c r="Y23" s="5" t="s">
        <v>17</v>
      </c>
      <c r="Z23" s="6" t="s">
        <v>6</v>
      </c>
      <c r="AA23" s="6" t="s">
        <v>13</v>
      </c>
      <c r="AB23" s="6">
        <v>74</v>
      </c>
      <c r="AC23" s="11">
        <v>338476</v>
      </c>
    </row>
    <row r="24" spans="1:29" ht="13.5" hidden="1" thickTop="1" x14ac:dyDescent="0.2">
      <c r="A24" t="s">
        <v>17</v>
      </c>
      <c r="B24" t="s">
        <v>6</v>
      </c>
      <c r="C24" t="s">
        <v>16</v>
      </c>
      <c r="D24">
        <v>45</v>
      </c>
      <c r="E24" s="10">
        <v>425790</v>
      </c>
      <c r="G24" s="7" t="s">
        <v>17</v>
      </c>
      <c r="H24" s="8" t="s">
        <v>9</v>
      </c>
      <c r="I24" s="8" t="s">
        <v>16</v>
      </c>
      <c r="J24" s="8">
        <v>73</v>
      </c>
      <c r="K24" s="12">
        <v>688463</v>
      </c>
      <c r="M24" s="5" t="s">
        <v>17</v>
      </c>
      <c r="N24" s="6" t="s">
        <v>6</v>
      </c>
      <c r="O24" s="6" t="s">
        <v>10</v>
      </c>
      <c r="P24" s="6">
        <v>200</v>
      </c>
      <c r="Q24" s="11">
        <v>1000000</v>
      </c>
      <c r="S24" s="5" t="s">
        <v>17</v>
      </c>
      <c r="T24" s="6" t="s">
        <v>6</v>
      </c>
      <c r="U24" s="6" t="s">
        <v>7</v>
      </c>
      <c r="V24" s="6">
        <v>197</v>
      </c>
      <c r="W24" s="11">
        <v>1905187</v>
      </c>
      <c r="Y24" s="7" t="s">
        <v>17</v>
      </c>
      <c r="Z24" s="8" t="s">
        <v>9</v>
      </c>
      <c r="AA24" s="8" t="s">
        <v>13</v>
      </c>
      <c r="AB24" s="8">
        <v>222</v>
      </c>
      <c r="AC24" s="12">
        <v>1292484</v>
      </c>
    </row>
    <row r="25" spans="1:29" ht="13.5" hidden="1" thickTop="1" x14ac:dyDescent="0.2">
      <c r="A25" t="s">
        <v>17</v>
      </c>
      <c r="B25" t="s">
        <v>6</v>
      </c>
      <c r="C25" t="s">
        <v>16</v>
      </c>
      <c r="D25">
        <v>239</v>
      </c>
      <c r="E25" s="10">
        <v>1320236</v>
      </c>
      <c r="G25" s="5" t="s">
        <v>17</v>
      </c>
      <c r="H25" s="6" t="s">
        <v>9</v>
      </c>
      <c r="I25" s="6" t="s">
        <v>16</v>
      </c>
      <c r="J25" s="6">
        <v>99</v>
      </c>
      <c r="K25" s="11">
        <v>538065</v>
      </c>
      <c r="M25" s="7" t="s">
        <v>17</v>
      </c>
      <c r="N25" s="8" t="s">
        <v>6</v>
      </c>
      <c r="O25" s="8" t="s">
        <v>10</v>
      </c>
      <c r="P25" s="8">
        <v>257</v>
      </c>
      <c r="Q25" s="12">
        <v>1077601</v>
      </c>
      <c r="S25" s="7" t="s">
        <v>17</v>
      </c>
      <c r="T25" s="8" t="s">
        <v>6</v>
      </c>
      <c r="U25" s="8" t="s">
        <v>7</v>
      </c>
      <c r="V25" s="8">
        <v>110</v>
      </c>
      <c r="W25" s="12">
        <v>950290</v>
      </c>
      <c r="Y25" s="5" t="s">
        <v>17</v>
      </c>
      <c r="Z25" s="6" t="s">
        <v>6</v>
      </c>
      <c r="AA25" s="6" t="s">
        <v>13</v>
      </c>
      <c r="AB25" s="6">
        <v>87</v>
      </c>
      <c r="AC25" s="11">
        <v>574200</v>
      </c>
    </row>
    <row r="26" spans="1:29" ht="13.5" hidden="1" thickTop="1" x14ac:dyDescent="0.2">
      <c r="A26" t="s">
        <v>17</v>
      </c>
      <c r="B26" t="s">
        <v>6</v>
      </c>
      <c r="C26" t="s">
        <v>16</v>
      </c>
      <c r="D26">
        <v>88</v>
      </c>
      <c r="E26" s="10">
        <v>531784</v>
      </c>
      <c r="G26" s="7" t="s">
        <v>17</v>
      </c>
      <c r="H26" s="8" t="s">
        <v>6</v>
      </c>
      <c r="I26" s="8" t="s">
        <v>16</v>
      </c>
      <c r="J26" s="8">
        <v>299</v>
      </c>
      <c r="K26" s="12">
        <v>1695330</v>
      </c>
      <c r="M26" s="5" t="s">
        <v>17</v>
      </c>
      <c r="N26" s="6" t="s">
        <v>6</v>
      </c>
      <c r="O26" s="6" t="s">
        <v>10</v>
      </c>
      <c r="P26" s="6">
        <v>147</v>
      </c>
      <c r="Q26" s="11">
        <v>919632</v>
      </c>
      <c r="S26" s="5" t="s">
        <v>17</v>
      </c>
      <c r="T26" s="6" t="s">
        <v>6</v>
      </c>
      <c r="U26" s="6" t="s">
        <v>7</v>
      </c>
      <c r="V26" s="6">
        <v>113</v>
      </c>
      <c r="W26" s="11">
        <v>645569</v>
      </c>
      <c r="Y26" s="7" t="s">
        <v>17</v>
      </c>
      <c r="Z26" s="8" t="s">
        <v>9</v>
      </c>
      <c r="AA26" s="8" t="s">
        <v>13</v>
      </c>
      <c r="AB26" s="8">
        <v>120</v>
      </c>
      <c r="AC26" s="12">
        <v>1003320</v>
      </c>
    </row>
    <row r="27" spans="1:29" ht="13.5" hidden="1" thickTop="1" x14ac:dyDescent="0.2">
      <c r="A27" t="s">
        <v>17</v>
      </c>
      <c r="B27" t="s">
        <v>6</v>
      </c>
      <c r="C27" t="s">
        <v>16</v>
      </c>
      <c r="D27">
        <v>77</v>
      </c>
      <c r="E27" s="10">
        <v>406252</v>
      </c>
      <c r="G27" s="5" t="s">
        <v>17</v>
      </c>
      <c r="H27" s="6" t="s">
        <v>9</v>
      </c>
      <c r="I27" s="6" t="s">
        <v>16</v>
      </c>
      <c r="J27" s="6">
        <v>159</v>
      </c>
      <c r="K27" s="11">
        <v>1162131</v>
      </c>
      <c r="M27" s="7" t="s">
        <v>17</v>
      </c>
      <c r="N27" s="8" t="s">
        <v>6</v>
      </c>
      <c r="O27" s="8" t="s">
        <v>10</v>
      </c>
      <c r="P27" s="8">
        <v>92</v>
      </c>
      <c r="Q27" s="12">
        <v>879244</v>
      </c>
      <c r="S27" s="7" t="s">
        <v>17</v>
      </c>
      <c r="T27" s="8" t="s">
        <v>6</v>
      </c>
      <c r="U27" s="8" t="s">
        <v>7</v>
      </c>
      <c r="V27" s="8">
        <v>151</v>
      </c>
      <c r="W27" s="12">
        <v>719213</v>
      </c>
      <c r="Y27" s="5" t="s">
        <v>17</v>
      </c>
      <c r="Z27" s="6" t="s">
        <v>6</v>
      </c>
      <c r="AA27" s="6" t="s">
        <v>13</v>
      </c>
      <c r="AB27" s="6">
        <v>88</v>
      </c>
      <c r="AC27" s="11">
        <v>726352</v>
      </c>
    </row>
    <row r="28" spans="1:29" ht="13.5" hidden="1" thickTop="1" x14ac:dyDescent="0.2">
      <c r="A28" t="s">
        <v>17</v>
      </c>
      <c r="B28" t="s">
        <v>6</v>
      </c>
      <c r="C28" t="s">
        <v>16</v>
      </c>
      <c r="D28">
        <v>245</v>
      </c>
      <c r="E28" s="10">
        <v>1244600</v>
      </c>
      <c r="G28" s="7" t="s">
        <v>17</v>
      </c>
      <c r="H28" s="8" t="s">
        <v>6</v>
      </c>
      <c r="I28" s="8" t="s">
        <v>16</v>
      </c>
      <c r="J28" s="8">
        <v>228</v>
      </c>
      <c r="K28" s="12">
        <v>1685148</v>
      </c>
      <c r="M28" s="5" t="s">
        <v>17</v>
      </c>
      <c r="N28" s="6" t="s">
        <v>9</v>
      </c>
      <c r="O28" s="6" t="s">
        <v>10</v>
      </c>
      <c r="P28" s="6">
        <v>47</v>
      </c>
      <c r="Q28" s="11">
        <v>311563</v>
      </c>
      <c r="S28" s="5" t="s">
        <v>17</v>
      </c>
      <c r="T28" s="6" t="s">
        <v>6</v>
      </c>
      <c r="U28" s="6" t="s">
        <v>7</v>
      </c>
      <c r="V28" s="6">
        <v>270</v>
      </c>
      <c r="W28" s="11">
        <v>1311660</v>
      </c>
      <c r="Y28" s="7" t="s">
        <v>17</v>
      </c>
      <c r="Z28" s="8" t="s">
        <v>6</v>
      </c>
      <c r="AA28" s="8" t="s">
        <v>13</v>
      </c>
      <c r="AB28" s="8">
        <v>226</v>
      </c>
      <c r="AC28" s="12">
        <v>2025638</v>
      </c>
    </row>
    <row r="29" spans="1:29" ht="13.5" hidden="1" thickTop="1" x14ac:dyDescent="0.2">
      <c r="A29" t="s">
        <v>17</v>
      </c>
      <c r="B29" t="s">
        <v>6</v>
      </c>
      <c r="C29" t="s">
        <v>16</v>
      </c>
      <c r="D29">
        <v>97</v>
      </c>
      <c r="E29" s="10">
        <v>834394</v>
      </c>
      <c r="G29" s="5" t="s">
        <v>17</v>
      </c>
      <c r="H29" s="6" t="s">
        <v>9</v>
      </c>
      <c r="I29" s="6" t="s">
        <v>16</v>
      </c>
      <c r="J29" s="6">
        <v>279</v>
      </c>
      <c r="K29" s="11">
        <v>2064879</v>
      </c>
      <c r="M29" s="7" t="s">
        <v>17</v>
      </c>
      <c r="N29" s="8" t="s">
        <v>6</v>
      </c>
      <c r="O29" s="8" t="s">
        <v>10</v>
      </c>
      <c r="P29" s="8">
        <v>118</v>
      </c>
      <c r="Q29" s="12">
        <v>827062</v>
      </c>
      <c r="S29" s="7" t="s">
        <v>17</v>
      </c>
      <c r="T29" s="8" t="s">
        <v>6</v>
      </c>
      <c r="U29" s="8" t="s">
        <v>7</v>
      </c>
      <c r="V29" s="8">
        <v>126</v>
      </c>
      <c r="W29" s="12">
        <v>600642</v>
      </c>
      <c r="Y29" s="5" t="s">
        <v>17</v>
      </c>
      <c r="Z29" s="6" t="s">
        <v>9</v>
      </c>
      <c r="AA29" s="6" t="s">
        <v>13</v>
      </c>
      <c r="AB29" s="6">
        <v>228</v>
      </c>
      <c r="AC29" s="11">
        <v>1115604</v>
      </c>
    </row>
    <row r="30" spans="1:29" ht="13.5" hidden="1" thickTop="1" x14ac:dyDescent="0.2">
      <c r="A30" t="s">
        <v>17</v>
      </c>
      <c r="B30" t="s">
        <v>6</v>
      </c>
      <c r="C30" t="s">
        <v>16</v>
      </c>
      <c r="D30">
        <v>53</v>
      </c>
      <c r="E30" s="10">
        <v>399143</v>
      </c>
      <c r="G30" s="7" t="s">
        <v>17</v>
      </c>
      <c r="H30" s="8" t="s">
        <v>9</v>
      </c>
      <c r="I30" s="8" t="s">
        <v>16</v>
      </c>
      <c r="J30" s="8">
        <v>73</v>
      </c>
      <c r="K30" s="12">
        <v>592103</v>
      </c>
      <c r="M30" s="5" t="s">
        <v>17</v>
      </c>
      <c r="N30" s="6" t="s">
        <v>9</v>
      </c>
      <c r="O30" s="6" t="s">
        <v>10</v>
      </c>
      <c r="P30" s="6">
        <v>225</v>
      </c>
      <c r="Q30" s="11">
        <v>2023200</v>
      </c>
      <c r="S30" s="5" t="s">
        <v>17</v>
      </c>
      <c r="T30" s="6" t="s">
        <v>9</v>
      </c>
      <c r="U30" s="6" t="s">
        <v>7</v>
      </c>
      <c r="V30" s="6">
        <v>121</v>
      </c>
      <c r="W30" s="11">
        <v>622787</v>
      </c>
      <c r="Y30" s="7" t="s">
        <v>17</v>
      </c>
      <c r="Z30" s="8" t="s">
        <v>6</v>
      </c>
      <c r="AA30" s="8" t="s">
        <v>13</v>
      </c>
      <c r="AB30" s="8">
        <v>84</v>
      </c>
      <c r="AC30" s="12">
        <v>368760</v>
      </c>
    </row>
    <row r="31" spans="1:29" ht="13.5" hidden="1" thickTop="1" x14ac:dyDescent="0.2">
      <c r="A31" t="s">
        <v>17</v>
      </c>
      <c r="B31" t="s">
        <v>6</v>
      </c>
      <c r="C31" t="s">
        <v>16</v>
      </c>
      <c r="D31">
        <v>45</v>
      </c>
      <c r="E31" s="10">
        <v>330885</v>
      </c>
      <c r="G31" s="5" t="s">
        <v>17</v>
      </c>
      <c r="H31" s="6" t="s">
        <v>9</v>
      </c>
      <c r="I31" s="6" t="s">
        <v>16</v>
      </c>
      <c r="J31" s="6">
        <v>175</v>
      </c>
      <c r="K31" s="11">
        <v>1712725</v>
      </c>
      <c r="M31" s="7" t="s">
        <v>17</v>
      </c>
      <c r="N31" s="8" t="s">
        <v>6</v>
      </c>
      <c r="O31" s="8" t="s">
        <v>10</v>
      </c>
      <c r="P31" s="8">
        <v>54</v>
      </c>
      <c r="Q31" s="12">
        <v>518508</v>
      </c>
      <c r="S31" s="7" t="s">
        <v>17</v>
      </c>
      <c r="T31" s="8" t="s">
        <v>9</v>
      </c>
      <c r="U31" s="8" t="s">
        <v>7</v>
      </c>
      <c r="V31" s="8">
        <v>81</v>
      </c>
      <c r="W31" s="12">
        <v>610416</v>
      </c>
      <c r="Y31" s="5" t="s">
        <v>17</v>
      </c>
      <c r="Z31" s="6" t="s">
        <v>9</v>
      </c>
      <c r="AA31" s="6" t="s">
        <v>13</v>
      </c>
      <c r="AB31" s="6">
        <v>115</v>
      </c>
      <c r="AC31" s="11">
        <v>659295</v>
      </c>
    </row>
    <row r="32" spans="1:29" ht="13.5" hidden="1" thickTop="1" x14ac:dyDescent="0.2">
      <c r="A32" t="s">
        <v>17</v>
      </c>
      <c r="B32" t="s">
        <v>6</v>
      </c>
      <c r="C32" t="s">
        <v>16</v>
      </c>
      <c r="D32">
        <v>291</v>
      </c>
      <c r="E32" s="10">
        <v>1823406</v>
      </c>
      <c r="G32" s="7" t="s">
        <v>17</v>
      </c>
      <c r="H32" s="8" t="s">
        <v>9</v>
      </c>
      <c r="I32" s="8" t="s">
        <v>16</v>
      </c>
      <c r="J32" s="8">
        <v>258</v>
      </c>
      <c r="K32" s="12">
        <v>2449452</v>
      </c>
      <c r="M32" s="5" t="s">
        <v>17</v>
      </c>
      <c r="N32" s="6" t="s">
        <v>9</v>
      </c>
      <c r="O32" s="6" t="s">
        <v>10</v>
      </c>
      <c r="P32" s="6">
        <v>109</v>
      </c>
      <c r="Q32" s="11">
        <v>555246</v>
      </c>
      <c r="S32" s="5" t="s">
        <v>17</v>
      </c>
      <c r="T32" s="6" t="s">
        <v>6</v>
      </c>
      <c r="U32" s="6" t="s">
        <v>7</v>
      </c>
      <c r="V32" s="6">
        <v>171</v>
      </c>
      <c r="W32" s="11">
        <v>1236672</v>
      </c>
      <c r="Y32" s="7" t="s">
        <v>17</v>
      </c>
      <c r="Z32" s="8" t="s">
        <v>6</v>
      </c>
      <c r="AA32" s="8" t="s">
        <v>13</v>
      </c>
      <c r="AB32" s="8">
        <v>225</v>
      </c>
      <c r="AC32" s="12">
        <v>2000475</v>
      </c>
    </row>
    <row r="33" spans="1:29" ht="13.5" hidden="1" thickTop="1" x14ac:dyDescent="0.2">
      <c r="A33" t="s">
        <v>17</v>
      </c>
      <c r="B33" t="s">
        <v>6</v>
      </c>
      <c r="C33" t="s">
        <v>16</v>
      </c>
      <c r="D33">
        <v>260</v>
      </c>
      <c r="E33" s="10">
        <v>1301560</v>
      </c>
      <c r="G33" s="5" t="s">
        <v>17</v>
      </c>
      <c r="H33" s="6" t="s">
        <v>6</v>
      </c>
      <c r="I33" s="6" t="s">
        <v>16</v>
      </c>
      <c r="J33" s="6">
        <v>136</v>
      </c>
      <c r="K33" s="11">
        <v>1072768</v>
      </c>
      <c r="M33" s="7" t="s">
        <v>17</v>
      </c>
      <c r="N33" s="8" t="s">
        <v>9</v>
      </c>
      <c r="O33" s="8" t="s">
        <v>10</v>
      </c>
      <c r="P33" s="8">
        <v>92</v>
      </c>
      <c r="Q33" s="12">
        <v>853852</v>
      </c>
      <c r="S33" s="7" t="s">
        <v>17</v>
      </c>
      <c r="T33" s="8" t="s">
        <v>6</v>
      </c>
      <c r="U33" s="8" t="s">
        <v>7</v>
      </c>
      <c r="V33" s="8">
        <v>264</v>
      </c>
      <c r="W33" s="12">
        <v>1441440</v>
      </c>
      <c r="Y33" s="5" t="s">
        <v>17</v>
      </c>
      <c r="Z33" s="6" t="s">
        <v>9</v>
      </c>
      <c r="AA33" s="6" t="s">
        <v>13</v>
      </c>
      <c r="AB33" s="6">
        <v>120</v>
      </c>
      <c r="AC33" s="11">
        <v>703680</v>
      </c>
    </row>
    <row r="34" spans="1:29" ht="13.5" hidden="1" thickTop="1" x14ac:dyDescent="0.2">
      <c r="A34" t="s">
        <v>17</v>
      </c>
      <c r="B34" t="s">
        <v>6</v>
      </c>
      <c r="C34" t="s">
        <v>16</v>
      </c>
      <c r="D34">
        <v>89</v>
      </c>
      <c r="E34" s="10">
        <v>358670</v>
      </c>
      <c r="G34" s="7" t="s">
        <v>17</v>
      </c>
      <c r="H34" s="8" t="s">
        <v>6</v>
      </c>
      <c r="I34" s="8" t="s">
        <v>16</v>
      </c>
      <c r="J34" s="8">
        <v>97</v>
      </c>
      <c r="K34" s="12">
        <v>672792</v>
      </c>
      <c r="M34" s="5" t="s">
        <v>17</v>
      </c>
      <c r="N34" s="6" t="s">
        <v>9</v>
      </c>
      <c r="O34" s="6" t="s">
        <v>10</v>
      </c>
      <c r="P34" s="6">
        <v>138</v>
      </c>
      <c r="Q34" s="11">
        <v>733470</v>
      </c>
      <c r="S34" s="5" t="s">
        <v>17</v>
      </c>
      <c r="T34" s="6" t="s">
        <v>6</v>
      </c>
      <c r="U34" s="6" t="s">
        <v>7</v>
      </c>
      <c r="V34" s="6">
        <v>55</v>
      </c>
      <c r="W34" s="11">
        <v>376090</v>
      </c>
      <c r="Y34" s="7" t="s">
        <v>17</v>
      </c>
      <c r="Z34" s="8" t="s">
        <v>9</v>
      </c>
      <c r="AA34" s="8" t="s">
        <v>13</v>
      </c>
      <c r="AB34" s="8">
        <v>268</v>
      </c>
      <c r="AC34" s="12">
        <v>1950772</v>
      </c>
    </row>
    <row r="35" spans="1:29" ht="13.5" hidden="1" thickTop="1" x14ac:dyDescent="0.2">
      <c r="A35" t="s">
        <v>17</v>
      </c>
      <c r="B35" t="s">
        <v>6</v>
      </c>
      <c r="C35" t="s">
        <v>16</v>
      </c>
      <c r="D35">
        <v>258</v>
      </c>
      <c r="E35" s="10">
        <v>1146552</v>
      </c>
      <c r="G35" s="5" t="s">
        <v>17</v>
      </c>
      <c r="H35" s="6" t="s">
        <v>6</v>
      </c>
      <c r="I35" s="6" t="s">
        <v>16</v>
      </c>
      <c r="J35" s="6">
        <v>212</v>
      </c>
      <c r="K35" s="11">
        <v>1588940</v>
      </c>
      <c r="M35" s="7" t="s">
        <v>17</v>
      </c>
      <c r="N35" s="8" t="s">
        <v>6</v>
      </c>
      <c r="O35" s="8" t="s">
        <v>10</v>
      </c>
      <c r="P35" s="8">
        <v>157</v>
      </c>
      <c r="Q35" s="12">
        <v>1032118</v>
      </c>
      <c r="S35" s="7" t="s">
        <v>17</v>
      </c>
      <c r="T35" s="8" t="s">
        <v>9</v>
      </c>
      <c r="U35" s="8" t="s">
        <v>7</v>
      </c>
      <c r="V35" s="8">
        <v>149</v>
      </c>
      <c r="W35" s="12">
        <v>839615</v>
      </c>
      <c r="Y35" s="5" t="s">
        <v>17</v>
      </c>
      <c r="Z35" s="6" t="s">
        <v>6</v>
      </c>
      <c r="AA35" s="6" t="s">
        <v>13</v>
      </c>
      <c r="AB35" s="6">
        <v>245</v>
      </c>
      <c r="AC35" s="11">
        <v>2287075</v>
      </c>
    </row>
    <row r="36" spans="1:29" ht="13.5" hidden="1" thickTop="1" x14ac:dyDescent="0.2">
      <c r="A36" t="s">
        <v>17</v>
      </c>
      <c r="B36" t="s">
        <v>6</v>
      </c>
      <c r="C36" t="s">
        <v>16</v>
      </c>
      <c r="D36">
        <v>274</v>
      </c>
      <c r="E36" s="10">
        <v>1753052</v>
      </c>
      <c r="G36" s="7" t="s">
        <v>17</v>
      </c>
      <c r="H36" s="8" t="s">
        <v>9</v>
      </c>
      <c r="I36" s="8" t="s">
        <v>16</v>
      </c>
      <c r="J36" s="8">
        <v>146</v>
      </c>
      <c r="K36" s="12">
        <v>1457226</v>
      </c>
      <c r="M36" s="5" t="s">
        <v>17</v>
      </c>
      <c r="N36" s="6" t="s">
        <v>6</v>
      </c>
      <c r="O36" s="6" t="s">
        <v>10</v>
      </c>
      <c r="P36" s="6">
        <v>237</v>
      </c>
      <c r="Q36" s="11">
        <v>1768020</v>
      </c>
      <c r="S36" s="5" t="s">
        <v>17</v>
      </c>
      <c r="T36" s="6" t="s">
        <v>6</v>
      </c>
      <c r="U36" s="6" t="s">
        <v>7</v>
      </c>
      <c r="V36" s="6">
        <v>175</v>
      </c>
      <c r="W36" s="11">
        <v>1560125</v>
      </c>
      <c r="Y36" s="7" t="s">
        <v>17</v>
      </c>
      <c r="Z36" s="8" t="s">
        <v>6</v>
      </c>
      <c r="AA36" s="8" t="s">
        <v>13</v>
      </c>
      <c r="AB36" s="8">
        <v>58</v>
      </c>
      <c r="AC36" s="12">
        <v>349102</v>
      </c>
    </row>
    <row r="37" spans="1:29" ht="13.5" hidden="1" thickTop="1" x14ac:dyDescent="0.2">
      <c r="A37" t="s">
        <v>17</v>
      </c>
      <c r="B37" t="s">
        <v>6</v>
      </c>
      <c r="C37" t="s">
        <v>16</v>
      </c>
      <c r="D37">
        <v>113</v>
      </c>
      <c r="E37" s="10">
        <v>1059827</v>
      </c>
      <c r="G37" s="5" t="s">
        <v>17</v>
      </c>
      <c r="H37" s="6" t="s">
        <v>6</v>
      </c>
      <c r="I37" s="6" t="s">
        <v>16</v>
      </c>
      <c r="J37" s="6">
        <v>279</v>
      </c>
      <c r="K37" s="11">
        <v>2362572</v>
      </c>
      <c r="M37" s="7" t="s">
        <v>17</v>
      </c>
      <c r="N37" s="8" t="s">
        <v>9</v>
      </c>
      <c r="O37" s="8" t="s">
        <v>10</v>
      </c>
      <c r="P37" s="8">
        <v>255</v>
      </c>
      <c r="Q37" s="12">
        <v>2543625</v>
      </c>
      <c r="S37" s="7" t="s">
        <v>17</v>
      </c>
      <c r="T37" s="8" t="s">
        <v>6</v>
      </c>
      <c r="U37" s="8" t="s">
        <v>7</v>
      </c>
      <c r="V37" s="8">
        <v>267</v>
      </c>
      <c r="W37" s="12">
        <v>1517628</v>
      </c>
      <c r="Y37" s="5" t="s">
        <v>17</v>
      </c>
      <c r="Z37" s="6" t="s">
        <v>9</v>
      </c>
      <c r="AA37" s="6" t="s">
        <v>13</v>
      </c>
      <c r="AB37" s="6">
        <v>230</v>
      </c>
      <c r="AC37" s="11">
        <v>1033850</v>
      </c>
    </row>
    <row r="38" spans="1:29" ht="13.5" hidden="1" thickTop="1" x14ac:dyDescent="0.2">
      <c r="A38" t="s">
        <v>17</v>
      </c>
      <c r="B38" t="s">
        <v>6</v>
      </c>
      <c r="C38" t="s">
        <v>16</v>
      </c>
      <c r="D38">
        <v>176</v>
      </c>
      <c r="E38" s="10">
        <v>1685904</v>
      </c>
      <c r="G38" s="7" t="s">
        <v>17</v>
      </c>
      <c r="H38" s="8" t="s">
        <v>9</v>
      </c>
      <c r="I38" s="8" t="s">
        <v>16</v>
      </c>
      <c r="J38" s="8">
        <v>90</v>
      </c>
      <c r="K38" s="12">
        <v>599850</v>
      </c>
      <c r="M38" s="5" t="s">
        <v>17</v>
      </c>
      <c r="N38" s="6" t="s">
        <v>6</v>
      </c>
      <c r="O38" s="6" t="s">
        <v>10</v>
      </c>
      <c r="P38" s="6">
        <v>228</v>
      </c>
      <c r="Q38" s="11">
        <v>2212740</v>
      </c>
      <c r="S38" s="5" t="s">
        <v>17</v>
      </c>
      <c r="T38" s="6" t="s">
        <v>6</v>
      </c>
      <c r="U38" s="6" t="s">
        <v>7</v>
      </c>
      <c r="V38" s="6">
        <v>281</v>
      </c>
      <c r="W38" s="11">
        <v>1727588</v>
      </c>
      <c r="Y38" s="7" t="s">
        <v>17</v>
      </c>
      <c r="Z38" s="8" t="s">
        <v>6</v>
      </c>
      <c r="AA38" s="8" t="s">
        <v>13</v>
      </c>
      <c r="AB38" s="8">
        <v>150</v>
      </c>
      <c r="AC38" s="12">
        <v>1051500</v>
      </c>
    </row>
    <row r="39" spans="1:29" ht="13.5" hidden="1" thickTop="1" x14ac:dyDescent="0.2">
      <c r="A39" t="s">
        <v>17</v>
      </c>
      <c r="B39" t="s">
        <v>6</v>
      </c>
      <c r="C39" t="s">
        <v>16</v>
      </c>
      <c r="D39">
        <v>221</v>
      </c>
      <c r="E39" s="10">
        <v>1401361</v>
      </c>
      <c r="G39" s="5" t="s">
        <v>17</v>
      </c>
      <c r="H39" s="6" t="s">
        <v>6</v>
      </c>
      <c r="I39" s="6" t="s">
        <v>16</v>
      </c>
      <c r="J39" s="6">
        <v>58</v>
      </c>
      <c r="K39" s="11">
        <v>444338</v>
      </c>
      <c r="M39" s="7" t="s">
        <v>17</v>
      </c>
      <c r="N39" s="8" t="s">
        <v>6</v>
      </c>
      <c r="O39" s="8" t="s">
        <v>10</v>
      </c>
      <c r="P39" s="8">
        <v>240</v>
      </c>
      <c r="Q39" s="12">
        <v>1510320</v>
      </c>
      <c r="S39" s="7" t="s">
        <v>17</v>
      </c>
      <c r="T39" s="8" t="s">
        <v>6</v>
      </c>
      <c r="U39" s="8" t="s">
        <v>7</v>
      </c>
      <c r="V39" s="8">
        <v>263</v>
      </c>
      <c r="W39" s="12">
        <v>2094795</v>
      </c>
      <c r="Y39" s="5" t="s">
        <v>17</v>
      </c>
      <c r="Z39" s="6" t="s">
        <v>6</v>
      </c>
      <c r="AA39" s="6" t="s">
        <v>13</v>
      </c>
      <c r="AB39" s="6">
        <v>191</v>
      </c>
      <c r="AC39" s="11">
        <v>969707</v>
      </c>
    </row>
    <row r="40" spans="1:29" ht="13.5" hidden="1" thickTop="1" x14ac:dyDescent="0.2">
      <c r="A40" t="s">
        <v>17</v>
      </c>
      <c r="B40" t="s">
        <v>6</v>
      </c>
      <c r="C40" t="s">
        <v>16</v>
      </c>
      <c r="D40">
        <v>229</v>
      </c>
      <c r="E40" s="10">
        <v>2219468</v>
      </c>
      <c r="G40" s="7" t="s">
        <v>17</v>
      </c>
      <c r="H40" s="8" t="s">
        <v>9</v>
      </c>
      <c r="I40" s="8" t="s">
        <v>16</v>
      </c>
      <c r="J40" s="8">
        <v>257</v>
      </c>
      <c r="K40" s="12">
        <v>1066550</v>
      </c>
      <c r="M40" s="5" t="s">
        <v>17</v>
      </c>
      <c r="N40" s="6" t="s">
        <v>6</v>
      </c>
      <c r="O40" s="6" t="s">
        <v>10</v>
      </c>
      <c r="P40" s="6">
        <v>79</v>
      </c>
      <c r="Q40" s="11">
        <v>352972</v>
      </c>
      <c r="S40" s="5" t="s">
        <v>17</v>
      </c>
      <c r="T40" s="6" t="s">
        <v>9</v>
      </c>
      <c r="U40" s="6" t="s">
        <v>7</v>
      </c>
      <c r="V40" s="6">
        <v>201</v>
      </c>
      <c r="W40" s="11">
        <v>1850004</v>
      </c>
      <c r="Y40" s="7" t="s">
        <v>17</v>
      </c>
      <c r="Z40" s="8" t="s">
        <v>9</v>
      </c>
      <c r="AA40" s="8" t="s">
        <v>13</v>
      </c>
      <c r="AB40" s="8">
        <v>154</v>
      </c>
      <c r="AC40" s="12">
        <v>1238006</v>
      </c>
    </row>
    <row r="41" spans="1:29" ht="13.5" hidden="1" thickTop="1" x14ac:dyDescent="0.2">
      <c r="A41" t="s">
        <v>17</v>
      </c>
      <c r="B41" t="s">
        <v>6</v>
      </c>
      <c r="C41" t="s">
        <v>16</v>
      </c>
      <c r="D41">
        <v>180</v>
      </c>
      <c r="E41" s="10">
        <v>1741320</v>
      </c>
      <c r="G41" s="5" t="s">
        <v>17</v>
      </c>
      <c r="H41" s="6" t="s">
        <v>9</v>
      </c>
      <c r="I41" s="6" t="s">
        <v>16</v>
      </c>
      <c r="J41" s="6">
        <v>133</v>
      </c>
      <c r="K41" s="11">
        <v>1305129</v>
      </c>
      <c r="M41" s="7" t="s">
        <v>17</v>
      </c>
      <c r="N41" s="8" t="s">
        <v>9</v>
      </c>
      <c r="O41" s="8" t="s">
        <v>10</v>
      </c>
      <c r="P41" s="8">
        <v>75</v>
      </c>
      <c r="Q41" s="12">
        <v>624600</v>
      </c>
      <c r="S41" s="7" t="s">
        <v>17</v>
      </c>
      <c r="T41" s="8" t="s">
        <v>9</v>
      </c>
      <c r="U41" s="8" t="s">
        <v>7</v>
      </c>
      <c r="V41" s="8">
        <v>104</v>
      </c>
      <c r="W41" s="12">
        <v>609128</v>
      </c>
      <c r="Y41" s="5" t="s">
        <v>17</v>
      </c>
      <c r="Z41" s="6" t="s">
        <v>6</v>
      </c>
      <c r="AA41" s="6" t="s">
        <v>13</v>
      </c>
      <c r="AB41" s="6">
        <v>241</v>
      </c>
      <c r="AC41" s="11">
        <v>1248862</v>
      </c>
    </row>
    <row r="42" spans="1:29" ht="13.5" hidden="1" thickTop="1" x14ac:dyDescent="0.2">
      <c r="A42" t="s">
        <v>17</v>
      </c>
      <c r="B42" t="s">
        <v>6</v>
      </c>
      <c r="C42" t="s">
        <v>16</v>
      </c>
      <c r="D42">
        <v>234</v>
      </c>
      <c r="E42" s="10">
        <v>1286766</v>
      </c>
      <c r="G42" s="7" t="s">
        <v>17</v>
      </c>
      <c r="H42" s="8" t="s">
        <v>9</v>
      </c>
      <c r="I42" s="8" t="s">
        <v>16</v>
      </c>
      <c r="J42" s="8">
        <v>91</v>
      </c>
      <c r="K42" s="12">
        <v>780598</v>
      </c>
      <c r="M42" s="5" t="s">
        <v>17</v>
      </c>
      <c r="N42" s="6" t="s">
        <v>6</v>
      </c>
      <c r="O42" s="6" t="s">
        <v>10</v>
      </c>
      <c r="P42" s="6">
        <v>154</v>
      </c>
      <c r="Q42" s="11">
        <v>1037498</v>
      </c>
      <c r="S42" s="5" t="s">
        <v>17</v>
      </c>
      <c r="T42" s="6" t="s">
        <v>9</v>
      </c>
      <c r="U42" s="6" t="s">
        <v>7</v>
      </c>
      <c r="V42" s="6">
        <v>299</v>
      </c>
      <c r="W42" s="11">
        <v>2333097</v>
      </c>
      <c r="Y42" s="7" t="s">
        <v>17</v>
      </c>
      <c r="Z42" s="8" t="s">
        <v>9</v>
      </c>
      <c r="AA42" s="8" t="s">
        <v>13</v>
      </c>
      <c r="AB42" s="8">
        <v>196</v>
      </c>
      <c r="AC42" s="12">
        <v>849464</v>
      </c>
    </row>
    <row r="43" spans="1:29" ht="13.5" hidden="1" thickTop="1" x14ac:dyDescent="0.2">
      <c r="A43" t="s">
        <v>17</v>
      </c>
      <c r="B43" t="s">
        <v>6</v>
      </c>
      <c r="C43" t="s">
        <v>16</v>
      </c>
      <c r="D43">
        <v>243</v>
      </c>
      <c r="E43" s="10">
        <v>1918728</v>
      </c>
      <c r="G43" s="5" t="s">
        <v>17</v>
      </c>
      <c r="H43" s="6" t="s">
        <v>6</v>
      </c>
      <c r="I43" s="6" t="s">
        <v>16</v>
      </c>
      <c r="J43" s="6">
        <v>45</v>
      </c>
      <c r="K43" s="11">
        <v>425790</v>
      </c>
      <c r="M43" s="7" t="s">
        <v>17</v>
      </c>
      <c r="N43" s="8" t="s">
        <v>6</v>
      </c>
      <c r="O43" s="8" t="s">
        <v>10</v>
      </c>
      <c r="P43" s="8">
        <v>151</v>
      </c>
      <c r="Q43" s="12">
        <v>756208</v>
      </c>
      <c r="S43" s="7" t="s">
        <v>17</v>
      </c>
      <c r="T43" s="8" t="s">
        <v>9</v>
      </c>
      <c r="U43" s="8" t="s">
        <v>7</v>
      </c>
      <c r="V43" s="8">
        <v>109</v>
      </c>
      <c r="W43" s="12">
        <v>537915</v>
      </c>
      <c r="Y43" s="5" t="s">
        <v>17</v>
      </c>
      <c r="Z43" s="6" t="s">
        <v>9</v>
      </c>
      <c r="AA43" s="6" t="s">
        <v>13</v>
      </c>
      <c r="AB43" s="6">
        <v>102</v>
      </c>
      <c r="AC43" s="11">
        <v>520914</v>
      </c>
    </row>
    <row r="44" spans="1:29" ht="13.5" hidden="1" thickTop="1" x14ac:dyDescent="0.2">
      <c r="A44" t="s">
        <v>17</v>
      </c>
      <c r="B44" t="s">
        <v>6</v>
      </c>
      <c r="C44" t="s">
        <v>16</v>
      </c>
      <c r="D44">
        <v>235</v>
      </c>
      <c r="E44" s="10">
        <v>2145315</v>
      </c>
      <c r="G44" s="7" t="s">
        <v>17</v>
      </c>
      <c r="H44" s="8" t="s">
        <v>6</v>
      </c>
      <c r="I44" s="8" t="s">
        <v>16</v>
      </c>
      <c r="J44" s="8">
        <v>239</v>
      </c>
      <c r="K44" s="12">
        <v>1320236</v>
      </c>
      <c r="M44" s="5" t="s">
        <v>17</v>
      </c>
      <c r="N44" s="6" t="s">
        <v>6</v>
      </c>
      <c r="O44" s="6" t="s">
        <v>10</v>
      </c>
      <c r="P44" s="6">
        <v>235</v>
      </c>
      <c r="Q44" s="11">
        <v>2055310</v>
      </c>
      <c r="S44" s="5" t="s">
        <v>17</v>
      </c>
      <c r="T44" s="6" t="s">
        <v>9</v>
      </c>
      <c r="U44" s="6" t="s">
        <v>7</v>
      </c>
      <c r="V44" s="6">
        <v>287</v>
      </c>
      <c r="W44" s="11">
        <v>1607487</v>
      </c>
      <c r="Y44" s="7" t="s">
        <v>17</v>
      </c>
      <c r="Z44" s="8" t="s">
        <v>6</v>
      </c>
      <c r="AA44" s="8" t="s">
        <v>13</v>
      </c>
      <c r="AB44" s="8">
        <v>244</v>
      </c>
      <c r="AC44" s="12">
        <v>2413648</v>
      </c>
    </row>
    <row r="45" spans="1:29" ht="13.5" hidden="1" thickTop="1" x14ac:dyDescent="0.2">
      <c r="A45" t="s">
        <v>17</v>
      </c>
      <c r="B45" t="s">
        <v>6</v>
      </c>
      <c r="C45" t="s">
        <v>16</v>
      </c>
      <c r="D45">
        <v>180</v>
      </c>
      <c r="E45" s="10">
        <v>1071720</v>
      </c>
      <c r="G45" s="5" t="s">
        <v>17</v>
      </c>
      <c r="H45" s="6" t="s">
        <v>9</v>
      </c>
      <c r="I45" s="6" t="s">
        <v>16</v>
      </c>
      <c r="J45" s="6">
        <v>143</v>
      </c>
      <c r="K45" s="11">
        <v>1246960</v>
      </c>
      <c r="M45" s="7" t="s">
        <v>17</v>
      </c>
      <c r="N45" s="8" t="s">
        <v>6</v>
      </c>
      <c r="O45" s="8" t="s">
        <v>10</v>
      </c>
      <c r="P45" s="8">
        <v>145</v>
      </c>
      <c r="Q45" s="12">
        <v>655690</v>
      </c>
      <c r="S45" s="7" t="s">
        <v>17</v>
      </c>
      <c r="T45" s="8" t="s">
        <v>9</v>
      </c>
      <c r="U45" s="8" t="s">
        <v>7</v>
      </c>
      <c r="V45" s="8">
        <v>193</v>
      </c>
      <c r="W45" s="12">
        <v>1033515</v>
      </c>
      <c r="Y45" s="5" t="s">
        <v>17</v>
      </c>
      <c r="Z45" s="6" t="s">
        <v>6</v>
      </c>
      <c r="AA45" s="6" t="s">
        <v>13</v>
      </c>
      <c r="AB45" s="6">
        <v>259</v>
      </c>
      <c r="AC45" s="11">
        <v>1857807</v>
      </c>
    </row>
    <row r="46" spans="1:29" ht="13.5" hidden="1" thickTop="1" x14ac:dyDescent="0.2">
      <c r="A46" t="s">
        <v>17</v>
      </c>
      <c r="B46" t="s">
        <v>6</v>
      </c>
      <c r="C46" t="s">
        <v>16</v>
      </c>
      <c r="D46">
        <v>45</v>
      </c>
      <c r="E46" s="10">
        <v>402885</v>
      </c>
      <c r="G46" s="7" t="s">
        <v>17</v>
      </c>
      <c r="H46" s="8" t="s">
        <v>9</v>
      </c>
      <c r="I46" s="8" t="s">
        <v>16</v>
      </c>
      <c r="J46" s="8">
        <v>184</v>
      </c>
      <c r="K46" s="12">
        <v>1830800</v>
      </c>
      <c r="M46" s="5" t="s">
        <v>17</v>
      </c>
      <c r="N46" s="6" t="s">
        <v>9</v>
      </c>
      <c r="O46" s="6" t="s">
        <v>10</v>
      </c>
      <c r="P46" s="6">
        <v>192</v>
      </c>
      <c r="Q46" s="11">
        <v>820608</v>
      </c>
      <c r="S46" s="5" t="s">
        <v>17</v>
      </c>
      <c r="T46" s="6" t="s">
        <v>9</v>
      </c>
      <c r="U46" s="6" t="s">
        <v>7</v>
      </c>
      <c r="V46" s="6">
        <v>82</v>
      </c>
      <c r="W46" s="11">
        <v>359406</v>
      </c>
      <c r="Y46" s="7" t="s">
        <v>17</v>
      </c>
      <c r="Z46" s="8" t="s">
        <v>6</v>
      </c>
      <c r="AA46" s="8" t="s">
        <v>13</v>
      </c>
      <c r="AB46" s="8">
        <v>275</v>
      </c>
      <c r="AC46" s="12">
        <v>1543850</v>
      </c>
    </row>
    <row r="47" spans="1:29" ht="13.5" hidden="1" thickTop="1" x14ac:dyDescent="0.2">
      <c r="A47" t="s">
        <v>17</v>
      </c>
      <c r="B47" t="s">
        <v>6</v>
      </c>
      <c r="C47" t="s">
        <v>16</v>
      </c>
      <c r="D47">
        <v>257</v>
      </c>
      <c r="E47" s="10">
        <v>1591344</v>
      </c>
      <c r="G47" s="5" t="s">
        <v>17</v>
      </c>
      <c r="H47" s="6" t="s">
        <v>6</v>
      </c>
      <c r="I47" s="6" t="s">
        <v>16</v>
      </c>
      <c r="J47" s="6">
        <v>88</v>
      </c>
      <c r="K47" s="11">
        <v>531784</v>
      </c>
      <c r="M47" s="7" t="s">
        <v>17</v>
      </c>
      <c r="N47" s="8" t="s">
        <v>9</v>
      </c>
      <c r="O47" s="8" t="s">
        <v>10</v>
      </c>
      <c r="P47" s="8">
        <v>40</v>
      </c>
      <c r="Q47" s="12">
        <v>354360</v>
      </c>
      <c r="S47" s="7" t="s">
        <v>17</v>
      </c>
      <c r="T47" s="8" t="s">
        <v>9</v>
      </c>
      <c r="U47" s="8" t="s">
        <v>7</v>
      </c>
      <c r="V47" s="8">
        <v>253</v>
      </c>
      <c r="W47" s="12">
        <v>2378453</v>
      </c>
      <c r="Y47" s="5" t="s">
        <v>17</v>
      </c>
      <c r="Z47" s="6" t="s">
        <v>6</v>
      </c>
      <c r="AA47" s="6" t="s">
        <v>13</v>
      </c>
      <c r="AB47" s="6">
        <v>86</v>
      </c>
      <c r="AC47" s="11">
        <v>467410</v>
      </c>
    </row>
    <row r="48" spans="1:29" ht="13.5" hidden="1" thickTop="1" x14ac:dyDescent="0.2">
      <c r="A48" t="s">
        <v>17</v>
      </c>
      <c r="B48" t="s">
        <v>6</v>
      </c>
      <c r="C48" t="s">
        <v>16</v>
      </c>
      <c r="D48">
        <v>209</v>
      </c>
      <c r="E48" s="10">
        <v>2017268</v>
      </c>
      <c r="G48" s="7" t="s">
        <v>17</v>
      </c>
      <c r="H48" s="8" t="s">
        <v>9</v>
      </c>
      <c r="I48" s="8" t="s">
        <v>16</v>
      </c>
      <c r="J48" s="8">
        <v>274</v>
      </c>
      <c r="K48" s="12">
        <v>2229812</v>
      </c>
      <c r="M48" s="5" t="s">
        <v>17</v>
      </c>
      <c r="N48" s="6" t="s">
        <v>9</v>
      </c>
      <c r="O48" s="6" t="s">
        <v>10</v>
      </c>
      <c r="P48" s="6">
        <v>288</v>
      </c>
      <c r="Q48" s="11">
        <v>2371392</v>
      </c>
      <c r="S48" s="5" t="s">
        <v>17</v>
      </c>
      <c r="T48" s="6" t="s">
        <v>9</v>
      </c>
      <c r="U48" s="6" t="s">
        <v>7</v>
      </c>
      <c r="V48" s="6">
        <v>245</v>
      </c>
      <c r="W48" s="11">
        <v>1605730</v>
      </c>
      <c r="Y48" s="7" t="s">
        <v>17</v>
      </c>
      <c r="Z48" s="8" t="s">
        <v>6</v>
      </c>
      <c r="AA48" s="8" t="s">
        <v>13</v>
      </c>
      <c r="AB48" s="8">
        <v>73</v>
      </c>
      <c r="AC48" s="12">
        <v>672257</v>
      </c>
    </row>
    <row r="49" spans="1:29" ht="13.5" hidden="1" thickTop="1" x14ac:dyDescent="0.2">
      <c r="A49" t="s">
        <v>17</v>
      </c>
      <c r="B49" t="s">
        <v>6</v>
      </c>
      <c r="C49" t="s">
        <v>16</v>
      </c>
      <c r="D49">
        <v>241</v>
      </c>
      <c r="E49" s="10">
        <v>1327669</v>
      </c>
      <c r="G49" s="5" t="s">
        <v>17</v>
      </c>
      <c r="H49" s="6" t="s">
        <v>9</v>
      </c>
      <c r="I49" s="6" t="s">
        <v>16</v>
      </c>
      <c r="J49" s="6">
        <v>102</v>
      </c>
      <c r="K49" s="11">
        <v>892704</v>
      </c>
      <c r="M49" s="7" t="s">
        <v>17</v>
      </c>
      <c r="N49" s="8" t="s">
        <v>6</v>
      </c>
      <c r="O49" s="8" t="s">
        <v>10</v>
      </c>
      <c r="P49" s="8">
        <v>185</v>
      </c>
      <c r="Q49" s="12">
        <v>1059680</v>
      </c>
      <c r="S49" s="7" t="s">
        <v>17</v>
      </c>
      <c r="T49" s="8" t="s">
        <v>9</v>
      </c>
      <c r="U49" s="8" t="s">
        <v>7</v>
      </c>
      <c r="V49" s="8">
        <v>71</v>
      </c>
      <c r="W49" s="12">
        <v>299407</v>
      </c>
      <c r="Y49" s="5" t="s">
        <v>17</v>
      </c>
      <c r="Z49" s="6" t="s">
        <v>9</v>
      </c>
      <c r="AA49" s="6" t="s">
        <v>13</v>
      </c>
      <c r="AB49" s="6">
        <v>182</v>
      </c>
      <c r="AC49" s="11">
        <v>1047774</v>
      </c>
    </row>
    <row r="50" spans="1:29" ht="13.5" hidden="1" thickTop="1" x14ac:dyDescent="0.2">
      <c r="A50" t="s">
        <v>17</v>
      </c>
      <c r="B50" t="s">
        <v>6</v>
      </c>
      <c r="C50" t="s">
        <v>16</v>
      </c>
      <c r="D50">
        <v>239</v>
      </c>
      <c r="E50" s="10">
        <v>2199995</v>
      </c>
      <c r="G50" s="7" t="s">
        <v>17</v>
      </c>
      <c r="H50" s="8" t="s">
        <v>6</v>
      </c>
      <c r="I50" s="8" t="s">
        <v>16</v>
      </c>
      <c r="J50" s="8">
        <v>77</v>
      </c>
      <c r="K50" s="12">
        <v>406252</v>
      </c>
      <c r="M50" s="5" t="s">
        <v>17</v>
      </c>
      <c r="N50" s="6" t="s">
        <v>9</v>
      </c>
      <c r="O50" s="6" t="s">
        <v>10</v>
      </c>
      <c r="P50" s="6">
        <v>157</v>
      </c>
      <c r="Q50" s="11">
        <v>729579</v>
      </c>
      <c r="S50" s="5" t="s">
        <v>17</v>
      </c>
      <c r="T50" s="6" t="s">
        <v>6</v>
      </c>
      <c r="U50" s="6" t="s">
        <v>7</v>
      </c>
      <c r="V50" s="6">
        <v>65</v>
      </c>
      <c r="W50" s="11">
        <v>431275</v>
      </c>
      <c r="Y50" s="7" t="s">
        <v>17</v>
      </c>
      <c r="Z50" s="8" t="s">
        <v>6</v>
      </c>
      <c r="AA50" s="8" t="s">
        <v>13</v>
      </c>
      <c r="AB50" s="8">
        <v>67</v>
      </c>
      <c r="AC50" s="12">
        <v>485013</v>
      </c>
    </row>
    <row r="51" spans="1:29" ht="13.5" hidden="1" thickTop="1" x14ac:dyDescent="0.2">
      <c r="A51" t="s">
        <v>17</v>
      </c>
      <c r="B51" t="s">
        <v>6</v>
      </c>
      <c r="C51" t="s">
        <v>16</v>
      </c>
      <c r="D51">
        <v>221</v>
      </c>
      <c r="E51" s="10">
        <v>1556282</v>
      </c>
      <c r="G51" s="5" t="s">
        <v>17</v>
      </c>
      <c r="H51" s="6" t="s">
        <v>6</v>
      </c>
      <c r="I51" s="6" t="s">
        <v>16</v>
      </c>
      <c r="J51" s="6">
        <v>245</v>
      </c>
      <c r="K51" s="11">
        <v>1244600</v>
      </c>
      <c r="M51" s="7" t="s">
        <v>17</v>
      </c>
      <c r="N51" s="8" t="s">
        <v>9</v>
      </c>
      <c r="O51" s="8" t="s">
        <v>10</v>
      </c>
      <c r="P51" s="8">
        <v>65</v>
      </c>
      <c r="Q51" s="12">
        <v>350155</v>
      </c>
      <c r="S51" s="7" t="s">
        <v>17</v>
      </c>
      <c r="T51" s="8" t="s">
        <v>9</v>
      </c>
      <c r="U51" s="8" t="s">
        <v>7</v>
      </c>
      <c r="V51" s="8">
        <v>172</v>
      </c>
      <c r="W51" s="12">
        <v>1701080</v>
      </c>
      <c r="Y51" s="5" t="s">
        <v>17</v>
      </c>
      <c r="Z51" s="6" t="s">
        <v>6</v>
      </c>
      <c r="AA51" s="6" t="s">
        <v>13</v>
      </c>
      <c r="AB51" s="6">
        <v>269</v>
      </c>
      <c r="AC51" s="11">
        <v>2549313</v>
      </c>
    </row>
    <row r="52" spans="1:29" ht="13.5" hidden="1" thickTop="1" x14ac:dyDescent="0.2">
      <c r="A52" t="s">
        <v>17</v>
      </c>
      <c r="B52" t="s">
        <v>6</v>
      </c>
      <c r="C52" t="s">
        <v>16</v>
      </c>
      <c r="D52">
        <v>128</v>
      </c>
      <c r="E52" s="10">
        <v>544896</v>
      </c>
      <c r="G52" s="7" t="s">
        <v>17</v>
      </c>
      <c r="H52" s="8" t="s">
        <v>9</v>
      </c>
      <c r="I52" s="8" t="s">
        <v>16</v>
      </c>
      <c r="J52" s="8">
        <v>254</v>
      </c>
      <c r="K52" s="12">
        <v>2011934</v>
      </c>
      <c r="M52" s="5" t="s">
        <v>17</v>
      </c>
      <c r="N52" s="6" t="s">
        <v>9</v>
      </c>
      <c r="O52" s="6" t="s">
        <v>10</v>
      </c>
      <c r="P52" s="6">
        <v>175</v>
      </c>
      <c r="Q52" s="11">
        <v>1363950</v>
      </c>
      <c r="S52" s="5" t="s">
        <v>17</v>
      </c>
      <c r="T52" s="6" t="s">
        <v>6</v>
      </c>
      <c r="U52" s="6" t="s">
        <v>7</v>
      </c>
      <c r="V52" s="6">
        <v>162</v>
      </c>
      <c r="W52" s="11">
        <v>1341684</v>
      </c>
      <c r="Y52" s="7" t="s">
        <v>17</v>
      </c>
      <c r="Z52" s="8" t="s">
        <v>6</v>
      </c>
      <c r="AA52" s="8" t="s">
        <v>13</v>
      </c>
      <c r="AB52" s="8">
        <v>53</v>
      </c>
      <c r="AC52" s="12">
        <v>216187</v>
      </c>
    </row>
    <row r="53" spans="1:29" ht="13.5" hidden="1" thickTop="1" x14ac:dyDescent="0.2">
      <c r="A53" t="s">
        <v>17</v>
      </c>
      <c r="B53" t="s">
        <v>6</v>
      </c>
      <c r="C53" t="s">
        <v>16</v>
      </c>
      <c r="D53">
        <v>212</v>
      </c>
      <c r="E53" s="10">
        <v>1357648</v>
      </c>
      <c r="G53" s="5" t="s">
        <v>17</v>
      </c>
      <c r="H53" s="6" t="s">
        <v>9</v>
      </c>
      <c r="I53" s="6" t="s">
        <v>16</v>
      </c>
      <c r="J53" s="6">
        <v>280</v>
      </c>
      <c r="K53" s="11">
        <v>2349200</v>
      </c>
      <c r="M53" s="7" t="s">
        <v>17</v>
      </c>
      <c r="N53" s="8" t="s">
        <v>9</v>
      </c>
      <c r="O53" s="8" t="s">
        <v>10</v>
      </c>
      <c r="P53" s="8">
        <v>270</v>
      </c>
      <c r="Q53" s="12">
        <v>2288520</v>
      </c>
      <c r="S53" s="7" t="s">
        <v>17</v>
      </c>
      <c r="T53" s="8" t="s">
        <v>9</v>
      </c>
      <c r="U53" s="8" t="s">
        <v>7</v>
      </c>
      <c r="V53" s="8">
        <v>216</v>
      </c>
      <c r="W53" s="12">
        <v>2046384</v>
      </c>
      <c r="Y53" s="5" t="s">
        <v>17</v>
      </c>
      <c r="Z53" s="6" t="s">
        <v>6</v>
      </c>
      <c r="AA53" s="6" t="s">
        <v>13</v>
      </c>
      <c r="AB53" s="6">
        <v>229</v>
      </c>
      <c r="AC53" s="11">
        <v>1504301</v>
      </c>
    </row>
    <row r="54" spans="1:29" ht="13.5" hidden="1" thickTop="1" x14ac:dyDescent="0.2">
      <c r="A54" t="s">
        <v>17</v>
      </c>
      <c r="B54" t="s">
        <v>6</v>
      </c>
      <c r="C54" t="s">
        <v>16</v>
      </c>
      <c r="D54">
        <v>141</v>
      </c>
      <c r="E54" s="10">
        <v>1045233</v>
      </c>
      <c r="G54" s="7" t="s">
        <v>17</v>
      </c>
      <c r="H54" s="8" t="s">
        <v>6</v>
      </c>
      <c r="I54" s="8" t="s">
        <v>16</v>
      </c>
      <c r="J54" s="8">
        <v>97</v>
      </c>
      <c r="K54" s="12">
        <v>834394</v>
      </c>
      <c r="M54" s="5" t="s">
        <v>17</v>
      </c>
      <c r="N54" s="6" t="s">
        <v>6</v>
      </c>
      <c r="O54" s="6" t="s">
        <v>10</v>
      </c>
      <c r="P54" s="6">
        <v>80</v>
      </c>
      <c r="Q54" s="11">
        <v>548000</v>
      </c>
      <c r="S54" s="5" t="s">
        <v>17</v>
      </c>
      <c r="T54" s="6" t="s">
        <v>6</v>
      </c>
      <c r="U54" s="6" t="s">
        <v>7</v>
      </c>
      <c r="V54" s="6">
        <v>137</v>
      </c>
      <c r="W54" s="11">
        <v>740211</v>
      </c>
      <c r="Y54" s="7" t="s">
        <v>17</v>
      </c>
      <c r="Z54" s="8" t="s">
        <v>6</v>
      </c>
      <c r="AA54" s="8" t="s">
        <v>13</v>
      </c>
      <c r="AB54" s="8">
        <v>77</v>
      </c>
      <c r="AC54" s="12">
        <v>562947</v>
      </c>
    </row>
    <row r="55" spans="1:29" ht="13.5" hidden="1" thickTop="1" x14ac:dyDescent="0.2">
      <c r="A55" t="s">
        <v>17</v>
      </c>
      <c r="B55" t="s">
        <v>6</v>
      </c>
      <c r="C55" t="s">
        <v>16</v>
      </c>
      <c r="D55">
        <v>200</v>
      </c>
      <c r="E55" s="10">
        <v>1957200</v>
      </c>
      <c r="G55" s="5" t="s">
        <v>17</v>
      </c>
      <c r="H55" s="6" t="s">
        <v>6</v>
      </c>
      <c r="I55" s="6" t="s">
        <v>16</v>
      </c>
      <c r="J55" s="6">
        <v>53</v>
      </c>
      <c r="K55" s="11">
        <v>399143</v>
      </c>
      <c r="M55" s="7" t="s">
        <v>17</v>
      </c>
      <c r="N55" s="8" t="s">
        <v>9</v>
      </c>
      <c r="O55" s="8" t="s">
        <v>10</v>
      </c>
      <c r="P55" s="8">
        <v>179</v>
      </c>
      <c r="Q55" s="12">
        <v>1393157</v>
      </c>
      <c r="S55" s="7" t="s">
        <v>17</v>
      </c>
      <c r="T55" s="8" t="s">
        <v>9</v>
      </c>
      <c r="U55" s="8" t="s">
        <v>7</v>
      </c>
      <c r="V55" s="8">
        <v>80</v>
      </c>
      <c r="W55" s="12">
        <v>727680</v>
      </c>
      <c r="Y55" s="5" t="s">
        <v>17</v>
      </c>
      <c r="Z55" s="6" t="s">
        <v>9</v>
      </c>
      <c r="AA55" s="6" t="s">
        <v>13</v>
      </c>
      <c r="AB55" s="6">
        <v>118</v>
      </c>
      <c r="AC55" s="11">
        <v>545986</v>
      </c>
    </row>
    <row r="56" spans="1:29" ht="13.5" hidden="1" thickTop="1" x14ac:dyDescent="0.2">
      <c r="A56" t="s">
        <v>17</v>
      </c>
      <c r="B56" t="s">
        <v>6</v>
      </c>
      <c r="C56" t="s">
        <v>16</v>
      </c>
      <c r="D56">
        <v>100</v>
      </c>
      <c r="E56" s="10">
        <v>835600</v>
      </c>
      <c r="G56" s="7" t="s">
        <v>17</v>
      </c>
      <c r="H56" s="8" t="s">
        <v>6</v>
      </c>
      <c r="I56" s="8" t="s">
        <v>16</v>
      </c>
      <c r="J56" s="8">
        <v>45</v>
      </c>
      <c r="K56" s="12">
        <v>330885</v>
      </c>
      <c r="M56" s="5" t="s">
        <v>17</v>
      </c>
      <c r="N56" s="6" t="s">
        <v>9</v>
      </c>
      <c r="O56" s="6" t="s">
        <v>10</v>
      </c>
      <c r="P56" s="6">
        <v>199</v>
      </c>
      <c r="Q56" s="11">
        <v>1590010</v>
      </c>
      <c r="S56" s="5" t="s">
        <v>17</v>
      </c>
      <c r="T56" s="6" t="s">
        <v>9</v>
      </c>
      <c r="U56" s="6" t="s">
        <v>7</v>
      </c>
      <c r="V56" s="6">
        <v>91</v>
      </c>
      <c r="W56" s="11">
        <v>528892</v>
      </c>
      <c r="Y56" s="7" t="s">
        <v>17</v>
      </c>
      <c r="Z56" s="8" t="s">
        <v>6</v>
      </c>
      <c r="AA56" s="8" t="s">
        <v>13</v>
      </c>
      <c r="AB56" s="8">
        <v>57</v>
      </c>
      <c r="AC56" s="12">
        <v>293037</v>
      </c>
    </row>
    <row r="57" spans="1:29" ht="13.5" hidden="1" thickTop="1" x14ac:dyDescent="0.2">
      <c r="A57" t="s">
        <v>17</v>
      </c>
      <c r="B57" t="s">
        <v>6</v>
      </c>
      <c r="C57" t="s">
        <v>16</v>
      </c>
      <c r="D57">
        <v>264</v>
      </c>
      <c r="E57" s="10">
        <v>1060488</v>
      </c>
      <c r="G57" s="5" t="s">
        <v>17</v>
      </c>
      <c r="H57" s="6" t="s">
        <v>6</v>
      </c>
      <c r="I57" s="6" t="s">
        <v>16</v>
      </c>
      <c r="J57" s="6">
        <v>291</v>
      </c>
      <c r="K57" s="11">
        <v>1823406</v>
      </c>
      <c r="M57" s="7" t="s">
        <v>17</v>
      </c>
      <c r="N57" s="8" t="s">
        <v>6</v>
      </c>
      <c r="O57" s="8" t="s">
        <v>10</v>
      </c>
      <c r="P57" s="8">
        <v>55</v>
      </c>
      <c r="Q57" s="12">
        <v>256630</v>
      </c>
      <c r="S57" s="7" t="s">
        <v>17</v>
      </c>
      <c r="T57" s="8" t="s">
        <v>6</v>
      </c>
      <c r="U57" s="8" t="s">
        <v>7</v>
      </c>
      <c r="V57" s="8">
        <v>117</v>
      </c>
      <c r="W57" s="12">
        <v>561132</v>
      </c>
      <c r="Y57" s="5" t="s">
        <v>17</v>
      </c>
      <c r="Z57" s="6" t="s">
        <v>9</v>
      </c>
      <c r="AA57" s="6" t="s">
        <v>13</v>
      </c>
      <c r="AB57" s="6">
        <v>139</v>
      </c>
      <c r="AC57" s="11">
        <v>785628</v>
      </c>
    </row>
    <row r="58" spans="1:29" ht="13.5" hidden="1" thickTop="1" x14ac:dyDescent="0.2">
      <c r="A58" t="s">
        <v>17</v>
      </c>
      <c r="B58" t="s">
        <v>6</v>
      </c>
      <c r="C58" t="s">
        <v>16</v>
      </c>
      <c r="D58">
        <v>196</v>
      </c>
      <c r="E58" s="10">
        <v>814380</v>
      </c>
      <c r="G58" s="7" t="s">
        <v>17</v>
      </c>
      <c r="H58" s="8" t="s">
        <v>9</v>
      </c>
      <c r="I58" s="8" t="s">
        <v>16</v>
      </c>
      <c r="J58" s="8">
        <v>127</v>
      </c>
      <c r="K58" s="12">
        <v>583692</v>
      </c>
      <c r="M58" s="5" t="s">
        <v>17</v>
      </c>
      <c r="N58" s="6" t="s">
        <v>9</v>
      </c>
      <c r="O58" s="6" t="s">
        <v>10</v>
      </c>
      <c r="P58" s="6">
        <v>274</v>
      </c>
      <c r="Q58" s="11">
        <v>2594780</v>
      </c>
      <c r="S58" s="5" t="s">
        <v>17</v>
      </c>
      <c r="T58" s="6" t="s">
        <v>9</v>
      </c>
      <c r="U58" s="6" t="s">
        <v>7</v>
      </c>
      <c r="V58" s="6">
        <v>249</v>
      </c>
      <c r="W58" s="11">
        <v>1307250</v>
      </c>
      <c r="Y58" s="7" t="s">
        <v>17</v>
      </c>
      <c r="Z58" s="8" t="s">
        <v>6</v>
      </c>
      <c r="AA58" s="8" t="s">
        <v>13</v>
      </c>
      <c r="AB58" s="8">
        <v>205</v>
      </c>
      <c r="AC58" s="12">
        <v>1762180</v>
      </c>
    </row>
    <row r="59" spans="1:29" ht="13.5" hidden="1" thickTop="1" x14ac:dyDescent="0.2">
      <c r="A59" t="s">
        <v>17</v>
      </c>
      <c r="B59" t="s">
        <v>6</v>
      </c>
      <c r="C59" t="s">
        <v>16</v>
      </c>
      <c r="D59">
        <v>158</v>
      </c>
      <c r="E59" s="10">
        <v>1045486</v>
      </c>
      <c r="G59" s="5" t="s">
        <v>17</v>
      </c>
      <c r="H59" s="6" t="s">
        <v>6</v>
      </c>
      <c r="I59" s="6" t="s">
        <v>16</v>
      </c>
      <c r="J59" s="6">
        <v>260</v>
      </c>
      <c r="K59" s="11">
        <v>1301560</v>
      </c>
      <c r="M59" s="7" t="s">
        <v>17</v>
      </c>
      <c r="N59" s="8" t="s">
        <v>6</v>
      </c>
      <c r="O59" s="8" t="s">
        <v>10</v>
      </c>
      <c r="P59" s="8">
        <v>261</v>
      </c>
      <c r="Q59" s="12">
        <v>2419209</v>
      </c>
      <c r="S59" s="7" t="s">
        <v>17</v>
      </c>
      <c r="T59" s="8" t="s">
        <v>9</v>
      </c>
      <c r="U59" s="8" t="s">
        <v>7</v>
      </c>
      <c r="V59" s="8">
        <v>168</v>
      </c>
      <c r="W59" s="12">
        <v>850752</v>
      </c>
      <c r="Y59" s="5" t="s">
        <v>17</v>
      </c>
      <c r="Z59" s="6" t="s">
        <v>6</v>
      </c>
      <c r="AA59" s="6" t="s">
        <v>13</v>
      </c>
      <c r="AB59" s="6">
        <v>153</v>
      </c>
      <c r="AC59" s="11">
        <v>948600</v>
      </c>
    </row>
    <row r="60" spans="1:29" ht="13.5" hidden="1" thickTop="1" x14ac:dyDescent="0.2">
      <c r="A60" t="s">
        <v>17</v>
      </c>
      <c r="B60" t="s">
        <v>6</v>
      </c>
      <c r="C60" t="s">
        <v>16</v>
      </c>
      <c r="D60">
        <v>53</v>
      </c>
      <c r="E60" s="10">
        <v>503871</v>
      </c>
      <c r="G60" s="7" t="s">
        <v>17</v>
      </c>
      <c r="H60" s="8" t="s">
        <v>6</v>
      </c>
      <c r="I60" s="8" t="s">
        <v>16</v>
      </c>
      <c r="J60" s="8">
        <v>89</v>
      </c>
      <c r="K60" s="12">
        <v>358670</v>
      </c>
      <c r="M60" s="5" t="s">
        <v>17</v>
      </c>
      <c r="N60" s="6" t="s">
        <v>6</v>
      </c>
      <c r="O60" s="6" t="s">
        <v>10</v>
      </c>
      <c r="P60" s="6">
        <v>177</v>
      </c>
      <c r="Q60" s="11">
        <v>1074921</v>
      </c>
      <c r="S60" s="5" t="s">
        <v>17</v>
      </c>
      <c r="T60" s="6" t="s">
        <v>6</v>
      </c>
      <c r="U60" s="6" t="s">
        <v>7</v>
      </c>
      <c r="V60" s="6">
        <v>217</v>
      </c>
      <c r="W60" s="11">
        <v>1659833</v>
      </c>
      <c r="Y60" s="7" t="s">
        <v>17</v>
      </c>
      <c r="Z60" s="8" t="s">
        <v>9</v>
      </c>
      <c r="AA60" s="8" t="s">
        <v>13</v>
      </c>
      <c r="AB60" s="8">
        <v>132</v>
      </c>
      <c r="AC60" s="12">
        <v>641520</v>
      </c>
    </row>
    <row r="61" spans="1:29" ht="13.5" hidden="1" thickTop="1" x14ac:dyDescent="0.2">
      <c r="A61" t="s">
        <v>17</v>
      </c>
      <c r="B61" t="s">
        <v>6</v>
      </c>
      <c r="C61" t="s">
        <v>16</v>
      </c>
      <c r="D61">
        <v>197</v>
      </c>
      <c r="E61" s="10">
        <v>1630569</v>
      </c>
      <c r="G61" s="5" t="s">
        <v>17</v>
      </c>
      <c r="H61" s="6" t="s">
        <v>9</v>
      </c>
      <c r="I61" s="6" t="s">
        <v>16</v>
      </c>
      <c r="J61" s="6">
        <v>182</v>
      </c>
      <c r="K61" s="11">
        <v>1305304</v>
      </c>
      <c r="M61" s="7" t="s">
        <v>17</v>
      </c>
      <c r="N61" s="8" t="s">
        <v>9</v>
      </c>
      <c r="O61" s="8" t="s">
        <v>10</v>
      </c>
      <c r="P61" s="8">
        <v>203</v>
      </c>
      <c r="Q61" s="12">
        <v>1026774</v>
      </c>
      <c r="S61" s="7" t="s">
        <v>17</v>
      </c>
      <c r="T61" s="8" t="s">
        <v>6</v>
      </c>
      <c r="U61" s="8" t="s">
        <v>7</v>
      </c>
      <c r="V61" s="8">
        <v>164</v>
      </c>
      <c r="W61" s="12">
        <v>771292</v>
      </c>
      <c r="Y61" s="5" t="s">
        <v>17</v>
      </c>
      <c r="Z61" s="6" t="s">
        <v>6</v>
      </c>
      <c r="AA61" s="6" t="s">
        <v>13</v>
      </c>
      <c r="AB61" s="6">
        <v>185</v>
      </c>
      <c r="AC61" s="11">
        <v>1129980</v>
      </c>
    </row>
    <row r="62" spans="1:29" ht="13.5" hidden="1" thickTop="1" x14ac:dyDescent="0.2">
      <c r="A62" t="s">
        <v>17</v>
      </c>
      <c r="B62" t="s">
        <v>6</v>
      </c>
      <c r="C62" t="s">
        <v>10</v>
      </c>
      <c r="D62">
        <v>179</v>
      </c>
      <c r="E62" s="10">
        <v>937960</v>
      </c>
      <c r="G62" s="7" t="s">
        <v>17</v>
      </c>
      <c r="H62" s="8" t="s">
        <v>9</v>
      </c>
      <c r="I62" s="8" t="s">
        <v>16</v>
      </c>
      <c r="J62" s="8">
        <v>132</v>
      </c>
      <c r="K62" s="12">
        <v>850476</v>
      </c>
      <c r="M62" s="5" t="s">
        <v>17</v>
      </c>
      <c r="N62" s="6" t="s">
        <v>6</v>
      </c>
      <c r="O62" s="6" t="s">
        <v>10</v>
      </c>
      <c r="P62" s="6">
        <v>222</v>
      </c>
      <c r="Q62" s="11">
        <v>1477410</v>
      </c>
      <c r="S62" s="5" t="s">
        <v>17</v>
      </c>
      <c r="T62" s="6" t="s">
        <v>9</v>
      </c>
      <c r="U62" s="6" t="s">
        <v>7</v>
      </c>
      <c r="V62" s="6">
        <v>134</v>
      </c>
      <c r="W62" s="11">
        <v>1024698</v>
      </c>
      <c r="Y62" s="7" t="s">
        <v>17</v>
      </c>
      <c r="Z62" s="8" t="s">
        <v>9</v>
      </c>
      <c r="AA62" s="8" t="s">
        <v>13</v>
      </c>
      <c r="AB62" s="8">
        <v>232</v>
      </c>
      <c r="AC62" s="12">
        <v>2133472</v>
      </c>
    </row>
    <row r="63" spans="1:29" ht="13.5" hidden="1" thickTop="1" x14ac:dyDescent="0.2">
      <c r="A63" t="s">
        <v>17</v>
      </c>
      <c r="B63" t="s">
        <v>6</v>
      </c>
      <c r="C63" t="s">
        <v>10</v>
      </c>
      <c r="D63">
        <v>183</v>
      </c>
      <c r="E63" s="10">
        <v>1438929</v>
      </c>
      <c r="G63" s="5" t="s">
        <v>17</v>
      </c>
      <c r="H63" s="6" t="s">
        <v>9</v>
      </c>
      <c r="I63" s="6" t="s">
        <v>16</v>
      </c>
      <c r="J63" s="6">
        <v>180</v>
      </c>
      <c r="K63" s="11">
        <v>979560</v>
      </c>
      <c r="M63" s="7" t="s">
        <v>17</v>
      </c>
      <c r="N63" s="8" t="s">
        <v>9</v>
      </c>
      <c r="O63" s="8" t="s">
        <v>10</v>
      </c>
      <c r="P63" s="8">
        <v>286</v>
      </c>
      <c r="Q63" s="12">
        <v>1658800</v>
      </c>
      <c r="S63" s="7" t="s">
        <v>17</v>
      </c>
      <c r="T63" s="8" t="s">
        <v>9</v>
      </c>
      <c r="U63" s="8" t="s">
        <v>7</v>
      </c>
      <c r="V63" s="8">
        <v>290</v>
      </c>
      <c r="W63" s="12">
        <v>1853390</v>
      </c>
      <c r="Y63" s="5" t="s">
        <v>17</v>
      </c>
      <c r="Z63" s="6" t="s">
        <v>9</v>
      </c>
      <c r="AA63" s="6" t="s">
        <v>13</v>
      </c>
      <c r="AB63" s="6">
        <v>223</v>
      </c>
      <c r="AC63" s="11">
        <v>1360523</v>
      </c>
    </row>
    <row r="64" spans="1:29" ht="13.5" hidden="1" thickTop="1" x14ac:dyDescent="0.2">
      <c r="A64" t="s">
        <v>17</v>
      </c>
      <c r="B64" t="s">
        <v>6</v>
      </c>
      <c r="C64" t="s">
        <v>10</v>
      </c>
      <c r="D64">
        <v>92</v>
      </c>
      <c r="E64" s="10">
        <v>627348</v>
      </c>
      <c r="G64" s="7" t="s">
        <v>17</v>
      </c>
      <c r="H64" s="8" t="s">
        <v>9</v>
      </c>
      <c r="I64" s="8" t="s">
        <v>16</v>
      </c>
      <c r="J64" s="8">
        <v>55</v>
      </c>
      <c r="K64" s="12">
        <v>264385</v>
      </c>
      <c r="M64" s="5" t="s">
        <v>17</v>
      </c>
      <c r="N64" s="6" t="s">
        <v>6</v>
      </c>
      <c r="O64" s="6" t="s">
        <v>10</v>
      </c>
      <c r="P64" s="6">
        <v>133</v>
      </c>
      <c r="Q64" s="11">
        <v>958132</v>
      </c>
      <c r="S64" s="5" t="s">
        <v>17</v>
      </c>
      <c r="T64" s="6" t="s">
        <v>6</v>
      </c>
      <c r="U64" s="6" t="s">
        <v>7</v>
      </c>
      <c r="V64" s="6">
        <v>86</v>
      </c>
      <c r="W64" s="11">
        <v>419250</v>
      </c>
      <c r="Y64" s="7" t="s">
        <v>17</v>
      </c>
      <c r="Z64" s="8" t="s">
        <v>6</v>
      </c>
      <c r="AA64" s="8" t="s">
        <v>13</v>
      </c>
      <c r="AB64" s="8">
        <v>288</v>
      </c>
      <c r="AC64" s="12">
        <v>1228320</v>
      </c>
    </row>
    <row r="65" spans="1:29" ht="13.5" hidden="1" thickTop="1" x14ac:dyDescent="0.2">
      <c r="A65" t="s">
        <v>17</v>
      </c>
      <c r="B65" t="s">
        <v>6</v>
      </c>
      <c r="C65" t="s">
        <v>10</v>
      </c>
      <c r="D65">
        <v>258</v>
      </c>
      <c r="E65" s="10">
        <v>1188090</v>
      </c>
      <c r="G65" s="5" t="s">
        <v>17</v>
      </c>
      <c r="H65" s="6" t="s">
        <v>6</v>
      </c>
      <c r="I65" s="6" t="s">
        <v>16</v>
      </c>
      <c r="J65" s="6">
        <v>258</v>
      </c>
      <c r="K65" s="11">
        <v>1146552</v>
      </c>
      <c r="M65" s="7" t="s">
        <v>17</v>
      </c>
      <c r="N65" s="8" t="s">
        <v>6</v>
      </c>
      <c r="O65" s="8" t="s">
        <v>10</v>
      </c>
      <c r="P65" s="8">
        <v>63</v>
      </c>
      <c r="Q65" s="12">
        <v>601398</v>
      </c>
      <c r="S65" s="7" t="s">
        <v>17</v>
      </c>
      <c r="T65" s="8" t="s">
        <v>9</v>
      </c>
      <c r="U65" s="8" t="s">
        <v>7</v>
      </c>
      <c r="V65" s="8">
        <v>270</v>
      </c>
      <c r="W65" s="12">
        <v>1097010</v>
      </c>
      <c r="Y65" s="5" t="s">
        <v>17</v>
      </c>
      <c r="Z65" s="6" t="s">
        <v>9</v>
      </c>
      <c r="AA65" s="6" t="s">
        <v>13</v>
      </c>
      <c r="AB65" s="6">
        <v>203</v>
      </c>
      <c r="AC65" s="11">
        <v>1002211</v>
      </c>
    </row>
    <row r="66" spans="1:29" ht="13.5" hidden="1" thickTop="1" x14ac:dyDescent="0.2">
      <c r="A66" t="s">
        <v>17</v>
      </c>
      <c r="B66" t="s">
        <v>6</v>
      </c>
      <c r="C66" t="s">
        <v>10</v>
      </c>
      <c r="D66">
        <v>87</v>
      </c>
      <c r="E66" s="10">
        <v>779868</v>
      </c>
      <c r="G66" s="7" t="s">
        <v>17</v>
      </c>
      <c r="H66" s="8" t="s">
        <v>6</v>
      </c>
      <c r="I66" s="8" t="s">
        <v>16</v>
      </c>
      <c r="J66" s="8">
        <v>274</v>
      </c>
      <c r="K66" s="12">
        <v>1753052</v>
      </c>
      <c r="M66" s="5" t="s">
        <v>17</v>
      </c>
      <c r="N66" s="6" t="s">
        <v>9</v>
      </c>
      <c r="O66" s="6" t="s">
        <v>10</v>
      </c>
      <c r="P66" s="6">
        <v>242</v>
      </c>
      <c r="Q66" s="11">
        <v>2290046</v>
      </c>
      <c r="S66" s="5" t="s">
        <v>17</v>
      </c>
      <c r="T66" s="6" t="s">
        <v>9</v>
      </c>
      <c r="U66" s="6" t="s">
        <v>7</v>
      </c>
      <c r="V66" s="6">
        <v>214</v>
      </c>
      <c r="W66" s="11">
        <v>1504420</v>
      </c>
      <c r="Y66" s="7" t="s">
        <v>17</v>
      </c>
      <c r="Z66" s="8" t="s">
        <v>6</v>
      </c>
      <c r="AA66" s="8" t="s">
        <v>13</v>
      </c>
      <c r="AB66" s="8">
        <v>154</v>
      </c>
      <c r="AC66" s="12">
        <v>814968</v>
      </c>
    </row>
    <row r="67" spans="1:29" ht="13.5" hidden="1" thickTop="1" x14ac:dyDescent="0.2">
      <c r="A67" t="s">
        <v>17</v>
      </c>
      <c r="B67" t="s">
        <v>6</v>
      </c>
      <c r="C67" t="s">
        <v>10</v>
      </c>
      <c r="D67">
        <v>192</v>
      </c>
      <c r="E67" s="10">
        <v>1159296</v>
      </c>
      <c r="G67" s="5" t="s">
        <v>17</v>
      </c>
      <c r="H67" s="6" t="s">
        <v>6</v>
      </c>
      <c r="I67" s="6" t="s">
        <v>16</v>
      </c>
      <c r="J67" s="6">
        <v>113</v>
      </c>
      <c r="K67" s="11">
        <v>1059827</v>
      </c>
      <c r="M67" s="7" t="s">
        <v>17</v>
      </c>
      <c r="N67" s="8" t="s">
        <v>9</v>
      </c>
      <c r="O67" s="8" t="s">
        <v>10</v>
      </c>
      <c r="P67" s="8">
        <v>284</v>
      </c>
      <c r="Q67" s="12">
        <v>1459192</v>
      </c>
      <c r="S67" s="7" t="s">
        <v>17</v>
      </c>
      <c r="T67" s="8" t="s">
        <v>6</v>
      </c>
      <c r="U67" s="8" t="s">
        <v>7</v>
      </c>
      <c r="V67" s="8">
        <v>83</v>
      </c>
      <c r="W67" s="12">
        <v>503478</v>
      </c>
      <c r="Y67" s="5" t="s">
        <v>17</v>
      </c>
      <c r="Z67" s="6" t="s">
        <v>9</v>
      </c>
      <c r="AA67" s="6" t="s">
        <v>13</v>
      </c>
      <c r="AB67" s="6">
        <v>162</v>
      </c>
      <c r="AC67" s="11">
        <v>696762</v>
      </c>
    </row>
    <row r="68" spans="1:29" ht="13.5" hidden="1" thickTop="1" x14ac:dyDescent="0.2">
      <c r="A68" t="s">
        <v>17</v>
      </c>
      <c r="B68" t="s">
        <v>6</v>
      </c>
      <c r="C68" t="s">
        <v>10</v>
      </c>
      <c r="D68">
        <v>143</v>
      </c>
      <c r="E68" s="10">
        <v>836836</v>
      </c>
      <c r="G68" s="7" t="s">
        <v>17</v>
      </c>
      <c r="H68" s="8" t="s">
        <v>6</v>
      </c>
      <c r="I68" s="8" t="s">
        <v>16</v>
      </c>
      <c r="J68" s="8">
        <v>176</v>
      </c>
      <c r="K68" s="12">
        <v>1685904</v>
      </c>
      <c r="M68" s="5" t="s">
        <v>17</v>
      </c>
      <c r="N68" s="6" t="s">
        <v>6</v>
      </c>
      <c r="O68" s="6" t="s">
        <v>10</v>
      </c>
      <c r="P68" s="6">
        <v>265</v>
      </c>
      <c r="Q68" s="11">
        <v>1441070</v>
      </c>
      <c r="S68" s="5" t="s">
        <v>17</v>
      </c>
      <c r="T68" s="6" t="s">
        <v>9</v>
      </c>
      <c r="U68" s="6" t="s">
        <v>7</v>
      </c>
      <c r="V68" s="6">
        <v>259</v>
      </c>
      <c r="W68" s="11">
        <v>1626779</v>
      </c>
      <c r="Y68" s="7" t="s">
        <v>17</v>
      </c>
      <c r="Z68" s="8" t="s">
        <v>9</v>
      </c>
      <c r="AA68" s="8" t="s">
        <v>13</v>
      </c>
      <c r="AB68" s="8">
        <v>206</v>
      </c>
      <c r="AC68" s="12">
        <v>1058840</v>
      </c>
    </row>
    <row r="69" spans="1:29" ht="13.5" hidden="1" thickTop="1" x14ac:dyDescent="0.2">
      <c r="A69" t="s">
        <v>17</v>
      </c>
      <c r="B69" t="s">
        <v>6</v>
      </c>
      <c r="C69" t="s">
        <v>10</v>
      </c>
      <c r="D69">
        <v>62</v>
      </c>
      <c r="E69" s="10">
        <v>251596</v>
      </c>
      <c r="G69" s="5" t="s">
        <v>17</v>
      </c>
      <c r="H69" s="6" t="s">
        <v>9</v>
      </c>
      <c r="I69" s="6" t="s">
        <v>16</v>
      </c>
      <c r="J69" s="6">
        <v>150</v>
      </c>
      <c r="K69" s="11">
        <v>753900</v>
      </c>
      <c r="M69" s="7" t="s">
        <v>17</v>
      </c>
      <c r="N69" s="8" t="s">
        <v>6</v>
      </c>
      <c r="O69" s="8" t="s">
        <v>10</v>
      </c>
      <c r="P69" s="8">
        <v>248</v>
      </c>
      <c r="Q69" s="12">
        <v>1234048</v>
      </c>
      <c r="S69" s="7" t="s">
        <v>17</v>
      </c>
      <c r="T69" s="8" t="s">
        <v>6</v>
      </c>
      <c r="U69" s="8" t="s">
        <v>7</v>
      </c>
      <c r="V69" s="8">
        <v>274</v>
      </c>
      <c r="W69" s="12">
        <v>1233000</v>
      </c>
      <c r="Y69" s="5" t="s">
        <v>17</v>
      </c>
      <c r="Z69" s="6" t="s">
        <v>9</v>
      </c>
      <c r="AA69" s="6" t="s">
        <v>13</v>
      </c>
      <c r="AB69" s="6">
        <v>148</v>
      </c>
      <c r="AC69" s="11">
        <v>873200</v>
      </c>
    </row>
    <row r="70" spans="1:29" ht="13.5" hidden="1" thickTop="1" x14ac:dyDescent="0.2">
      <c r="A70" t="s">
        <v>17</v>
      </c>
      <c r="B70" t="s">
        <v>6</v>
      </c>
      <c r="C70" t="s">
        <v>10</v>
      </c>
      <c r="D70">
        <v>200</v>
      </c>
      <c r="E70" s="10">
        <v>1000000</v>
      </c>
      <c r="G70" s="7" t="s">
        <v>17</v>
      </c>
      <c r="H70" s="8" t="s">
        <v>9</v>
      </c>
      <c r="I70" s="8" t="s">
        <v>16</v>
      </c>
      <c r="J70" s="8">
        <v>106</v>
      </c>
      <c r="K70" s="12">
        <v>856692</v>
      </c>
      <c r="M70" s="5" t="s">
        <v>17</v>
      </c>
      <c r="N70" s="6" t="s">
        <v>9</v>
      </c>
      <c r="O70" s="6" t="s">
        <v>10</v>
      </c>
      <c r="P70" s="6">
        <v>292</v>
      </c>
      <c r="Q70" s="11">
        <v>2630336</v>
      </c>
      <c r="S70" s="5" t="s">
        <v>17</v>
      </c>
      <c r="T70" s="6" t="s">
        <v>9</v>
      </c>
      <c r="U70" s="6" t="s">
        <v>7</v>
      </c>
      <c r="V70" s="6">
        <v>232</v>
      </c>
      <c r="W70" s="11">
        <v>1341656</v>
      </c>
      <c r="Y70" s="7" t="s">
        <v>17</v>
      </c>
      <c r="Z70" s="8" t="s">
        <v>6</v>
      </c>
      <c r="AA70" s="8" t="s">
        <v>13</v>
      </c>
      <c r="AB70" s="8">
        <v>229</v>
      </c>
      <c r="AC70" s="12">
        <v>1447509</v>
      </c>
    </row>
    <row r="71" spans="1:29" ht="13.5" hidden="1" thickTop="1" x14ac:dyDescent="0.2">
      <c r="A71" t="s">
        <v>17</v>
      </c>
      <c r="B71" t="s">
        <v>6</v>
      </c>
      <c r="C71" t="s">
        <v>10</v>
      </c>
      <c r="D71">
        <v>257</v>
      </c>
      <c r="E71" s="10">
        <v>1077601</v>
      </c>
      <c r="G71" s="5" t="s">
        <v>17</v>
      </c>
      <c r="H71" s="6" t="s">
        <v>9</v>
      </c>
      <c r="I71" s="6" t="s">
        <v>16</v>
      </c>
      <c r="J71" s="6">
        <v>276</v>
      </c>
      <c r="K71" s="11">
        <v>2548584</v>
      </c>
      <c r="M71" s="7" t="s">
        <v>17</v>
      </c>
      <c r="N71" s="8" t="s">
        <v>9</v>
      </c>
      <c r="O71" s="8" t="s">
        <v>10</v>
      </c>
      <c r="P71" s="8">
        <v>191</v>
      </c>
      <c r="Q71" s="12">
        <v>1514057</v>
      </c>
      <c r="S71" s="7" t="s">
        <v>17</v>
      </c>
      <c r="T71" s="8" t="s">
        <v>9</v>
      </c>
      <c r="U71" s="8" t="s">
        <v>7</v>
      </c>
      <c r="V71" s="8">
        <v>188</v>
      </c>
      <c r="W71" s="12">
        <v>918380</v>
      </c>
      <c r="Y71" s="5" t="s">
        <v>17</v>
      </c>
      <c r="Z71" s="6" t="s">
        <v>6</v>
      </c>
      <c r="AA71" s="6" t="s">
        <v>13</v>
      </c>
      <c r="AB71" s="6">
        <v>254</v>
      </c>
      <c r="AC71" s="11">
        <v>1713992</v>
      </c>
    </row>
    <row r="72" spans="1:29" ht="13.5" hidden="1" thickTop="1" x14ac:dyDescent="0.2">
      <c r="A72" t="s">
        <v>17</v>
      </c>
      <c r="B72" t="s">
        <v>6</v>
      </c>
      <c r="C72" t="s">
        <v>10</v>
      </c>
      <c r="D72">
        <v>147</v>
      </c>
      <c r="E72" s="10">
        <v>919632</v>
      </c>
      <c r="G72" s="7" t="s">
        <v>17</v>
      </c>
      <c r="H72" s="8" t="s">
        <v>9</v>
      </c>
      <c r="I72" s="8" t="s">
        <v>16</v>
      </c>
      <c r="J72" s="8">
        <v>283</v>
      </c>
      <c r="K72" s="12">
        <v>1653852</v>
      </c>
      <c r="M72" s="5" t="s">
        <v>17</v>
      </c>
      <c r="N72" s="6" t="s">
        <v>6</v>
      </c>
      <c r="O72" s="6" t="s">
        <v>10</v>
      </c>
      <c r="P72" s="6">
        <v>208</v>
      </c>
      <c r="Q72" s="11">
        <v>1811680</v>
      </c>
      <c r="S72" s="5" t="s">
        <v>17</v>
      </c>
      <c r="T72" s="6" t="s">
        <v>9</v>
      </c>
      <c r="U72" s="6" t="s">
        <v>7</v>
      </c>
      <c r="V72" s="6">
        <v>211</v>
      </c>
      <c r="W72" s="11">
        <v>1326135</v>
      </c>
      <c r="Y72" s="7" t="s">
        <v>17</v>
      </c>
      <c r="Z72" s="8" t="s">
        <v>9</v>
      </c>
      <c r="AA72" s="8" t="s">
        <v>13</v>
      </c>
      <c r="AB72" s="8">
        <v>254</v>
      </c>
      <c r="AC72" s="12">
        <v>1522222</v>
      </c>
    </row>
    <row r="73" spans="1:29" ht="13.5" hidden="1" thickTop="1" x14ac:dyDescent="0.2">
      <c r="A73" t="s">
        <v>17</v>
      </c>
      <c r="B73" t="s">
        <v>6</v>
      </c>
      <c r="C73" t="s">
        <v>10</v>
      </c>
      <c r="D73">
        <v>92</v>
      </c>
      <c r="E73" s="10">
        <v>879244</v>
      </c>
      <c r="G73" s="5" t="s">
        <v>17</v>
      </c>
      <c r="H73" s="6" t="s">
        <v>6</v>
      </c>
      <c r="I73" s="6" t="s">
        <v>16</v>
      </c>
      <c r="J73" s="6">
        <v>221</v>
      </c>
      <c r="K73" s="11">
        <v>1401361</v>
      </c>
      <c r="M73" s="7" t="s">
        <v>17</v>
      </c>
      <c r="N73" s="8" t="s">
        <v>6</v>
      </c>
      <c r="O73" s="8" t="s">
        <v>10</v>
      </c>
      <c r="P73" s="8">
        <v>207</v>
      </c>
      <c r="Q73" s="12">
        <v>1556226</v>
      </c>
      <c r="S73" s="7" t="s">
        <v>17</v>
      </c>
      <c r="T73" s="8" t="s">
        <v>6</v>
      </c>
      <c r="U73" s="8" t="s">
        <v>7</v>
      </c>
      <c r="V73" s="8">
        <v>133</v>
      </c>
      <c r="W73" s="12">
        <v>976885</v>
      </c>
      <c r="Y73" s="5" t="s">
        <v>17</v>
      </c>
      <c r="Z73" s="6" t="s">
        <v>9</v>
      </c>
      <c r="AA73" s="6" t="s">
        <v>13</v>
      </c>
      <c r="AB73" s="6">
        <v>96</v>
      </c>
      <c r="AC73" s="11">
        <v>652896</v>
      </c>
    </row>
    <row r="74" spans="1:29" ht="13.5" hidden="1" thickTop="1" x14ac:dyDescent="0.2">
      <c r="A74" t="s">
        <v>17</v>
      </c>
      <c r="B74" t="s">
        <v>6</v>
      </c>
      <c r="C74" t="s">
        <v>10</v>
      </c>
      <c r="D74">
        <v>118</v>
      </c>
      <c r="E74" s="10">
        <v>827062</v>
      </c>
      <c r="G74" s="7" t="s">
        <v>17</v>
      </c>
      <c r="H74" s="8" t="s">
        <v>6</v>
      </c>
      <c r="I74" s="8" t="s">
        <v>16</v>
      </c>
      <c r="J74" s="8">
        <v>229</v>
      </c>
      <c r="K74" s="12">
        <v>2219468</v>
      </c>
      <c r="M74" s="5" t="s">
        <v>17</v>
      </c>
      <c r="N74" s="6" t="s">
        <v>9</v>
      </c>
      <c r="O74" s="6" t="s">
        <v>10</v>
      </c>
      <c r="P74" s="6">
        <v>84</v>
      </c>
      <c r="Q74" s="11">
        <v>437640</v>
      </c>
      <c r="S74" s="5" t="s">
        <v>17</v>
      </c>
      <c r="T74" s="6" t="s">
        <v>9</v>
      </c>
      <c r="U74" s="6" t="s">
        <v>7</v>
      </c>
      <c r="V74" s="6">
        <v>239</v>
      </c>
      <c r="W74" s="11">
        <v>1215554</v>
      </c>
      <c r="Y74" s="7" t="s">
        <v>17</v>
      </c>
      <c r="Z74" s="8" t="s">
        <v>6</v>
      </c>
      <c r="AA74" s="8" t="s">
        <v>13</v>
      </c>
      <c r="AB74" s="8">
        <v>88</v>
      </c>
      <c r="AC74" s="12">
        <v>544896</v>
      </c>
    </row>
    <row r="75" spans="1:29" ht="13.5" hidden="1" thickTop="1" x14ac:dyDescent="0.2">
      <c r="A75" t="s">
        <v>17</v>
      </c>
      <c r="B75" t="s">
        <v>6</v>
      </c>
      <c r="C75" t="s">
        <v>10</v>
      </c>
      <c r="D75">
        <v>54</v>
      </c>
      <c r="E75" s="10">
        <v>518508</v>
      </c>
      <c r="G75" s="5" t="s">
        <v>17</v>
      </c>
      <c r="H75" s="6" t="s">
        <v>9</v>
      </c>
      <c r="I75" s="6" t="s">
        <v>16</v>
      </c>
      <c r="J75" s="6">
        <v>275</v>
      </c>
      <c r="K75" s="11">
        <v>1856525</v>
      </c>
      <c r="M75" s="7" t="s">
        <v>17</v>
      </c>
      <c r="N75" s="8" t="s">
        <v>6</v>
      </c>
      <c r="O75" s="8" t="s">
        <v>10</v>
      </c>
      <c r="P75" s="8">
        <v>157</v>
      </c>
      <c r="Q75" s="12">
        <v>1182053</v>
      </c>
      <c r="S75" s="7" t="s">
        <v>17</v>
      </c>
      <c r="T75" s="8" t="s">
        <v>9</v>
      </c>
      <c r="U75" s="8" t="s">
        <v>7</v>
      </c>
      <c r="V75" s="8">
        <v>275</v>
      </c>
      <c r="W75" s="12">
        <v>2669425</v>
      </c>
      <c r="Y75" s="5" t="s">
        <v>17</v>
      </c>
      <c r="Z75" s="6" t="s">
        <v>6</v>
      </c>
      <c r="AA75" s="6" t="s">
        <v>13</v>
      </c>
      <c r="AB75" s="6">
        <v>78</v>
      </c>
      <c r="AC75" s="11">
        <v>443976</v>
      </c>
    </row>
    <row r="76" spans="1:29" ht="13.5" hidden="1" thickTop="1" x14ac:dyDescent="0.2">
      <c r="A76" t="s">
        <v>17</v>
      </c>
      <c r="B76" t="s">
        <v>6</v>
      </c>
      <c r="C76" t="s">
        <v>10</v>
      </c>
      <c r="D76">
        <v>157</v>
      </c>
      <c r="E76" s="10">
        <v>1032118</v>
      </c>
      <c r="G76" s="7" t="s">
        <v>17</v>
      </c>
      <c r="H76" s="8" t="s">
        <v>6</v>
      </c>
      <c r="I76" s="8" t="s">
        <v>16</v>
      </c>
      <c r="J76" s="8">
        <v>180</v>
      </c>
      <c r="K76" s="12">
        <v>1741320</v>
      </c>
      <c r="M76" s="5" t="s">
        <v>17</v>
      </c>
      <c r="N76" s="6" t="s">
        <v>6</v>
      </c>
      <c r="O76" s="6" t="s">
        <v>10</v>
      </c>
      <c r="P76" s="6">
        <v>258</v>
      </c>
      <c r="Q76" s="11">
        <v>2475510</v>
      </c>
      <c r="S76" s="5" t="s">
        <v>17</v>
      </c>
      <c r="T76" s="6" t="s">
        <v>6</v>
      </c>
      <c r="U76" s="6" t="s">
        <v>7</v>
      </c>
      <c r="V76" s="6">
        <v>253</v>
      </c>
      <c r="W76" s="11">
        <v>1239700</v>
      </c>
      <c r="Y76" s="7" t="s">
        <v>17</v>
      </c>
      <c r="Z76" s="8" t="s">
        <v>6</v>
      </c>
      <c r="AA76" s="8" t="s">
        <v>13</v>
      </c>
      <c r="AB76" s="8">
        <v>220</v>
      </c>
      <c r="AC76" s="12">
        <v>1550780</v>
      </c>
    </row>
    <row r="77" spans="1:29" ht="13.5" hidden="1" thickTop="1" x14ac:dyDescent="0.2">
      <c r="A77" t="s">
        <v>17</v>
      </c>
      <c r="B77" t="s">
        <v>6</v>
      </c>
      <c r="C77" t="s">
        <v>10</v>
      </c>
      <c r="D77">
        <v>237</v>
      </c>
      <c r="E77" s="10">
        <v>1768020</v>
      </c>
      <c r="G77" s="5" t="s">
        <v>17</v>
      </c>
      <c r="H77" s="6" t="s">
        <v>9</v>
      </c>
      <c r="I77" s="6" t="s">
        <v>16</v>
      </c>
      <c r="J77" s="6">
        <v>93</v>
      </c>
      <c r="K77" s="11">
        <v>808170</v>
      </c>
      <c r="M77" s="7" t="s">
        <v>17</v>
      </c>
      <c r="N77" s="8" t="s">
        <v>9</v>
      </c>
      <c r="O77" s="8" t="s">
        <v>10</v>
      </c>
      <c r="P77" s="8">
        <v>160</v>
      </c>
      <c r="Q77" s="12">
        <v>781120</v>
      </c>
      <c r="S77" s="7" t="s">
        <v>17</v>
      </c>
      <c r="T77" s="8" t="s">
        <v>6</v>
      </c>
      <c r="U77" s="8" t="s">
        <v>7</v>
      </c>
      <c r="V77" s="8">
        <v>145</v>
      </c>
      <c r="W77" s="12">
        <v>684110</v>
      </c>
      <c r="Y77" s="5" t="s">
        <v>17</v>
      </c>
      <c r="Z77" s="6" t="s">
        <v>9</v>
      </c>
      <c r="AA77" s="6" t="s">
        <v>13</v>
      </c>
      <c r="AB77" s="6">
        <v>76</v>
      </c>
      <c r="AC77" s="11">
        <v>385396</v>
      </c>
    </row>
    <row r="78" spans="1:29" ht="13.5" hidden="1" thickTop="1" x14ac:dyDescent="0.2">
      <c r="A78" t="s">
        <v>17</v>
      </c>
      <c r="B78" t="s">
        <v>6</v>
      </c>
      <c r="C78" t="s">
        <v>10</v>
      </c>
      <c r="D78">
        <v>228</v>
      </c>
      <c r="E78" s="10">
        <v>2212740</v>
      </c>
      <c r="G78" s="7" t="s">
        <v>17</v>
      </c>
      <c r="H78" s="8" t="s">
        <v>9</v>
      </c>
      <c r="I78" s="8" t="s">
        <v>16</v>
      </c>
      <c r="J78" s="8">
        <v>95</v>
      </c>
      <c r="K78" s="12">
        <v>650750</v>
      </c>
      <c r="M78" s="5" t="s">
        <v>17</v>
      </c>
      <c r="N78" s="6" t="s">
        <v>9</v>
      </c>
      <c r="O78" s="6" t="s">
        <v>10</v>
      </c>
      <c r="P78" s="6">
        <v>160</v>
      </c>
      <c r="Q78" s="11">
        <v>1263040</v>
      </c>
      <c r="S78" s="5" t="s">
        <v>17</v>
      </c>
      <c r="T78" s="6" t="s">
        <v>6</v>
      </c>
      <c r="U78" s="6" t="s">
        <v>7</v>
      </c>
      <c r="V78" s="6">
        <v>236</v>
      </c>
      <c r="W78" s="11">
        <v>2133204</v>
      </c>
      <c r="Y78" s="7" t="s">
        <v>17</v>
      </c>
      <c r="Z78" s="8" t="s">
        <v>6</v>
      </c>
      <c r="AA78" s="8" t="s">
        <v>13</v>
      </c>
      <c r="AB78" s="8">
        <v>118</v>
      </c>
      <c r="AC78" s="12">
        <v>746940</v>
      </c>
    </row>
    <row r="79" spans="1:29" ht="13.5" hidden="1" thickTop="1" x14ac:dyDescent="0.2">
      <c r="A79" t="s">
        <v>17</v>
      </c>
      <c r="B79" t="s">
        <v>6</v>
      </c>
      <c r="C79" t="s">
        <v>10</v>
      </c>
      <c r="D79">
        <v>240</v>
      </c>
      <c r="E79" s="10">
        <v>1510320</v>
      </c>
      <c r="G79" s="5" t="s">
        <v>17</v>
      </c>
      <c r="H79" s="6" t="s">
        <v>6</v>
      </c>
      <c r="I79" s="6" t="s">
        <v>16</v>
      </c>
      <c r="J79" s="6">
        <v>234</v>
      </c>
      <c r="K79" s="11">
        <v>1286766</v>
      </c>
      <c r="M79" s="7" t="s">
        <v>17</v>
      </c>
      <c r="N79" s="8" t="s">
        <v>9</v>
      </c>
      <c r="O79" s="8" t="s">
        <v>10</v>
      </c>
      <c r="P79" s="8">
        <v>284</v>
      </c>
      <c r="Q79" s="12">
        <v>2467960</v>
      </c>
      <c r="S79" s="7" t="s">
        <v>17</v>
      </c>
      <c r="T79" s="8" t="s">
        <v>6</v>
      </c>
      <c r="U79" s="8" t="s">
        <v>7</v>
      </c>
      <c r="V79" s="8">
        <v>119</v>
      </c>
      <c r="W79" s="12">
        <v>888335</v>
      </c>
      <c r="Y79" s="5" t="s">
        <v>17</v>
      </c>
      <c r="Z79" s="6" t="s">
        <v>6</v>
      </c>
      <c r="AA79" s="6" t="s">
        <v>13</v>
      </c>
      <c r="AB79" s="6">
        <v>190</v>
      </c>
      <c r="AC79" s="11">
        <v>1760920</v>
      </c>
    </row>
    <row r="80" spans="1:29" ht="13.5" hidden="1" thickTop="1" x14ac:dyDescent="0.2">
      <c r="A80" t="s">
        <v>17</v>
      </c>
      <c r="B80" t="s">
        <v>6</v>
      </c>
      <c r="C80" t="s">
        <v>10</v>
      </c>
      <c r="D80">
        <v>79</v>
      </c>
      <c r="E80" s="10">
        <v>352972</v>
      </c>
      <c r="G80" s="7" t="s">
        <v>17</v>
      </c>
      <c r="H80" s="8" t="s">
        <v>9</v>
      </c>
      <c r="I80" s="8" t="s">
        <v>16</v>
      </c>
      <c r="J80" s="8">
        <v>40</v>
      </c>
      <c r="K80" s="12">
        <v>190280</v>
      </c>
      <c r="M80" s="5" t="s">
        <v>17</v>
      </c>
      <c r="N80" s="6" t="s">
        <v>6</v>
      </c>
      <c r="O80" s="6" t="s">
        <v>10</v>
      </c>
      <c r="P80" s="6">
        <v>216</v>
      </c>
      <c r="Q80" s="11">
        <v>1883088</v>
      </c>
      <c r="S80" s="5" t="s">
        <v>17</v>
      </c>
      <c r="T80" s="6" t="s">
        <v>9</v>
      </c>
      <c r="U80" s="6" t="s">
        <v>7</v>
      </c>
      <c r="V80" s="6">
        <v>135</v>
      </c>
      <c r="W80" s="11">
        <v>1309365</v>
      </c>
      <c r="Y80" s="7" t="s">
        <v>17</v>
      </c>
      <c r="Z80" s="8" t="s">
        <v>6</v>
      </c>
      <c r="AA80" s="8" t="s">
        <v>13</v>
      </c>
      <c r="AB80" s="8">
        <v>58</v>
      </c>
      <c r="AC80" s="12">
        <v>407044</v>
      </c>
    </row>
    <row r="81" spans="1:29" ht="13.5" hidden="1" thickTop="1" x14ac:dyDescent="0.2">
      <c r="A81" t="s">
        <v>17</v>
      </c>
      <c r="B81" t="s">
        <v>6</v>
      </c>
      <c r="C81" t="s">
        <v>10</v>
      </c>
      <c r="D81">
        <v>154</v>
      </c>
      <c r="E81" s="10">
        <v>1037498</v>
      </c>
      <c r="G81" s="5" t="s">
        <v>17</v>
      </c>
      <c r="H81" s="6" t="s">
        <v>9</v>
      </c>
      <c r="I81" s="6" t="s">
        <v>16</v>
      </c>
      <c r="J81" s="6">
        <v>104</v>
      </c>
      <c r="K81" s="11">
        <v>682240</v>
      </c>
      <c r="M81" s="7" t="s">
        <v>17</v>
      </c>
      <c r="N81" s="8" t="s">
        <v>9</v>
      </c>
      <c r="O81" s="8" t="s">
        <v>10</v>
      </c>
      <c r="P81" s="8">
        <v>86</v>
      </c>
      <c r="Q81" s="12">
        <v>651192</v>
      </c>
      <c r="S81" s="7" t="s">
        <v>17</v>
      </c>
      <c r="T81" s="8" t="s">
        <v>6</v>
      </c>
      <c r="U81" s="8" t="s">
        <v>7</v>
      </c>
      <c r="V81" s="8">
        <v>269</v>
      </c>
      <c r="W81" s="12">
        <v>1520119</v>
      </c>
      <c r="Y81" s="5" t="s">
        <v>17</v>
      </c>
      <c r="Z81" s="6" t="s">
        <v>9</v>
      </c>
      <c r="AA81" s="6" t="s">
        <v>13</v>
      </c>
      <c r="AB81" s="6">
        <v>196</v>
      </c>
      <c r="AC81" s="11">
        <v>1670116</v>
      </c>
    </row>
    <row r="82" spans="1:29" ht="13.5" hidden="1" thickTop="1" x14ac:dyDescent="0.2">
      <c r="A82" t="s">
        <v>17</v>
      </c>
      <c r="B82" t="s">
        <v>6</v>
      </c>
      <c r="C82" t="s">
        <v>10</v>
      </c>
      <c r="D82">
        <v>151</v>
      </c>
      <c r="E82" s="10">
        <v>756208</v>
      </c>
      <c r="G82" s="7" t="s">
        <v>17</v>
      </c>
      <c r="H82" s="8" t="s">
        <v>9</v>
      </c>
      <c r="I82" s="8" t="s">
        <v>16</v>
      </c>
      <c r="J82" s="8">
        <v>83</v>
      </c>
      <c r="K82" s="12">
        <v>444299</v>
      </c>
      <c r="M82" s="5" t="s">
        <v>17</v>
      </c>
      <c r="N82" s="6" t="s">
        <v>6</v>
      </c>
      <c r="O82" s="6" t="s">
        <v>10</v>
      </c>
      <c r="P82" s="6">
        <v>284</v>
      </c>
      <c r="Q82" s="11">
        <v>2815292</v>
      </c>
      <c r="S82" s="5" t="s">
        <v>17</v>
      </c>
      <c r="T82" s="6" t="s">
        <v>9</v>
      </c>
      <c r="U82" s="6" t="s">
        <v>7</v>
      </c>
      <c r="V82" s="6">
        <v>152</v>
      </c>
      <c r="W82" s="11">
        <v>896800</v>
      </c>
      <c r="Y82" s="7" t="s">
        <v>17</v>
      </c>
      <c r="Z82" s="8" t="s">
        <v>6</v>
      </c>
      <c r="AA82" s="8" t="s">
        <v>13</v>
      </c>
      <c r="AB82" s="8">
        <v>296</v>
      </c>
      <c r="AC82" s="12">
        <v>2813776</v>
      </c>
    </row>
    <row r="83" spans="1:29" ht="13.5" hidden="1" thickTop="1" x14ac:dyDescent="0.2">
      <c r="A83" t="s">
        <v>17</v>
      </c>
      <c r="B83" t="s">
        <v>6</v>
      </c>
      <c r="C83" t="s">
        <v>10</v>
      </c>
      <c r="D83">
        <v>235</v>
      </c>
      <c r="E83" s="10">
        <v>2055310</v>
      </c>
      <c r="G83" s="5" t="s">
        <v>17</v>
      </c>
      <c r="H83" s="6" t="s">
        <v>9</v>
      </c>
      <c r="I83" s="6" t="s">
        <v>16</v>
      </c>
      <c r="J83" s="6">
        <v>281</v>
      </c>
      <c r="K83" s="11">
        <v>2577332</v>
      </c>
      <c r="M83" s="7" t="s">
        <v>17</v>
      </c>
      <c r="N83" s="8" t="s">
        <v>6</v>
      </c>
      <c r="O83" s="8" t="s">
        <v>10</v>
      </c>
      <c r="P83" s="8">
        <v>271</v>
      </c>
      <c r="Q83" s="12">
        <v>2471249</v>
      </c>
      <c r="S83" s="7" t="s">
        <v>17</v>
      </c>
      <c r="T83" s="8" t="s">
        <v>6</v>
      </c>
      <c r="U83" s="8" t="s">
        <v>7</v>
      </c>
      <c r="V83" s="8">
        <v>290</v>
      </c>
      <c r="W83" s="12">
        <v>2797050</v>
      </c>
      <c r="Y83" s="5" t="s">
        <v>17</v>
      </c>
      <c r="Z83" s="6" t="s">
        <v>6</v>
      </c>
      <c r="AA83" s="6" t="s">
        <v>13</v>
      </c>
      <c r="AB83" s="6">
        <v>202</v>
      </c>
      <c r="AC83" s="11">
        <v>1112010</v>
      </c>
    </row>
    <row r="84" spans="1:29" ht="13.5" hidden="1" thickTop="1" x14ac:dyDescent="0.2">
      <c r="A84" t="s">
        <v>17</v>
      </c>
      <c r="B84" t="s">
        <v>6</v>
      </c>
      <c r="C84" t="s">
        <v>10</v>
      </c>
      <c r="D84">
        <v>145</v>
      </c>
      <c r="E84" s="10">
        <v>655690</v>
      </c>
      <c r="G84" s="7" t="s">
        <v>17</v>
      </c>
      <c r="H84" s="8" t="s">
        <v>6</v>
      </c>
      <c r="I84" s="8" t="s">
        <v>16</v>
      </c>
      <c r="J84" s="8">
        <v>243</v>
      </c>
      <c r="K84" s="12">
        <v>1918728</v>
      </c>
      <c r="M84" s="5" t="s">
        <v>17</v>
      </c>
      <c r="N84" s="6" t="s">
        <v>6</v>
      </c>
      <c r="O84" s="6" t="s">
        <v>10</v>
      </c>
      <c r="P84" s="6">
        <v>155</v>
      </c>
      <c r="Q84" s="11">
        <v>1247750</v>
      </c>
      <c r="S84" s="5" t="s">
        <v>17</v>
      </c>
      <c r="T84" s="6" t="s">
        <v>6</v>
      </c>
      <c r="U84" s="6" t="s">
        <v>7</v>
      </c>
      <c r="V84" s="6">
        <v>182</v>
      </c>
      <c r="W84" s="11">
        <v>1587768</v>
      </c>
      <c r="Y84" s="7" t="s">
        <v>17</v>
      </c>
      <c r="Z84" s="8" t="s">
        <v>6</v>
      </c>
      <c r="AA84" s="8" t="s">
        <v>13</v>
      </c>
      <c r="AB84" s="8">
        <v>195</v>
      </c>
      <c r="AC84" s="12">
        <v>1927770</v>
      </c>
    </row>
    <row r="85" spans="1:29" ht="13.5" hidden="1" thickTop="1" x14ac:dyDescent="0.2">
      <c r="A85" t="s">
        <v>17</v>
      </c>
      <c r="B85" t="s">
        <v>6</v>
      </c>
      <c r="C85" t="s">
        <v>10</v>
      </c>
      <c r="D85">
        <v>185</v>
      </c>
      <c r="E85" s="10">
        <v>1059680</v>
      </c>
      <c r="G85" s="5" t="s">
        <v>17</v>
      </c>
      <c r="H85" s="6" t="s">
        <v>9</v>
      </c>
      <c r="I85" s="6" t="s">
        <v>16</v>
      </c>
      <c r="J85" s="6">
        <v>143</v>
      </c>
      <c r="K85" s="11">
        <v>616044</v>
      </c>
      <c r="M85" s="7" t="s">
        <v>17</v>
      </c>
      <c r="N85" s="8" t="s">
        <v>6</v>
      </c>
      <c r="O85" s="8" t="s">
        <v>10</v>
      </c>
      <c r="P85" s="8">
        <v>163</v>
      </c>
      <c r="Q85" s="12">
        <v>761047</v>
      </c>
      <c r="S85" s="7" t="s">
        <v>17</v>
      </c>
      <c r="T85" s="8" t="s">
        <v>9</v>
      </c>
      <c r="U85" s="8" t="s">
        <v>7</v>
      </c>
      <c r="V85" s="8">
        <v>63</v>
      </c>
      <c r="W85" s="12">
        <v>319347</v>
      </c>
      <c r="Y85" s="5" t="s">
        <v>17</v>
      </c>
      <c r="Z85" s="6" t="s">
        <v>9</v>
      </c>
      <c r="AA85" s="6" t="s">
        <v>13</v>
      </c>
      <c r="AB85" s="6">
        <v>190</v>
      </c>
      <c r="AC85" s="11">
        <v>1410370</v>
      </c>
    </row>
    <row r="86" spans="1:29" ht="13.5" hidden="1" thickTop="1" x14ac:dyDescent="0.2">
      <c r="A86" t="s">
        <v>17</v>
      </c>
      <c r="B86" t="s">
        <v>6</v>
      </c>
      <c r="C86" t="s">
        <v>10</v>
      </c>
      <c r="D86">
        <v>80</v>
      </c>
      <c r="E86" s="10">
        <v>548000</v>
      </c>
      <c r="G86" s="7" t="s">
        <v>17</v>
      </c>
      <c r="H86" s="8" t="s">
        <v>6</v>
      </c>
      <c r="I86" s="8" t="s">
        <v>16</v>
      </c>
      <c r="J86" s="8">
        <v>235</v>
      </c>
      <c r="K86" s="12">
        <v>2145315</v>
      </c>
      <c r="M86" s="5" t="s">
        <v>17</v>
      </c>
      <c r="N86" s="6" t="s">
        <v>6</v>
      </c>
      <c r="O86" s="6" t="s">
        <v>10</v>
      </c>
      <c r="P86" s="6">
        <v>280</v>
      </c>
      <c r="Q86" s="11">
        <v>2346400</v>
      </c>
      <c r="S86" s="5" t="s">
        <v>17</v>
      </c>
      <c r="T86" s="6" t="s">
        <v>6</v>
      </c>
      <c r="U86" s="6" t="s">
        <v>7</v>
      </c>
      <c r="V86" s="6">
        <v>126</v>
      </c>
      <c r="W86" s="11">
        <v>726264</v>
      </c>
      <c r="Y86" s="7" t="s">
        <v>17</v>
      </c>
      <c r="Z86" s="8" t="s">
        <v>6</v>
      </c>
      <c r="AA86" s="8" t="s">
        <v>13</v>
      </c>
      <c r="AB86" s="8">
        <v>167</v>
      </c>
      <c r="AC86" s="12">
        <v>685368</v>
      </c>
    </row>
    <row r="87" spans="1:29" ht="13.5" hidden="1" thickTop="1" x14ac:dyDescent="0.2">
      <c r="A87" t="s">
        <v>17</v>
      </c>
      <c r="B87" t="s">
        <v>6</v>
      </c>
      <c r="C87" t="s">
        <v>10</v>
      </c>
      <c r="D87">
        <v>55</v>
      </c>
      <c r="E87" s="10">
        <v>256630</v>
      </c>
      <c r="G87" s="5" t="s">
        <v>17</v>
      </c>
      <c r="H87" s="6" t="s">
        <v>6</v>
      </c>
      <c r="I87" s="6" t="s">
        <v>16</v>
      </c>
      <c r="J87" s="6">
        <v>180</v>
      </c>
      <c r="K87" s="11">
        <v>1071720</v>
      </c>
      <c r="M87" s="7" t="s">
        <v>17</v>
      </c>
      <c r="N87" s="8" t="s">
        <v>9</v>
      </c>
      <c r="O87" s="8" t="s">
        <v>10</v>
      </c>
      <c r="P87" s="8">
        <v>239</v>
      </c>
      <c r="Q87" s="12">
        <v>2030783</v>
      </c>
      <c r="S87" s="7" t="s">
        <v>17</v>
      </c>
      <c r="T87" s="8" t="s">
        <v>6</v>
      </c>
      <c r="U87" s="8" t="s">
        <v>7</v>
      </c>
      <c r="V87" s="8">
        <v>132</v>
      </c>
      <c r="W87" s="12">
        <v>1028676</v>
      </c>
      <c r="Y87" s="5" t="s">
        <v>17</v>
      </c>
      <c r="Z87" s="6" t="s">
        <v>9</v>
      </c>
      <c r="AA87" s="6" t="s">
        <v>13</v>
      </c>
      <c r="AB87" s="6">
        <v>248</v>
      </c>
      <c r="AC87" s="11">
        <v>1826024</v>
      </c>
    </row>
    <row r="88" spans="1:29" ht="13.5" hidden="1" thickTop="1" x14ac:dyDescent="0.2">
      <c r="A88" t="s">
        <v>17</v>
      </c>
      <c r="B88" t="s">
        <v>6</v>
      </c>
      <c r="C88" t="s">
        <v>10</v>
      </c>
      <c r="D88">
        <v>261</v>
      </c>
      <c r="E88" s="10">
        <v>2419209</v>
      </c>
      <c r="G88" s="7" t="s">
        <v>17</v>
      </c>
      <c r="H88" s="8" t="s">
        <v>6</v>
      </c>
      <c r="I88" s="8" t="s">
        <v>16</v>
      </c>
      <c r="J88" s="8">
        <v>45</v>
      </c>
      <c r="K88" s="12">
        <v>402885</v>
      </c>
      <c r="M88" s="5" t="s">
        <v>17</v>
      </c>
      <c r="N88" s="6" t="s">
        <v>6</v>
      </c>
      <c r="O88" s="6" t="s">
        <v>10</v>
      </c>
      <c r="P88" s="6">
        <v>154</v>
      </c>
      <c r="Q88" s="11">
        <v>1427118</v>
      </c>
      <c r="S88" s="5" t="s">
        <v>17</v>
      </c>
      <c r="T88" s="6" t="s">
        <v>6</v>
      </c>
      <c r="U88" s="6" t="s">
        <v>7</v>
      </c>
      <c r="V88" s="6">
        <v>273</v>
      </c>
      <c r="W88" s="11">
        <v>1497132</v>
      </c>
      <c r="Y88" s="7" t="s">
        <v>17</v>
      </c>
      <c r="Z88" s="8" t="s">
        <v>6</v>
      </c>
      <c r="AA88" s="8" t="s">
        <v>13</v>
      </c>
      <c r="AB88" s="8">
        <v>246</v>
      </c>
      <c r="AC88" s="12">
        <v>2198502</v>
      </c>
    </row>
    <row r="89" spans="1:29" ht="13.5" hidden="1" thickTop="1" x14ac:dyDescent="0.2">
      <c r="A89" t="s">
        <v>17</v>
      </c>
      <c r="B89" t="s">
        <v>6</v>
      </c>
      <c r="C89" t="s">
        <v>10</v>
      </c>
      <c r="D89">
        <v>177</v>
      </c>
      <c r="E89" s="10">
        <v>1074921</v>
      </c>
      <c r="G89" s="5" t="s">
        <v>17</v>
      </c>
      <c r="H89" s="6" t="s">
        <v>9</v>
      </c>
      <c r="I89" s="6" t="s">
        <v>16</v>
      </c>
      <c r="J89" s="6">
        <v>289</v>
      </c>
      <c r="K89" s="11">
        <v>1504823</v>
      </c>
      <c r="M89" s="7" t="s">
        <v>17</v>
      </c>
      <c r="N89" s="8" t="s">
        <v>9</v>
      </c>
      <c r="O89" s="8" t="s">
        <v>10</v>
      </c>
      <c r="P89" s="8">
        <v>272</v>
      </c>
      <c r="Q89" s="12">
        <v>1586032</v>
      </c>
      <c r="S89" s="7" t="s">
        <v>14</v>
      </c>
      <c r="T89" s="8" t="s">
        <v>9</v>
      </c>
      <c r="U89" s="8" t="s">
        <v>7</v>
      </c>
      <c r="V89" s="8">
        <v>90</v>
      </c>
      <c r="W89" s="12">
        <v>568620</v>
      </c>
      <c r="Y89" s="5" t="s">
        <v>17</v>
      </c>
      <c r="Z89" s="6" t="s">
        <v>6</v>
      </c>
      <c r="AA89" s="6" t="s">
        <v>13</v>
      </c>
      <c r="AB89" s="6">
        <v>213</v>
      </c>
      <c r="AC89" s="11">
        <v>1253505</v>
      </c>
    </row>
    <row r="90" spans="1:29" ht="13.5" hidden="1" thickTop="1" x14ac:dyDescent="0.2">
      <c r="A90" t="s">
        <v>17</v>
      </c>
      <c r="B90" t="s">
        <v>6</v>
      </c>
      <c r="C90" t="s">
        <v>10</v>
      </c>
      <c r="D90">
        <v>222</v>
      </c>
      <c r="E90" s="10">
        <v>1477410</v>
      </c>
      <c r="G90" s="7" t="s">
        <v>17</v>
      </c>
      <c r="H90" s="8" t="s">
        <v>9</v>
      </c>
      <c r="I90" s="8" t="s">
        <v>16</v>
      </c>
      <c r="J90" s="8">
        <v>148</v>
      </c>
      <c r="K90" s="12">
        <v>749472</v>
      </c>
      <c r="M90" s="5" t="s">
        <v>17</v>
      </c>
      <c r="N90" s="6" t="s">
        <v>9</v>
      </c>
      <c r="O90" s="6" t="s">
        <v>10</v>
      </c>
      <c r="P90" s="6">
        <v>121</v>
      </c>
      <c r="Q90" s="11">
        <v>1002122</v>
      </c>
      <c r="S90" s="5" t="s">
        <v>14</v>
      </c>
      <c r="T90" s="6" t="s">
        <v>9</v>
      </c>
      <c r="U90" s="6" t="s">
        <v>7</v>
      </c>
      <c r="V90" s="6">
        <v>57</v>
      </c>
      <c r="W90" s="11">
        <v>509010</v>
      </c>
      <c r="Y90" s="7" t="s">
        <v>17</v>
      </c>
      <c r="Z90" s="8" t="s">
        <v>6</v>
      </c>
      <c r="AA90" s="8" t="s">
        <v>13</v>
      </c>
      <c r="AB90" s="8">
        <v>61</v>
      </c>
      <c r="AC90" s="12">
        <v>563762</v>
      </c>
    </row>
    <row r="91" spans="1:29" ht="13.5" hidden="1" thickTop="1" x14ac:dyDescent="0.2">
      <c r="A91" t="s">
        <v>17</v>
      </c>
      <c r="B91" t="s">
        <v>6</v>
      </c>
      <c r="C91" t="s">
        <v>10</v>
      </c>
      <c r="D91">
        <v>133</v>
      </c>
      <c r="E91" s="10">
        <v>958132</v>
      </c>
      <c r="G91" s="5" t="s">
        <v>17</v>
      </c>
      <c r="H91" s="6" t="s">
        <v>6</v>
      </c>
      <c r="I91" s="6" t="s">
        <v>16</v>
      </c>
      <c r="J91" s="6">
        <v>257</v>
      </c>
      <c r="K91" s="11">
        <v>1591344</v>
      </c>
      <c r="M91" s="7" t="s">
        <v>17</v>
      </c>
      <c r="N91" s="8" t="s">
        <v>6</v>
      </c>
      <c r="O91" s="8" t="s">
        <v>10</v>
      </c>
      <c r="P91" s="8">
        <v>125</v>
      </c>
      <c r="Q91" s="12">
        <v>657500</v>
      </c>
      <c r="S91" s="7" t="s">
        <v>14</v>
      </c>
      <c r="T91" s="8" t="s">
        <v>6</v>
      </c>
      <c r="U91" s="8" t="s">
        <v>7</v>
      </c>
      <c r="V91" s="8">
        <v>52</v>
      </c>
      <c r="W91" s="12">
        <v>508924</v>
      </c>
      <c r="Y91" s="5" t="s">
        <v>17</v>
      </c>
      <c r="Z91" s="6" t="s">
        <v>9</v>
      </c>
      <c r="AA91" s="6" t="s">
        <v>13</v>
      </c>
      <c r="AB91" s="6">
        <v>239</v>
      </c>
      <c r="AC91" s="11">
        <v>1793695</v>
      </c>
    </row>
    <row r="92" spans="1:29" ht="13.5" hidden="1" thickTop="1" x14ac:dyDescent="0.2">
      <c r="A92" t="s">
        <v>17</v>
      </c>
      <c r="B92" t="s">
        <v>6</v>
      </c>
      <c r="C92" t="s">
        <v>10</v>
      </c>
      <c r="D92">
        <v>63</v>
      </c>
      <c r="E92" s="10">
        <v>601398</v>
      </c>
      <c r="G92" s="7" t="s">
        <v>17</v>
      </c>
      <c r="H92" s="8" t="s">
        <v>9</v>
      </c>
      <c r="I92" s="8" t="s">
        <v>16</v>
      </c>
      <c r="J92" s="8">
        <v>156</v>
      </c>
      <c r="K92" s="12">
        <v>916500</v>
      </c>
      <c r="M92" s="5" t="s">
        <v>17</v>
      </c>
      <c r="N92" s="6" t="s">
        <v>9</v>
      </c>
      <c r="O92" s="6" t="s">
        <v>10</v>
      </c>
      <c r="P92" s="6">
        <v>131</v>
      </c>
      <c r="Q92" s="11">
        <v>732028</v>
      </c>
      <c r="S92" s="5" t="s">
        <v>14</v>
      </c>
      <c r="T92" s="6" t="s">
        <v>6</v>
      </c>
      <c r="U92" s="6" t="s">
        <v>7</v>
      </c>
      <c r="V92" s="6">
        <v>193</v>
      </c>
      <c r="W92" s="11">
        <v>1658835</v>
      </c>
      <c r="Y92" s="7" t="s">
        <v>17</v>
      </c>
      <c r="Z92" s="8" t="s">
        <v>6</v>
      </c>
      <c r="AA92" s="8" t="s">
        <v>13</v>
      </c>
      <c r="AB92" s="8">
        <v>199</v>
      </c>
      <c r="AC92" s="12">
        <v>1277381</v>
      </c>
    </row>
    <row r="93" spans="1:29" ht="13.5" hidden="1" thickTop="1" x14ac:dyDescent="0.2">
      <c r="A93" t="s">
        <v>17</v>
      </c>
      <c r="B93" t="s">
        <v>6</v>
      </c>
      <c r="C93" t="s">
        <v>10</v>
      </c>
      <c r="D93">
        <v>265</v>
      </c>
      <c r="E93" s="10">
        <v>1441070</v>
      </c>
      <c r="G93" s="5" t="s">
        <v>17</v>
      </c>
      <c r="H93" s="6" t="s">
        <v>6</v>
      </c>
      <c r="I93" s="6" t="s">
        <v>16</v>
      </c>
      <c r="J93" s="6">
        <v>209</v>
      </c>
      <c r="K93" s="11">
        <v>2017268</v>
      </c>
      <c r="M93" s="7" t="s">
        <v>17</v>
      </c>
      <c r="N93" s="8" t="s">
        <v>9</v>
      </c>
      <c r="O93" s="8" t="s">
        <v>10</v>
      </c>
      <c r="P93" s="8">
        <v>52</v>
      </c>
      <c r="Q93" s="12">
        <v>503828</v>
      </c>
      <c r="S93" s="7" t="s">
        <v>14</v>
      </c>
      <c r="T93" s="8" t="s">
        <v>6</v>
      </c>
      <c r="U93" s="8" t="s">
        <v>7</v>
      </c>
      <c r="V93" s="8">
        <v>216</v>
      </c>
      <c r="W93" s="12">
        <v>1398600</v>
      </c>
      <c r="Y93" s="5" t="s">
        <v>17</v>
      </c>
      <c r="Z93" s="6" t="s">
        <v>6</v>
      </c>
      <c r="AA93" s="6" t="s">
        <v>13</v>
      </c>
      <c r="AB93" s="6">
        <v>73</v>
      </c>
      <c r="AC93" s="11">
        <v>354853</v>
      </c>
    </row>
    <row r="94" spans="1:29" ht="13.5" hidden="1" thickTop="1" x14ac:dyDescent="0.2">
      <c r="A94" t="s">
        <v>17</v>
      </c>
      <c r="B94" t="s">
        <v>6</v>
      </c>
      <c r="C94" t="s">
        <v>10</v>
      </c>
      <c r="D94">
        <v>248</v>
      </c>
      <c r="E94" s="10">
        <v>1234048</v>
      </c>
      <c r="G94" s="7" t="s">
        <v>17</v>
      </c>
      <c r="H94" s="8" t="s">
        <v>9</v>
      </c>
      <c r="I94" s="8" t="s">
        <v>16</v>
      </c>
      <c r="J94" s="8">
        <v>260</v>
      </c>
      <c r="K94" s="12">
        <v>1616680</v>
      </c>
      <c r="M94" s="5" t="s">
        <v>17</v>
      </c>
      <c r="N94" s="6" t="s">
        <v>6</v>
      </c>
      <c r="O94" s="6" t="s">
        <v>10</v>
      </c>
      <c r="P94" s="6">
        <v>150</v>
      </c>
      <c r="Q94" s="11">
        <v>1159650</v>
      </c>
      <c r="S94" s="5" t="s">
        <v>14</v>
      </c>
      <c r="T94" s="6" t="s">
        <v>6</v>
      </c>
      <c r="U94" s="6" t="s">
        <v>7</v>
      </c>
      <c r="V94" s="6">
        <v>209</v>
      </c>
      <c r="W94" s="11">
        <v>1042283</v>
      </c>
      <c r="Y94" s="7" t="s">
        <v>17</v>
      </c>
      <c r="Z94" s="8" t="s">
        <v>9</v>
      </c>
      <c r="AA94" s="8" t="s">
        <v>13</v>
      </c>
      <c r="AB94" s="8">
        <v>255</v>
      </c>
      <c r="AC94" s="12">
        <v>2080290</v>
      </c>
    </row>
    <row r="95" spans="1:29" ht="13.5" hidden="1" thickTop="1" x14ac:dyDescent="0.2">
      <c r="A95" t="s">
        <v>17</v>
      </c>
      <c r="B95" t="s">
        <v>6</v>
      </c>
      <c r="C95" t="s">
        <v>10</v>
      </c>
      <c r="D95">
        <v>208</v>
      </c>
      <c r="E95" s="10">
        <v>1811680</v>
      </c>
      <c r="G95" s="5" t="s">
        <v>17</v>
      </c>
      <c r="H95" s="6" t="s">
        <v>9</v>
      </c>
      <c r="I95" s="6" t="s">
        <v>16</v>
      </c>
      <c r="J95" s="6">
        <v>180</v>
      </c>
      <c r="K95" s="11">
        <v>887940</v>
      </c>
      <c r="M95" s="7" t="s">
        <v>17</v>
      </c>
      <c r="N95" s="8" t="s">
        <v>6</v>
      </c>
      <c r="O95" s="8" t="s">
        <v>10</v>
      </c>
      <c r="P95" s="8">
        <v>283</v>
      </c>
      <c r="Q95" s="12">
        <v>1219730</v>
      </c>
      <c r="S95" s="7" t="s">
        <v>14</v>
      </c>
      <c r="T95" s="8" t="s">
        <v>9</v>
      </c>
      <c r="U95" s="8" t="s">
        <v>7</v>
      </c>
      <c r="V95" s="8">
        <v>196</v>
      </c>
      <c r="W95" s="12">
        <v>1645616</v>
      </c>
      <c r="Y95" s="5" t="s">
        <v>17</v>
      </c>
      <c r="Z95" s="6" t="s">
        <v>6</v>
      </c>
      <c r="AA95" s="6" t="s">
        <v>13</v>
      </c>
      <c r="AB95" s="6">
        <v>67</v>
      </c>
      <c r="AC95" s="11">
        <v>613251</v>
      </c>
    </row>
    <row r="96" spans="1:29" ht="13.5" hidden="1" thickTop="1" x14ac:dyDescent="0.2">
      <c r="A96" t="s">
        <v>17</v>
      </c>
      <c r="B96" t="s">
        <v>6</v>
      </c>
      <c r="C96" t="s">
        <v>10</v>
      </c>
      <c r="D96">
        <v>207</v>
      </c>
      <c r="E96" s="10">
        <v>1556226</v>
      </c>
      <c r="G96" s="7" t="s">
        <v>17</v>
      </c>
      <c r="H96" s="8" t="s">
        <v>6</v>
      </c>
      <c r="I96" s="8" t="s">
        <v>16</v>
      </c>
      <c r="J96" s="8">
        <v>241</v>
      </c>
      <c r="K96" s="12">
        <v>1327669</v>
      </c>
      <c r="M96" s="5" t="s">
        <v>17</v>
      </c>
      <c r="N96" s="6" t="s">
        <v>9</v>
      </c>
      <c r="O96" s="6" t="s">
        <v>10</v>
      </c>
      <c r="P96" s="6">
        <v>89</v>
      </c>
      <c r="Q96" s="11">
        <v>729444</v>
      </c>
      <c r="S96" s="5" t="s">
        <v>14</v>
      </c>
      <c r="T96" s="6" t="s">
        <v>9</v>
      </c>
      <c r="U96" s="6" t="s">
        <v>7</v>
      </c>
      <c r="V96" s="6">
        <v>121</v>
      </c>
      <c r="W96" s="11">
        <v>792792</v>
      </c>
      <c r="Y96" s="7" t="s">
        <v>17</v>
      </c>
      <c r="Z96" s="8" t="s">
        <v>9</v>
      </c>
      <c r="AA96" s="8" t="s">
        <v>13</v>
      </c>
      <c r="AB96" s="8">
        <v>123</v>
      </c>
      <c r="AC96" s="12">
        <v>1211427</v>
      </c>
    </row>
    <row r="97" spans="1:29" ht="13.5" hidden="1" thickTop="1" x14ac:dyDescent="0.2">
      <c r="A97" t="s">
        <v>17</v>
      </c>
      <c r="B97" t="s">
        <v>6</v>
      </c>
      <c r="C97" t="s">
        <v>10</v>
      </c>
      <c r="D97">
        <v>157</v>
      </c>
      <c r="E97" s="10">
        <v>1182053</v>
      </c>
      <c r="G97" s="5" t="s">
        <v>17</v>
      </c>
      <c r="H97" s="6" t="s">
        <v>9</v>
      </c>
      <c r="I97" s="6" t="s">
        <v>16</v>
      </c>
      <c r="J97" s="6">
        <v>267</v>
      </c>
      <c r="K97" s="11">
        <v>2091144</v>
      </c>
      <c r="M97" s="7" t="s">
        <v>17</v>
      </c>
      <c r="N97" s="8" t="s">
        <v>9</v>
      </c>
      <c r="O97" s="8" t="s">
        <v>10</v>
      </c>
      <c r="P97" s="8">
        <v>107</v>
      </c>
      <c r="Q97" s="12">
        <v>668322</v>
      </c>
      <c r="S97" s="7" t="s">
        <v>14</v>
      </c>
      <c r="T97" s="8" t="s">
        <v>9</v>
      </c>
      <c r="U97" s="8" t="s">
        <v>7</v>
      </c>
      <c r="V97" s="8">
        <v>285</v>
      </c>
      <c r="W97" s="12">
        <v>1922325</v>
      </c>
      <c r="Y97" s="5" t="s">
        <v>17</v>
      </c>
      <c r="Z97" s="6" t="s">
        <v>9</v>
      </c>
      <c r="AA97" s="6" t="s">
        <v>13</v>
      </c>
      <c r="AB97" s="6">
        <v>44</v>
      </c>
      <c r="AC97" s="11">
        <v>224928</v>
      </c>
    </row>
    <row r="98" spans="1:29" ht="13.5" hidden="1" thickTop="1" x14ac:dyDescent="0.2">
      <c r="A98" t="s">
        <v>17</v>
      </c>
      <c r="B98" t="s">
        <v>6</v>
      </c>
      <c r="C98" t="s">
        <v>10</v>
      </c>
      <c r="D98">
        <v>258</v>
      </c>
      <c r="E98" s="10">
        <v>2475510</v>
      </c>
      <c r="G98" s="7" t="s">
        <v>17</v>
      </c>
      <c r="H98" s="8" t="s">
        <v>9</v>
      </c>
      <c r="I98" s="8" t="s">
        <v>16</v>
      </c>
      <c r="J98" s="8">
        <v>229</v>
      </c>
      <c r="K98" s="12">
        <v>1634373</v>
      </c>
      <c r="M98" s="5" t="s">
        <v>17</v>
      </c>
      <c r="N98" s="6" t="s">
        <v>9</v>
      </c>
      <c r="O98" s="6" t="s">
        <v>10</v>
      </c>
      <c r="P98" s="6">
        <v>91</v>
      </c>
      <c r="Q98" s="11">
        <v>680043</v>
      </c>
      <c r="S98" s="5" t="s">
        <v>14</v>
      </c>
      <c r="T98" s="6" t="s">
        <v>6</v>
      </c>
      <c r="U98" s="6" t="s">
        <v>7</v>
      </c>
      <c r="V98" s="6">
        <v>76</v>
      </c>
      <c r="W98" s="11">
        <v>501220</v>
      </c>
      <c r="Y98" s="7" t="s">
        <v>17</v>
      </c>
      <c r="Z98" s="8" t="s">
        <v>6</v>
      </c>
      <c r="AA98" s="8" t="s">
        <v>13</v>
      </c>
      <c r="AB98" s="8">
        <v>247</v>
      </c>
      <c r="AC98" s="12">
        <v>1107301</v>
      </c>
    </row>
    <row r="99" spans="1:29" ht="13.5" hidden="1" thickTop="1" x14ac:dyDescent="0.2">
      <c r="A99" t="s">
        <v>17</v>
      </c>
      <c r="B99" t="s">
        <v>6</v>
      </c>
      <c r="C99" t="s">
        <v>10</v>
      </c>
      <c r="D99">
        <v>216</v>
      </c>
      <c r="E99" s="10">
        <v>1883088</v>
      </c>
      <c r="G99" s="5" t="s">
        <v>17</v>
      </c>
      <c r="H99" s="6" t="s">
        <v>9</v>
      </c>
      <c r="I99" s="6" t="s">
        <v>16</v>
      </c>
      <c r="J99" s="6">
        <v>294</v>
      </c>
      <c r="K99" s="11">
        <v>2618364</v>
      </c>
      <c r="M99" s="7" t="s">
        <v>17</v>
      </c>
      <c r="N99" s="8" t="s">
        <v>9</v>
      </c>
      <c r="O99" s="8" t="s">
        <v>10</v>
      </c>
      <c r="P99" s="8">
        <v>294</v>
      </c>
      <c r="Q99" s="12">
        <v>1784580</v>
      </c>
      <c r="S99" s="7" t="s">
        <v>14</v>
      </c>
      <c r="T99" s="8" t="s">
        <v>6</v>
      </c>
      <c r="U99" s="8" t="s">
        <v>7</v>
      </c>
      <c r="V99" s="8">
        <v>247</v>
      </c>
      <c r="W99" s="12">
        <v>1210053</v>
      </c>
      <c r="Y99" s="5" t="s">
        <v>17</v>
      </c>
      <c r="Z99" s="6" t="s">
        <v>6</v>
      </c>
      <c r="AA99" s="6" t="s">
        <v>13</v>
      </c>
      <c r="AB99" s="6">
        <v>99</v>
      </c>
      <c r="AC99" s="11">
        <v>455499</v>
      </c>
    </row>
    <row r="100" spans="1:29" ht="13.5" hidden="1" thickTop="1" x14ac:dyDescent="0.2">
      <c r="A100" t="s">
        <v>17</v>
      </c>
      <c r="B100" t="s">
        <v>6</v>
      </c>
      <c r="C100" t="s">
        <v>10</v>
      </c>
      <c r="D100">
        <v>284</v>
      </c>
      <c r="E100" s="10">
        <v>2815292</v>
      </c>
      <c r="G100" s="7" t="s">
        <v>17</v>
      </c>
      <c r="H100" s="8" t="s">
        <v>6</v>
      </c>
      <c r="I100" s="8" t="s">
        <v>16</v>
      </c>
      <c r="J100" s="8">
        <v>239</v>
      </c>
      <c r="K100" s="12">
        <v>2199995</v>
      </c>
      <c r="M100" s="5" t="s">
        <v>17</v>
      </c>
      <c r="N100" s="6" t="s">
        <v>9</v>
      </c>
      <c r="O100" s="6" t="s">
        <v>10</v>
      </c>
      <c r="P100" s="6">
        <v>273</v>
      </c>
      <c r="Q100" s="11">
        <v>2682225</v>
      </c>
      <c r="S100" s="5" t="s">
        <v>14</v>
      </c>
      <c r="T100" s="6" t="s">
        <v>6</v>
      </c>
      <c r="U100" s="6" t="s">
        <v>7</v>
      </c>
      <c r="V100" s="6">
        <v>298</v>
      </c>
      <c r="W100" s="11">
        <v>1331166</v>
      </c>
      <c r="Y100" s="7" t="s">
        <v>17</v>
      </c>
      <c r="Z100" s="8" t="s">
        <v>6</v>
      </c>
      <c r="AA100" s="8" t="s">
        <v>13</v>
      </c>
      <c r="AB100" s="8">
        <v>214</v>
      </c>
      <c r="AC100" s="12">
        <v>1771492</v>
      </c>
    </row>
    <row r="101" spans="1:29" ht="13.5" hidden="1" thickTop="1" x14ac:dyDescent="0.2">
      <c r="A101" t="s">
        <v>17</v>
      </c>
      <c r="B101" t="s">
        <v>6</v>
      </c>
      <c r="C101" t="s">
        <v>10</v>
      </c>
      <c r="D101">
        <v>271</v>
      </c>
      <c r="E101" s="10">
        <v>2471249</v>
      </c>
      <c r="G101" s="5" t="s">
        <v>17</v>
      </c>
      <c r="H101" s="6" t="s">
        <v>9</v>
      </c>
      <c r="I101" s="6" t="s">
        <v>16</v>
      </c>
      <c r="J101" s="6">
        <v>173</v>
      </c>
      <c r="K101" s="11">
        <v>760854</v>
      </c>
      <c r="M101" s="7" t="s">
        <v>17</v>
      </c>
      <c r="N101" s="8" t="s">
        <v>9</v>
      </c>
      <c r="O101" s="8" t="s">
        <v>10</v>
      </c>
      <c r="P101" s="8">
        <v>245</v>
      </c>
      <c r="Q101" s="12">
        <v>2037420</v>
      </c>
      <c r="S101" s="7" t="s">
        <v>14</v>
      </c>
      <c r="T101" s="8" t="s">
        <v>6</v>
      </c>
      <c r="U101" s="8" t="s">
        <v>7</v>
      </c>
      <c r="V101" s="8">
        <v>278</v>
      </c>
      <c r="W101" s="12">
        <v>2188138</v>
      </c>
      <c r="Y101" s="5" t="s">
        <v>17</v>
      </c>
      <c r="Z101" s="6" t="s">
        <v>9</v>
      </c>
      <c r="AA101" s="6" t="s">
        <v>13</v>
      </c>
      <c r="AB101" s="6">
        <v>70</v>
      </c>
      <c r="AC101" s="11">
        <v>598290</v>
      </c>
    </row>
    <row r="102" spans="1:29" ht="13.5" hidden="1" thickTop="1" x14ac:dyDescent="0.2">
      <c r="A102" t="s">
        <v>17</v>
      </c>
      <c r="B102" t="s">
        <v>6</v>
      </c>
      <c r="C102" t="s">
        <v>10</v>
      </c>
      <c r="D102">
        <v>155</v>
      </c>
      <c r="E102" s="10">
        <v>1247750</v>
      </c>
      <c r="G102" s="7" t="s">
        <v>17</v>
      </c>
      <c r="H102" s="8" t="s">
        <v>9</v>
      </c>
      <c r="I102" s="8" t="s">
        <v>16</v>
      </c>
      <c r="J102" s="8">
        <v>289</v>
      </c>
      <c r="K102" s="12">
        <v>2534241</v>
      </c>
      <c r="M102" s="5" t="s">
        <v>17</v>
      </c>
      <c r="N102" s="6" t="s">
        <v>9</v>
      </c>
      <c r="O102" s="6" t="s">
        <v>10</v>
      </c>
      <c r="P102" s="6">
        <v>115</v>
      </c>
      <c r="Q102" s="11">
        <v>1147585</v>
      </c>
      <c r="S102" s="5" t="s">
        <v>14</v>
      </c>
      <c r="T102" s="6" t="s">
        <v>6</v>
      </c>
      <c r="U102" s="6" t="s">
        <v>7</v>
      </c>
      <c r="V102" s="6">
        <v>248</v>
      </c>
      <c r="W102" s="11">
        <v>1674744</v>
      </c>
      <c r="Y102" s="7" t="s">
        <v>17</v>
      </c>
      <c r="Z102" s="8" t="s">
        <v>6</v>
      </c>
      <c r="AA102" s="8" t="s">
        <v>13</v>
      </c>
      <c r="AB102" s="8">
        <v>282</v>
      </c>
      <c r="AC102" s="12">
        <v>1239672</v>
      </c>
    </row>
    <row r="103" spans="1:29" ht="13.5" hidden="1" thickTop="1" x14ac:dyDescent="0.2">
      <c r="A103" t="s">
        <v>17</v>
      </c>
      <c r="B103" t="s">
        <v>6</v>
      </c>
      <c r="C103" t="s">
        <v>10</v>
      </c>
      <c r="D103">
        <v>163</v>
      </c>
      <c r="E103" s="10">
        <v>761047</v>
      </c>
      <c r="G103" s="5" t="s">
        <v>17</v>
      </c>
      <c r="H103" s="6" t="s">
        <v>6</v>
      </c>
      <c r="I103" s="6" t="s">
        <v>16</v>
      </c>
      <c r="J103" s="6">
        <v>221</v>
      </c>
      <c r="K103" s="11">
        <v>1556282</v>
      </c>
      <c r="M103" s="7" t="s">
        <v>17</v>
      </c>
      <c r="N103" s="8" t="s">
        <v>9</v>
      </c>
      <c r="O103" s="8" t="s">
        <v>10</v>
      </c>
      <c r="P103" s="8">
        <v>77</v>
      </c>
      <c r="Q103" s="12">
        <v>745822</v>
      </c>
      <c r="S103" s="7" t="s">
        <v>14</v>
      </c>
      <c r="T103" s="8" t="s">
        <v>6</v>
      </c>
      <c r="U103" s="8" t="s">
        <v>7</v>
      </c>
      <c r="V103" s="8">
        <v>268</v>
      </c>
      <c r="W103" s="12">
        <v>2628812</v>
      </c>
      <c r="Y103" s="5" t="s">
        <v>17</v>
      </c>
      <c r="Z103" s="6" t="s">
        <v>6</v>
      </c>
      <c r="AA103" s="6" t="s">
        <v>13</v>
      </c>
      <c r="AB103" s="6">
        <v>95</v>
      </c>
      <c r="AC103" s="11">
        <v>519365</v>
      </c>
    </row>
    <row r="104" spans="1:29" ht="13.5" hidden="1" thickTop="1" x14ac:dyDescent="0.2">
      <c r="A104" t="s">
        <v>17</v>
      </c>
      <c r="B104" t="s">
        <v>6</v>
      </c>
      <c r="C104" t="s">
        <v>10</v>
      </c>
      <c r="D104">
        <v>280</v>
      </c>
      <c r="E104" s="10">
        <v>2346400</v>
      </c>
      <c r="G104" s="7" t="s">
        <v>17</v>
      </c>
      <c r="H104" s="8" t="s">
        <v>9</v>
      </c>
      <c r="I104" s="8" t="s">
        <v>16</v>
      </c>
      <c r="J104" s="8">
        <v>258</v>
      </c>
      <c r="K104" s="12">
        <v>1536906</v>
      </c>
      <c r="M104" s="5" t="s">
        <v>17</v>
      </c>
      <c r="N104" s="6" t="s">
        <v>6</v>
      </c>
      <c r="O104" s="6" t="s">
        <v>10</v>
      </c>
      <c r="P104" s="6">
        <v>231</v>
      </c>
      <c r="Q104" s="11">
        <v>2069529</v>
      </c>
      <c r="S104" s="5" t="s">
        <v>14</v>
      </c>
      <c r="T104" s="6" t="s">
        <v>6</v>
      </c>
      <c r="U104" s="6" t="s">
        <v>7</v>
      </c>
      <c r="V104" s="6">
        <v>240</v>
      </c>
      <c r="W104" s="11">
        <v>2238000</v>
      </c>
      <c r="Y104" s="7" t="s">
        <v>17</v>
      </c>
      <c r="Z104" s="8" t="s">
        <v>6</v>
      </c>
      <c r="AA104" s="8" t="s">
        <v>13</v>
      </c>
      <c r="AB104" s="8">
        <v>197</v>
      </c>
      <c r="AC104" s="12">
        <v>1165649</v>
      </c>
    </row>
    <row r="105" spans="1:29" ht="13.5" hidden="1" thickTop="1" x14ac:dyDescent="0.2">
      <c r="A105" t="s">
        <v>17</v>
      </c>
      <c r="B105" t="s">
        <v>6</v>
      </c>
      <c r="C105" t="s">
        <v>10</v>
      </c>
      <c r="D105">
        <v>154</v>
      </c>
      <c r="E105" s="10">
        <v>1427118</v>
      </c>
      <c r="G105" s="5" t="s">
        <v>17</v>
      </c>
      <c r="H105" s="6" t="s">
        <v>9</v>
      </c>
      <c r="I105" s="6" t="s">
        <v>16</v>
      </c>
      <c r="J105" s="6">
        <v>212</v>
      </c>
      <c r="K105" s="11">
        <v>2108128</v>
      </c>
      <c r="M105" s="7" t="s">
        <v>17</v>
      </c>
      <c r="N105" s="8" t="s">
        <v>9</v>
      </c>
      <c r="O105" s="8" t="s">
        <v>10</v>
      </c>
      <c r="P105" s="8">
        <v>101</v>
      </c>
      <c r="Q105" s="12">
        <v>889608</v>
      </c>
      <c r="S105" s="7" t="s">
        <v>14</v>
      </c>
      <c r="T105" s="8" t="s">
        <v>9</v>
      </c>
      <c r="U105" s="8" t="s">
        <v>7</v>
      </c>
      <c r="V105" s="8">
        <v>40</v>
      </c>
      <c r="W105" s="12">
        <v>258560</v>
      </c>
      <c r="Y105" s="5" t="s">
        <v>17</v>
      </c>
      <c r="Z105" s="6" t="s">
        <v>6</v>
      </c>
      <c r="AA105" s="6" t="s">
        <v>13</v>
      </c>
      <c r="AB105" s="6">
        <v>158</v>
      </c>
      <c r="AC105" s="11">
        <v>1185790</v>
      </c>
    </row>
    <row r="106" spans="1:29" ht="13.5" hidden="1" thickTop="1" x14ac:dyDescent="0.2">
      <c r="A106" t="s">
        <v>17</v>
      </c>
      <c r="B106" t="s">
        <v>6</v>
      </c>
      <c r="C106" t="s">
        <v>10</v>
      </c>
      <c r="D106">
        <v>125</v>
      </c>
      <c r="E106" s="10">
        <v>657500</v>
      </c>
      <c r="G106" s="7" t="s">
        <v>17</v>
      </c>
      <c r="H106" s="8" t="s">
        <v>6</v>
      </c>
      <c r="I106" s="8" t="s">
        <v>16</v>
      </c>
      <c r="J106" s="8">
        <v>128</v>
      </c>
      <c r="K106" s="12">
        <v>544896</v>
      </c>
      <c r="M106" s="5" t="s">
        <v>17</v>
      </c>
      <c r="N106" s="6" t="s">
        <v>9</v>
      </c>
      <c r="O106" s="6" t="s">
        <v>10</v>
      </c>
      <c r="P106" s="6">
        <v>112</v>
      </c>
      <c r="Q106" s="11">
        <v>1093456</v>
      </c>
      <c r="S106" s="5" t="s">
        <v>14</v>
      </c>
      <c r="T106" s="6" t="s">
        <v>6</v>
      </c>
      <c r="U106" s="6" t="s">
        <v>7</v>
      </c>
      <c r="V106" s="6">
        <v>206</v>
      </c>
      <c r="W106" s="11">
        <v>1414602</v>
      </c>
      <c r="Y106" s="7" t="s">
        <v>17</v>
      </c>
      <c r="Z106" s="8" t="s">
        <v>9</v>
      </c>
      <c r="AA106" s="8" t="s">
        <v>13</v>
      </c>
      <c r="AB106" s="8">
        <v>67</v>
      </c>
      <c r="AC106" s="12">
        <v>643200</v>
      </c>
    </row>
    <row r="107" spans="1:29" ht="13.5" hidden="1" thickTop="1" x14ac:dyDescent="0.2">
      <c r="A107" t="s">
        <v>17</v>
      </c>
      <c r="B107" t="s">
        <v>6</v>
      </c>
      <c r="C107" t="s">
        <v>10</v>
      </c>
      <c r="D107">
        <v>150</v>
      </c>
      <c r="E107" s="10">
        <v>1159650</v>
      </c>
      <c r="G107" s="5" t="s">
        <v>17</v>
      </c>
      <c r="H107" s="6" t="s">
        <v>6</v>
      </c>
      <c r="I107" s="6" t="s">
        <v>16</v>
      </c>
      <c r="J107" s="6">
        <v>212</v>
      </c>
      <c r="K107" s="11">
        <v>1357648</v>
      </c>
      <c r="M107" s="7" t="s">
        <v>17</v>
      </c>
      <c r="N107" s="8" t="s">
        <v>6</v>
      </c>
      <c r="O107" s="8" t="s">
        <v>10</v>
      </c>
      <c r="P107" s="8">
        <v>291</v>
      </c>
      <c r="Q107" s="12">
        <v>1643568</v>
      </c>
      <c r="S107" s="7" t="s">
        <v>14</v>
      </c>
      <c r="T107" s="8" t="s">
        <v>6</v>
      </c>
      <c r="U107" s="8" t="s">
        <v>7</v>
      </c>
      <c r="V107" s="8">
        <v>280</v>
      </c>
      <c r="W107" s="12">
        <v>1730680</v>
      </c>
      <c r="Y107" s="5" t="s">
        <v>17</v>
      </c>
      <c r="Z107" s="6" t="s">
        <v>6</v>
      </c>
      <c r="AA107" s="6" t="s">
        <v>13</v>
      </c>
      <c r="AB107" s="6">
        <v>286</v>
      </c>
      <c r="AC107" s="11">
        <v>1895036</v>
      </c>
    </row>
    <row r="108" spans="1:29" ht="13.5" hidden="1" thickTop="1" x14ac:dyDescent="0.2">
      <c r="A108" t="s">
        <v>17</v>
      </c>
      <c r="B108" t="s">
        <v>6</v>
      </c>
      <c r="C108" t="s">
        <v>10</v>
      </c>
      <c r="D108">
        <v>283</v>
      </c>
      <c r="E108" s="10">
        <v>1219730</v>
      </c>
      <c r="G108" s="7" t="s">
        <v>17</v>
      </c>
      <c r="H108" s="8" t="s">
        <v>9</v>
      </c>
      <c r="I108" s="8" t="s">
        <v>16</v>
      </c>
      <c r="J108" s="8">
        <v>70</v>
      </c>
      <c r="K108" s="12">
        <v>407610</v>
      </c>
      <c r="M108" s="5" t="s">
        <v>17</v>
      </c>
      <c r="N108" s="6" t="s">
        <v>9</v>
      </c>
      <c r="O108" s="6" t="s">
        <v>10</v>
      </c>
      <c r="P108" s="6">
        <v>142</v>
      </c>
      <c r="Q108" s="11">
        <v>1194078</v>
      </c>
      <c r="S108" s="5" t="s">
        <v>14</v>
      </c>
      <c r="T108" s="6" t="s">
        <v>9</v>
      </c>
      <c r="U108" s="6" t="s">
        <v>7</v>
      </c>
      <c r="V108" s="6">
        <v>65</v>
      </c>
      <c r="W108" s="11">
        <v>628095</v>
      </c>
      <c r="Y108" s="7" t="s">
        <v>17</v>
      </c>
      <c r="Z108" s="8" t="s">
        <v>6</v>
      </c>
      <c r="AA108" s="8" t="s">
        <v>13</v>
      </c>
      <c r="AB108" s="8">
        <v>139</v>
      </c>
      <c r="AC108" s="12">
        <v>862634</v>
      </c>
    </row>
    <row r="109" spans="1:29" ht="13.5" hidden="1" thickTop="1" x14ac:dyDescent="0.2">
      <c r="A109" t="s">
        <v>17</v>
      </c>
      <c r="B109" t="s">
        <v>6</v>
      </c>
      <c r="C109" t="s">
        <v>10</v>
      </c>
      <c r="D109">
        <v>231</v>
      </c>
      <c r="E109" s="10">
        <v>2069529</v>
      </c>
      <c r="G109" s="5" t="s">
        <v>17</v>
      </c>
      <c r="H109" s="6" t="s">
        <v>6</v>
      </c>
      <c r="I109" s="6" t="s">
        <v>16</v>
      </c>
      <c r="J109" s="6">
        <v>141</v>
      </c>
      <c r="K109" s="11">
        <v>1045233</v>
      </c>
      <c r="M109" s="7" t="s">
        <v>17</v>
      </c>
      <c r="N109" s="8" t="s">
        <v>9</v>
      </c>
      <c r="O109" s="8" t="s">
        <v>10</v>
      </c>
      <c r="P109" s="8">
        <v>295</v>
      </c>
      <c r="Q109" s="12">
        <v>1658785</v>
      </c>
      <c r="S109" s="7" t="s">
        <v>14</v>
      </c>
      <c r="T109" s="8" t="s">
        <v>9</v>
      </c>
      <c r="U109" s="8" t="s">
        <v>7</v>
      </c>
      <c r="V109" s="8">
        <v>290</v>
      </c>
      <c r="W109" s="12">
        <v>2584480</v>
      </c>
      <c r="Y109" s="5" t="s">
        <v>17</v>
      </c>
      <c r="Z109" s="6" t="s">
        <v>6</v>
      </c>
      <c r="AA109" s="6" t="s">
        <v>13</v>
      </c>
      <c r="AB109" s="6">
        <v>116</v>
      </c>
      <c r="AC109" s="11">
        <v>599604</v>
      </c>
    </row>
    <row r="110" spans="1:29" ht="13.5" hidden="1" thickTop="1" x14ac:dyDescent="0.2">
      <c r="A110" t="s">
        <v>17</v>
      </c>
      <c r="B110" t="s">
        <v>6</v>
      </c>
      <c r="C110" t="s">
        <v>10</v>
      </c>
      <c r="D110">
        <v>291</v>
      </c>
      <c r="E110" s="10">
        <v>1643568</v>
      </c>
      <c r="G110" s="7" t="s">
        <v>17</v>
      </c>
      <c r="H110" s="8" t="s">
        <v>9</v>
      </c>
      <c r="I110" s="8" t="s">
        <v>16</v>
      </c>
      <c r="J110" s="8">
        <v>49</v>
      </c>
      <c r="K110" s="12">
        <v>367206</v>
      </c>
      <c r="M110" s="5" t="s">
        <v>17</v>
      </c>
      <c r="N110" s="6" t="s">
        <v>9</v>
      </c>
      <c r="O110" s="6" t="s">
        <v>10</v>
      </c>
      <c r="P110" s="6">
        <v>250</v>
      </c>
      <c r="Q110" s="11">
        <v>1370500</v>
      </c>
      <c r="S110" s="5" t="s">
        <v>14</v>
      </c>
      <c r="T110" s="6" t="s">
        <v>6</v>
      </c>
      <c r="U110" s="6" t="s">
        <v>7</v>
      </c>
      <c r="V110" s="6">
        <v>255</v>
      </c>
      <c r="W110" s="11">
        <v>2338095</v>
      </c>
      <c r="Y110" s="7" t="s">
        <v>17</v>
      </c>
      <c r="Z110" s="8" t="s">
        <v>9</v>
      </c>
      <c r="AA110" s="8" t="s">
        <v>13</v>
      </c>
      <c r="AB110" s="8">
        <v>198</v>
      </c>
      <c r="AC110" s="12">
        <v>1158894</v>
      </c>
    </row>
    <row r="111" spans="1:29" ht="13.5" hidden="1" thickTop="1" x14ac:dyDescent="0.2">
      <c r="A111" t="s">
        <v>17</v>
      </c>
      <c r="B111" t="s">
        <v>6</v>
      </c>
      <c r="C111" t="s">
        <v>10</v>
      </c>
      <c r="D111">
        <v>125</v>
      </c>
      <c r="E111" s="10">
        <v>1041625</v>
      </c>
      <c r="G111" s="5" t="s">
        <v>17</v>
      </c>
      <c r="H111" s="6" t="s">
        <v>9</v>
      </c>
      <c r="I111" s="6" t="s">
        <v>16</v>
      </c>
      <c r="J111" s="6">
        <v>261</v>
      </c>
      <c r="K111" s="11">
        <v>1752093</v>
      </c>
      <c r="M111" s="7" t="s">
        <v>17</v>
      </c>
      <c r="N111" s="8" t="s">
        <v>9</v>
      </c>
      <c r="O111" s="8" t="s">
        <v>10</v>
      </c>
      <c r="P111" s="8">
        <v>57</v>
      </c>
      <c r="Q111" s="12">
        <v>360582</v>
      </c>
      <c r="S111" s="7" t="s">
        <v>14</v>
      </c>
      <c r="T111" s="8" t="s">
        <v>9</v>
      </c>
      <c r="U111" s="8" t="s">
        <v>7</v>
      </c>
      <c r="V111" s="8">
        <v>214</v>
      </c>
      <c r="W111" s="12">
        <v>1805518</v>
      </c>
      <c r="Y111" s="5" t="s">
        <v>17</v>
      </c>
      <c r="Z111" s="6" t="s">
        <v>6</v>
      </c>
      <c r="AA111" s="6" t="s">
        <v>13</v>
      </c>
      <c r="AB111" s="6">
        <v>113</v>
      </c>
      <c r="AC111" s="11">
        <v>1028074</v>
      </c>
    </row>
    <row r="112" spans="1:29" ht="13.5" hidden="1" thickTop="1" x14ac:dyDescent="0.2">
      <c r="A112" t="s">
        <v>17</v>
      </c>
      <c r="B112" t="s">
        <v>6</v>
      </c>
      <c r="C112" t="s">
        <v>10</v>
      </c>
      <c r="D112">
        <v>77</v>
      </c>
      <c r="E112" s="10">
        <v>360822</v>
      </c>
      <c r="G112" s="7" t="s">
        <v>17</v>
      </c>
      <c r="H112" s="8" t="s">
        <v>9</v>
      </c>
      <c r="I112" s="8" t="s">
        <v>16</v>
      </c>
      <c r="J112" s="8">
        <v>219</v>
      </c>
      <c r="K112" s="12">
        <v>883446</v>
      </c>
      <c r="M112" s="5" t="s">
        <v>17</v>
      </c>
      <c r="N112" s="6" t="s">
        <v>6</v>
      </c>
      <c r="O112" s="6" t="s">
        <v>10</v>
      </c>
      <c r="P112" s="6">
        <v>125</v>
      </c>
      <c r="Q112" s="11">
        <v>1041625</v>
      </c>
      <c r="S112" s="5" t="s">
        <v>14</v>
      </c>
      <c r="T112" s="6" t="s">
        <v>6</v>
      </c>
      <c r="U112" s="6" t="s">
        <v>7</v>
      </c>
      <c r="V112" s="6">
        <v>295</v>
      </c>
      <c r="W112" s="11">
        <v>2923155</v>
      </c>
      <c r="Y112" s="7" t="s">
        <v>17</v>
      </c>
      <c r="Z112" s="8" t="s">
        <v>6</v>
      </c>
      <c r="AA112" s="8" t="s">
        <v>13</v>
      </c>
      <c r="AB112" s="8">
        <v>44</v>
      </c>
      <c r="AC112" s="12">
        <v>181192</v>
      </c>
    </row>
    <row r="113" spans="1:29" ht="13.5" hidden="1" thickTop="1" x14ac:dyDescent="0.2">
      <c r="A113" t="s">
        <v>17</v>
      </c>
      <c r="B113" t="s">
        <v>6</v>
      </c>
      <c r="C113" t="s">
        <v>10</v>
      </c>
      <c r="D113">
        <v>151</v>
      </c>
      <c r="E113" s="10">
        <v>693543</v>
      </c>
      <c r="G113" s="5" t="s">
        <v>17</v>
      </c>
      <c r="H113" s="6" t="s">
        <v>9</v>
      </c>
      <c r="I113" s="6" t="s">
        <v>16</v>
      </c>
      <c r="J113" s="6">
        <v>43</v>
      </c>
      <c r="K113" s="11">
        <v>305128</v>
      </c>
      <c r="M113" s="7" t="s">
        <v>17</v>
      </c>
      <c r="N113" s="8" t="s">
        <v>9</v>
      </c>
      <c r="O113" s="8" t="s">
        <v>10</v>
      </c>
      <c r="P113" s="8">
        <v>190</v>
      </c>
      <c r="Q113" s="12">
        <v>1105230</v>
      </c>
      <c r="S113" s="7" t="s">
        <v>14</v>
      </c>
      <c r="T113" s="8" t="s">
        <v>6</v>
      </c>
      <c r="U113" s="8" t="s">
        <v>7</v>
      </c>
      <c r="V113" s="8">
        <v>197</v>
      </c>
      <c r="W113" s="12">
        <v>1662089</v>
      </c>
      <c r="Y113" s="5" t="s">
        <v>17</v>
      </c>
      <c r="Z113" s="6" t="s">
        <v>9</v>
      </c>
      <c r="AA113" s="6" t="s">
        <v>13</v>
      </c>
      <c r="AB113" s="6">
        <v>173</v>
      </c>
      <c r="AC113" s="11">
        <v>1456487</v>
      </c>
    </row>
    <row r="114" spans="1:29" ht="13.5" hidden="1" thickTop="1" x14ac:dyDescent="0.2">
      <c r="A114" t="s">
        <v>17</v>
      </c>
      <c r="B114" t="s">
        <v>6</v>
      </c>
      <c r="C114" t="s">
        <v>10</v>
      </c>
      <c r="D114">
        <v>138</v>
      </c>
      <c r="E114" s="10">
        <v>1186524</v>
      </c>
      <c r="G114" s="7" t="s">
        <v>17</v>
      </c>
      <c r="H114" s="8" t="s">
        <v>9</v>
      </c>
      <c r="I114" s="8" t="s">
        <v>16</v>
      </c>
      <c r="J114" s="8">
        <v>134</v>
      </c>
      <c r="K114" s="12">
        <v>1295914</v>
      </c>
      <c r="M114" s="5" t="s">
        <v>17</v>
      </c>
      <c r="N114" s="6" t="s">
        <v>9</v>
      </c>
      <c r="O114" s="6" t="s">
        <v>10</v>
      </c>
      <c r="P114" s="6">
        <v>141</v>
      </c>
      <c r="Q114" s="11">
        <v>821889</v>
      </c>
      <c r="S114" s="5" t="s">
        <v>14</v>
      </c>
      <c r="T114" s="6" t="s">
        <v>9</v>
      </c>
      <c r="U114" s="6" t="s">
        <v>7</v>
      </c>
      <c r="V114" s="6">
        <v>258</v>
      </c>
      <c r="W114" s="11">
        <v>1894752</v>
      </c>
      <c r="Y114" s="7" t="s">
        <v>17</v>
      </c>
      <c r="Z114" s="8" t="s">
        <v>6</v>
      </c>
      <c r="AA114" s="8" t="s">
        <v>13</v>
      </c>
      <c r="AB114" s="8">
        <v>243</v>
      </c>
      <c r="AC114" s="12">
        <v>1608903</v>
      </c>
    </row>
    <row r="115" spans="1:29" ht="13.5" hidden="1" thickTop="1" x14ac:dyDescent="0.2">
      <c r="A115" t="s">
        <v>17</v>
      </c>
      <c r="B115" t="s">
        <v>6</v>
      </c>
      <c r="C115" t="s">
        <v>10</v>
      </c>
      <c r="D115">
        <v>251</v>
      </c>
      <c r="E115" s="10">
        <v>1528088</v>
      </c>
      <c r="G115" s="5" t="s">
        <v>17</v>
      </c>
      <c r="H115" s="6" t="s">
        <v>6</v>
      </c>
      <c r="I115" s="6" t="s">
        <v>16</v>
      </c>
      <c r="J115" s="6">
        <v>200</v>
      </c>
      <c r="K115" s="11">
        <v>1957200</v>
      </c>
      <c r="M115" s="7" t="s">
        <v>17</v>
      </c>
      <c r="N115" s="8" t="s">
        <v>9</v>
      </c>
      <c r="O115" s="8" t="s">
        <v>10</v>
      </c>
      <c r="P115" s="8">
        <v>129</v>
      </c>
      <c r="Q115" s="12">
        <v>722013</v>
      </c>
      <c r="S115" s="7" t="s">
        <v>14</v>
      </c>
      <c r="T115" s="8" t="s">
        <v>6</v>
      </c>
      <c r="U115" s="8" t="s">
        <v>7</v>
      </c>
      <c r="V115" s="8">
        <v>201</v>
      </c>
      <c r="W115" s="12">
        <v>1176855</v>
      </c>
      <c r="Y115" s="5" t="s">
        <v>17</v>
      </c>
      <c r="Z115" s="6" t="s">
        <v>6</v>
      </c>
      <c r="AA115" s="6" t="s">
        <v>13</v>
      </c>
      <c r="AB115" s="6">
        <v>209</v>
      </c>
      <c r="AC115" s="11">
        <v>1925935</v>
      </c>
    </row>
    <row r="116" spans="1:29" ht="13.5" hidden="1" thickTop="1" x14ac:dyDescent="0.2">
      <c r="A116" t="s">
        <v>17</v>
      </c>
      <c r="B116" t="s">
        <v>6</v>
      </c>
      <c r="C116" t="s">
        <v>10</v>
      </c>
      <c r="D116">
        <v>226</v>
      </c>
      <c r="E116" s="10">
        <v>2041006</v>
      </c>
      <c r="G116" s="7" t="s">
        <v>17</v>
      </c>
      <c r="H116" s="8" t="s">
        <v>9</v>
      </c>
      <c r="I116" s="8" t="s">
        <v>16</v>
      </c>
      <c r="J116" s="8">
        <v>281</v>
      </c>
      <c r="K116" s="12">
        <v>2244066</v>
      </c>
      <c r="M116" s="5" t="s">
        <v>17</v>
      </c>
      <c r="N116" s="6" t="s">
        <v>6</v>
      </c>
      <c r="O116" s="6" t="s">
        <v>10</v>
      </c>
      <c r="P116" s="6">
        <v>77</v>
      </c>
      <c r="Q116" s="11">
        <v>360822</v>
      </c>
      <c r="S116" s="5" t="s">
        <v>14</v>
      </c>
      <c r="T116" s="6" t="s">
        <v>9</v>
      </c>
      <c r="U116" s="6" t="s">
        <v>7</v>
      </c>
      <c r="V116" s="6">
        <v>271</v>
      </c>
      <c r="W116" s="11">
        <v>2496723</v>
      </c>
      <c r="Y116" s="7" t="s">
        <v>14</v>
      </c>
      <c r="Z116" s="8" t="s">
        <v>6</v>
      </c>
      <c r="AA116" s="8" t="s">
        <v>13</v>
      </c>
      <c r="AB116" s="8">
        <v>257</v>
      </c>
      <c r="AC116" s="12">
        <v>1799771</v>
      </c>
    </row>
    <row r="117" spans="1:29" ht="13.5" hidden="1" thickTop="1" x14ac:dyDescent="0.2">
      <c r="A117" t="s">
        <v>17</v>
      </c>
      <c r="B117" t="s">
        <v>6</v>
      </c>
      <c r="C117" t="s">
        <v>10</v>
      </c>
      <c r="D117">
        <v>211</v>
      </c>
      <c r="E117" s="10">
        <v>2086368</v>
      </c>
      <c r="G117" s="5" t="s">
        <v>17</v>
      </c>
      <c r="H117" s="6" t="s">
        <v>6</v>
      </c>
      <c r="I117" s="6" t="s">
        <v>16</v>
      </c>
      <c r="J117" s="6">
        <v>100</v>
      </c>
      <c r="K117" s="11">
        <v>835600</v>
      </c>
      <c r="M117" s="7" t="s">
        <v>17</v>
      </c>
      <c r="N117" s="8" t="s">
        <v>6</v>
      </c>
      <c r="O117" s="8" t="s">
        <v>10</v>
      </c>
      <c r="P117" s="8">
        <v>151</v>
      </c>
      <c r="Q117" s="12">
        <v>693543</v>
      </c>
      <c r="S117" s="7" t="s">
        <v>14</v>
      </c>
      <c r="T117" s="8" t="s">
        <v>6</v>
      </c>
      <c r="U117" s="8" t="s">
        <v>7</v>
      </c>
      <c r="V117" s="8">
        <v>200</v>
      </c>
      <c r="W117" s="12">
        <v>1502800</v>
      </c>
      <c r="Y117" s="5" t="s">
        <v>14</v>
      </c>
      <c r="Z117" s="6" t="s">
        <v>6</v>
      </c>
      <c r="AA117" s="6" t="s">
        <v>13</v>
      </c>
      <c r="AB117" s="6">
        <v>140</v>
      </c>
      <c r="AC117" s="11">
        <v>1054340</v>
      </c>
    </row>
    <row r="118" spans="1:29" ht="13.5" hidden="1" thickTop="1" x14ac:dyDescent="0.2">
      <c r="A118" t="s">
        <v>17</v>
      </c>
      <c r="B118" t="s">
        <v>6</v>
      </c>
      <c r="C118" t="s">
        <v>10</v>
      </c>
      <c r="D118">
        <v>80</v>
      </c>
      <c r="E118" s="10">
        <v>651360</v>
      </c>
      <c r="G118" s="7" t="s">
        <v>17</v>
      </c>
      <c r="H118" s="8" t="s">
        <v>6</v>
      </c>
      <c r="I118" s="8" t="s">
        <v>16</v>
      </c>
      <c r="J118" s="8">
        <v>264</v>
      </c>
      <c r="K118" s="12">
        <v>1060488</v>
      </c>
      <c r="M118" s="5" t="s">
        <v>17</v>
      </c>
      <c r="N118" s="6" t="s">
        <v>6</v>
      </c>
      <c r="O118" s="6" t="s">
        <v>10</v>
      </c>
      <c r="P118" s="6">
        <v>138</v>
      </c>
      <c r="Q118" s="11">
        <v>1186524</v>
      </c>
      <c r="S118" s="5" t="s">
        <v>14</v>
      </c>
      <c r="T118" s="6" t="s">
        <v>6</v>
      </c>
      <c r="U118" s="6" t="s">
        <v>7</v>
      </c>
      <c r="V118" s="6">
        <v>293</v>
      </c>
      <c r="W118" s="11">
        <v>2141830</v>
      </c>
      <c r="Y118" s="7" t="s">
        <v>14</v>
      </c>
      <c r="Z118" s="8" t="s">
        <v>9</v>
      </c>
      <c r="AA118" s="8" t="s">
        <v>13</v>
      </c>
      <c r="AB118" s="8">
        <v>166</v>
      </c>
      <c r="AC118" s="12">
        <v>1373816</v>
      </c>
    </row>
    <row r="119" spans="1:29" ht="13.5" hidden="1" thickTop="1" x14ac:dyDescent="0.2">
      <c r="A119" t="s">
        <v>17</v>
      </c>
      <c r="B119" t="s">
        <v>6</v>
      </c>
      <c r="C119" t="s">
        <v>10</v>
      </c>
      <c r="D119">
        <v>297</v>
      </c>
      <c r="E119" s="10">
        <v>2673000</v>
      </c>
      <c r="G119" s="5" t="s">
        <v>17</v>
      </c>
      <c r="H119" s="6" t="s">
        <v>9</v>
      </c>
      <c r="I119" s="6" t="s">
        <v>16</v>
      </c>
      <c r="J119" s="6">
        <v>259</v>
      </c>
      <c r="K119" s="11">
        <v>1369333</v>
      </c>
      <c r="M119" s="7" t="s">
        <v>17</v>
      </c>
      <c r="N119" s="8" t="s">
        <v>6</v>
      </c>
      <c r="O119" s="8" t="s">
        <v>10</v>
      </c>
      <c r="P119" s="8">
        <v>251</v>
      </c>
      <c r="Q119" s="12">
        <v>1528088</v>
      </c>
      <c r="S119" s="7" t="s">
        <v>14</v>
      </c>
      <c r="T119" s="8" t="s">
        <v>6</v>
      </c>
      <c r="U119" s="8" t="s">
        <v>7</v>
      </c>
      <c r="V119" s="8">
        <v>199</v>
      </c>
      <c r="W119" s="12">
        <v>1009328</v>
      </c>
      <c r="Y119" s="5" t="s">
        <v>14</v>
      </c>
      <c r="Z119" s="6" t="s">
        <v>9</v>
      </c>
      <c r="AA119" s="6" t="s">
        <v>13</v>
      </c>
      <c r="AB119" s="6">
        <v>178</v>
      </c>
      <c r="AC119" s="11">
        <v>1142938</v>
      </c>
    </row>
    <row r="120" spans="1:29" ht="13.5" hidden="1" thickTop="1" x14ac:dyDescent="0.2">
      <c r="A120" t="s">
        <v>17</v>
      </c>
      <c r="B120" t="s">
        <v>6</v>
      </c>
      <c r="C120" t="s">
        <v>10</v>
      </c>
      <c r="D120">
        <v>221</v>
      </c>
      <c r="E120" s="10">
        <v>2075632</v>
      </c>
      <c r="G120" s="7" t="s">
        <v>17</v>
      </c>
      <c r="H120" s="8" t="s">
        <v>6</v>
      </c>
      <c r="I120" s="8" t="s">
        <v>16</v>
      </c>
      <c r="J120" s="8">
        <v>196</v>
      </c>
      <c r="K120" s="12">
        <v>814380</v>
      </c>
      <c r="M120" s="5" t="s">
        <v>17</v>
      </c>
      <c r="N120" s="6" t="s">
        <v>6</v>
      </c>
      <c r="O120" s="6" t="s">
        <v>10</v>
      </c>
      <c r="P120" s="6">
        <v>226</v>
      </c>
      <c r="Q120" s="11">
        <v>2041006</v>
      </c>
      <c r="S120" s="5" t="s">
        <v>14</v>
      </c>
      <c r="T120" s="6" t="s">
        <v>6</v>
      </c>
      <c r="U120" s="6" t="s">
        <v>7</v>
      </c>
      <c r="V120" s="6">
        <v>153</v>
      </c>
      <c r="W120" s="11">
        <v>1519137</v>
      </c>
      <c r="Y120" s="7" t="s">
        <v>14</v>
      </c>
      <c r="Z120" s="8" t="s">
        <v>6</v>
      </c>
      <c r="AA120" s="8" t="s">
        <v>13</v>
      </c>
      <c r="AB120" s="8">
        <v>112</v>
      </c>
      <c r="AC120" s="12">
        <v>1104992</v>
      </c>
    </row>
    <row r="121" spans="1:29" ht="13.5" hidden="1" thickTop="1" x14ac:dyDescent="0.2">
      <c r="A121" t="s">
        <v>17</v>
      </c>
      <c r="B121" t="s">
        <v>6</v>
      </c>
      <c r="C121" t="s">
        <v>10</v>
      </c>
      <c r="D121">
        <v>292</v>
      </c>
      <c r="E121" s="10">
        <v>2765240</v>
      </c>
      <c r="G121" s="5" t="s">
        <v>17</v>
      </c>
      <c r="H121" s="6" t="s">
        <v>6</v>
      </c>
      <c r="I121" s="6" t="s">
        <v>16</v>
      </c>
      <c r="J121" s="6">
        <v>158</v>
      </c>
      <c r="K121" s="11">
        <v>1045486</v>
      </c>
      <c r="M121" s="7" t="s">
        <v>17</v>
      </c>
      <c r="N121" s="8" t="s">
        <v>6</v>
      </c>
      <c r="O121" s="8" t="s">
        <v>10</v>
      </c>
      <c r="P121" s="8">
        <v>211</v>
      </c>
      <c r="Q121" s="12">
        <v>2086368</v>
      </c>
      <c r="S121" s="7" t="s">
        <v>14</v>
      </c>
      <c r="T121" s="8" t="s">
        <v>9</v>
      </c>
      <c r="U121" s="8" t="s">
        <v>7</v>
      </c>
      <c r="V121" s="8">
        <v>237</v>
      </c>
      <c r="W121" s="12">
        <v>1013175</v>
      </c>
      <c r="Y121" s="5" t="s">
        <v>14</v>
      </c>
      <c r="Z121" s="6" t="s">
        <v>6</v>
      </c>
      <c r="AA121" s="6" t="s">
        <v>13</v>
      </c>
      <c r="AB121" s="6">
        <v>132</v>
      </c>
      <c r="AC121" s="11">
        <v>922020</v>
      </c>
    </row>
    <row r="122" spans="1:29" ht="13.5" hidden="1" thickTop="1" x14ac:dyDescent="0.2">
      <c r="A122" t="s">
        <v>17</v>
      </c>
      <c r="B122" t="s">
        <v>6</v>
      </c>
      <c r="C122" t="s">
        <v>10</v>
      </c>
      <c r="D122">
        <v>79</v>
      </c>
      <c r="E122" s="10">
        <v>495093</v>
      </c>
      <c r="G122" s="7" t="s">
        <v>17</v>
      </c>
      <c r="H122" s="8" t="s">
        <v>9</v>
      </c>
      <c r="I122" s="8" t="s">
        <v>16</v>
      </c>
      <c r="J122" s="8">
        <v>61</v>
      </c>
      <c r="K122" s="12">
        <v>260775</v>
      </c>
      <c r="M122" s="5" t="s">
        <v>17</v>
      </c>
      <c r="N122" s="6" t="s">
        <v>6</v>
      </c>
      <c r="O122" s="6" t="s">
        <v>10</v>
      </c>
      <c r="P122" s="6">
        <v>80</v>
      </c>
      <c r="Q122" s="11">
        <v>651360</v>
      </c>
      <c r="S122" s="5" t="s">
        <v>14</v>
      </c>
      <c r="T122" s="6" t="s">
        <v>6</v>
      </c>
      <c r="U122" s="6" t="s">
        <v>7</v>
      </c>
      <c r="V122" s="6">
        <v>285</v>
      </c>
      <c r="W122" s="11">
        <v>2562435</v>
      </c>
      <c r="Y122" s="7" t="s">
        <v>14</v>
      </c>
      <c r="Z122" s="8" t="s">
        <v>6</v>
      </c>
      <c r="AA122" s="8" t="s">
        <v>13</v>
      </c>
      <c r="AB122" s="8">
        <v>103</v>
      </c>
      <c r="AC122" s="12">
        <v>728931</v>
      </c>
    </row>
    <row r="123" spans="1:29" ht="13.5" hidden="1" thickTop="1" x14ac:dyDescent="0.2">
      <c r="A123" t="s">
        <v>17</v>
      </c>
      <c r="B123" t="s">
        <v>6</v>
      </c>
      <c r="C123" t="s">
        <v>10</v>
      </c>
      <c r="D123">
        <v>276</v>
      </c>
      <c r="E123" s="10">
        <v>2336340</v>
      </c>
      <c r="G123" s="5" t="s">
        <v>17</v>
      </c>
      <c r="H123" s="6" t="s">
        <v>9</v>
      </c>
      <c r="I123" s="6" t="s">
        <v>16</v>
      </c>
      <c r="J123" s="6">
        <v>281</v>
      </c>
      <c r="K123" s="11">
        <v>1527516</v>
      </c>
      <c r="M123" s="7" t="s">
        <v>17</v>
      </c>
      <c r="N123" s="8" t="s">
        <v>6</v>
      </c>
      <c r="O123" s="8" t="s">
        <v>10</v>
      </c>
      <c r="P123" s="8">
        <v>297</v>
      </c>
      <c r="Q123" s="12">
        <v>2673000</v>
      </c>
      <c r="S123" s="7" t="s">
        <v>14</v>
      </c>
      <c r="T123" s="8" t="s">
        <v>6</v>
      </c>
      <c r="U123" s="8" t="s">
        <v>7</v>
      </c>
      <c r="V123" s="8">
        <v>222</v>
      </c>
      <c r="W123" s="12">
        <v>1617270</v>
      </c>
      <c r="Y123" s="5" t="s">
        <v>14</v>
      </c>
      <c r="Z123" s="6" t="s">
        <v>9</v>
      </c>
      <c r="AA123" s="6" t="s">
        <v>13</v>
      </c>
      <c r="AB123" s="6">
        <v>54</v>
      </c>
      <c r="AC123" s="11">
        <v>438750</v>
      </c>
    </row>
    <row r="124" spans="1:29" ht="13.5" hidden="1" thickTop="1" x14ac:dyDescent="0.2">
      <c r="A124" t="s">
        <v>17</v>
      </c>
      <c r="B124" t="s">
        <v>6</v>
      </c>
      <c r="C124" t="s">
        <v>7</v>
      </c>
      <c r="D124">
        <v>212</v>
      </c>
      <c r="E124" s="10">
        <v>1800516</v>
      </c>
      <c r="G124" s="7" t="s">
        <v>17</v>
      </c>
      <c r="H124" s="8" t="s">
        <v>6</v>
      </c>
      <c r="I124" s="8" t="s">
        <v>16</v>
      </c>
      <c r="J124" s="8">
        <v>53</v>
      </c>
      <c r="K124" s="12">
        <v>503871</v>
      </c>
      <c r="M124" s="5" t="s">
        <v>17</v>
      </c>
      <c r="N124" s="6" t="s">
        <v>9</v>
      </c>
      <c r="O124" s="6" t="s">
        <v>10</v>
      </c>
      <c r="P124" s="6">
        <v>115</v>
      </c>
      <c r="Q124" s="11">
        <v>1040635</v>
      </c>
      <c r="S124" s="5" t="s">
        <v>14</v>
      </c>
      <c r="T124" s="6" t="s">
        <v>6</v>
      </c>
      <c r="U124" s="6" t="s">
        <v>7</v>
      </c>
      <c r="V124" s="6">
        <v>285</v>
      </c>
      <c r="W124" s="11">
        <v>2232690</v>
      </c>
      <c r="Y124" s="7" t="s">
        <v>14</v>
      </c>
      <c r="Z124" s="8" t="s">
        <v>9</v>
      </c>
      <c r="AA124" s="8" t="s">
        <v>13</v>
      </c>
      <c r="AB124" s="8">
        <v>194</v>
      </c>
      <c r="AC124" s="12">
        <v>1373132</v>
      </c>
    </row>
    <row r="125" spans="1:29" ht="13.5" hidden="1" thickTop="1" x14ac:dyDescent="0.2">
      <c r="A125" t="s">
        <v>17</v>
      </c>
      <c r="B125" t="s">
        <v>6</v>
      </c>
      <c r="C125" t="s">
        <v>7</v>
      </c>
      <c r="D125">
        <v>100</v>
      </c>
      <c r="E125" s="10">
        <v>731700</v>
      </c>
      <c r="G125" s="5" t="s">
        <v>17</v>
      </c>
      <c r="H125" s="6" t="s">
        <v>6</v>
      </c>
      <c r="I125" s="6" t="s">
        <v>16</v>
      </c>
      <c r="J125" s="6">
        <v>197</v>
      </c>
      <c r="K125" s="11">
        <v>1630569</v>
      </c>
      <c r="M125" s="7" t="s">
        <v>17</v>
      </c>
      <c r="N125" s="8" t="s">
        <v>9</v>
      </c>
      <c r="O125" s="8" t="s">
        <v>10</v>
      </c>
      <c r="P125" s="8">
        <v>163</v>
      </c>
      <c r="Q125" s="12">
        <v>1478573</v>
      </c>
      <c r="S125" s="7" t="s">
        <v>14</v>
      </c>
      <c r="T125" s="8" t="s">
        <v>6</v>
      </c>
      <c r="U125" s="8" t="s">
        <v>7</v>
      </c>
      <c r="V125" s="8">
        <v>285</v>
      </c>
      <c r="W125" s="12">
        <v>1938000</v>
      </c>
      <c r="Y125" s="5" t="s">
        <v>14</v>
      </c>
      <c r="Z125" s="6" t="s">
        <v>9</v>
      </c>
      <c r="AA125" s="6" t="s">
        <v>13</v>
      </c>
      <c r="AB125" s="6">
        <v>104</v>
      </c>
      <c r="AC125" s="11">
        <v>1001104</v>
      </c>
    </row>
    <row r="126" spans="1:29" ht="13.5" hidden="1" thickTop="1" x14ac:dyDescent="0.2">
      <c r="A126" t="s">
        <v>17</v>
      </c>
      <c r="B126" t="s">
        <v>6</v>
      </c>
      <c r="C126" t="s">
        <v>7</v>
      </c>
      <c r="D126">
        <v>201</v>
      </c>
      <c r="E126" s="10">
        <v>1107108</v>
      </c>
      <c r="G126" s="7" t="s">
        <v>17</v>
      </c>
      <c r="H126" s="8" t="s">
        <v>9</v>
      </c>
      <c r="I126" s="8" t="s">
        <v>16</v>
      </c>
      <c r="J126" s="8">
        <v>199</v>
      </c>
      <c r="K126" s="12">
        <v>1682346</v>
      </c>
      <c r="M126" s="5" t="s">
        <v>17</v>
      </c>
      <c r="N126" s="6" t="s">
        <v>6</v>
      </c>
      <c r="O126" s="6" t="s">
        <v>10</v>
      </c>
      <c r="P126" s="6">
        <v>221</v>
      </c>
      <c r="Q126" s="11">
        <v>2075632</v>
      </c>
      <c r="S126" s="5" t="s">
        <v>14</v>
      </c>
      <c r="T126" s="6" t="s">
        <v>6</v>
      </c>
      <c r="U126" s="6" t="s">
        <v>7</v>
      </c>
      <c r="V126" s="6">
        <v>170</v>
      </c>
      <c r="W126" s="11">
        <v>1566720</v>
      </c>
      <c r="Y126" s="7" t="s">
        <v>14</v>
      </c>
      <c r="Z126" s="8" t="s">
        <v>9</v>
      </c>
      <c r="AA126" s="8" t="s">
        <v>13</v>
      </c>
      <c r="AB126" s="8">
        <v>263</v>
      </c>
      <c r="AC126" s="12">
        <v>1494892</v>
      </c>
    </row>
    <row r="127" spans="1:29" ht="13.5" hidden="1" thickTop="1" x14ac:dyDescent="0.2">
      <c r="A127" t="s">
        <v>17</v>
      </c>
      <c r="B127" t="s">
        <v>6</v>
      </c>
      <c r="C127" t="s">
        <v>7</v>
      </c>
      <c r="D127">
        <v>177</v>
      </c>
      <c r="E127" s="10">
        <v>924294</v>
      </c>
      <c r="G127" s="5" t="s">
        <v>17</v>
      </c>
      <c r="H127" s="6" t="s">
        <v>9</v>
      </c>
      <c r="I127" s="6" t="s">
        <v>16</v>
      </c>
      <c r="J127" s="6">
        <v>42</v>
      </c>
      <c r="K127" s="11">
        <v>417564</v>
      </c>
      <c r="M127" s="7" t="s">
        <v>17</v>
      </c>
      <c r="N127" s="8" t="s">
        <v>6</v>
      </c>
      <c r="O127" s="8" t="s">
        <v>10</v>
      </c>
      <c r="P127" s="8">
        <v>292</v>
      </c>
      <c r="Q127" s="12">
        <v>2765240</v>
      </c>
      <c r="S127" s="7" t="s">
        <v>14</v>
      </c>
      <c r="T127" s="8" t="s">
        <v>9</v>
      </c>
      <c r="U127" s="8" t="s">
        <v>7</v>
      </c>
      <c r="V127" s="8">
        <v>82</v>
      </c>
      <c r="W127" s="12">
        <v>783510</v>
      </c>
      <c r="Y127" s="5" t="s">
        <v>14</v>
      </c>
      <c r="Z127" s="6" t="s">
        <v>9</v>
      </c>
      <c r="AA127" s="6" t="s">
        <v>13</v>
      </c>
      <c r="AB127" s="6">
        <v>223</v>
      </c>
      <c r="AC127" s="11">
        <v>2026401</v>
      </c>
    </row>
    <row r="128" spans="1:29" ht="13.5" hidden="1" thickTop="1" x14ac:dyDescent="0.2">
      <c r="A128" t="s">
        <v>17</v>
      </c>
      <c r="B128" t="s">
        <v>6</v>
      </c>
      <c r="C128" t="s">
        <v>7</v>
      </c>
      <c r="D128">
        <v>72</v>
      </c>
      <c r="E128" s="10">
        <v>702576</v>
      </c>
      <c r="G128" s="7" t="s">
        <v>17</v>
      </c>
      <c r="H128" s="8" t="s">
        <v>9</v>
      </c>
      <c r="I128" s="8" t="s">
        <v>16</v>
      </c>
      <c r="J128" s="8">
        <v>284</v>
      </c>
      <c r="K128" s="12">
        <v>1808512</v>
      </c>
      <c r="M128" s="5" t="s">
        <v>17</v>
      </c>
      <c r="N128" s="6" t="s">
        <v>9</v>
      </c>
      <c r="O128" s="6" t="s">
        <v>10</v>
      </c>
      <c r="P128" s="6">
        <v>172</v>
      </c>
      <c r="Q128" s="11">
        <v>1389072</v>
      </c>
      <c r="S128" s="5" t="s">
        <v>14</v>
      </c>
      <c r="T128" s="6" t="s">
        <v>6</v>
      </c>
      <c r="U128" s="6" t="s">
        <v>7</v>
      </c>
      <c r="V128" s="6">
        <v>292</v>
      </c>
      <c r="W128" s="11">
        <v>1177052</v>
      </c>
      <c r="Y128" s="7" t="s">
        <v>14</v>
      </c>
      <c r="Z128" s="8" t="s">
        <v>6</v>
      </c>
      <c r="AA128" s="8" t="s">
        <v>13</v>
      </c>
      <c r="AB128" s="8">
        <v>143</v>
      </c>
      <c r="AC128" s="12">
        <v>712712</v>
      </c>
    </row>
    <row r="129" spans="1:29" ht="13.5" hidden="1" thickTop="1" x14ac:dyDescent="0.2">
      <c r="A129" t="s">
        <v>17</v>
      </c>
      <c r="B129" t="s">
        <v>6</v>
      </c>
      <c r="C129" t="s">
        <v>7</v>
      </c>
      <c r="D129">
        <v>231</v>
      </c>
      <c r="E129" s="10">
        <v>2273040</v>
      </c>
      <c r="G129" s="5" t="s">
        <v>14</v>
      </c>
      <c r="H129" s="6" t="s">
        <v>9</v>
      </c>
      <c r="I129" s="6" t="s">
        <v>16</v>
      </c>
      <c r="J129" s="6">
        <v>228</v>
      </c>
      <c r="K129" s="11">
        <v>2020992</v>
      </c>
      <c r="M129" s="7" t="s">
        <v>17</v>
      </c>
      <c r="N129" s="8" t="s">
        <v>6</v>
      </c>
      <c r="O129" s="8" t="s">
        <v>10</v>
      </c>
      <c r="P129" s="8">
        <v>79</v>
      </c>
      <c r="Q129" s="12">
        <v>495093</v>
      </c>
      <c r="S129" s="7" t="s">
        <v>14</v>
      </c>
      <c r="T129" s="8" t="s">
        <v>9</v>
      </c>
      <c r="U129" s="8" t="s">
        <v>7</v>
      </c>
      <c r="V129" s="8">
        <v>206</v>
      </c>
      <c r="W129" s="12">
        <v>1733696</v>
      </c>
      <c r="Y129" s="5" t="s">
        <v>14</v>
      </c>
      <c r="Z129" s="6" t="s">
        <v>6</v>
      </c>
      <c r="AA129" s="6" t="s">
        <v>13</v>
      </c>
      <c r="AB129" s="6">
        <v>242</v>
      </c>
      <c r="AC129" s="11">
        <v>2110966</v>
      </c>
    </row>
    <row r="130" spans="1:29" ht="13.5" hidden="1" thickTop="1" x14ac:dyDescent="0.2">
      <c r="A130" t="s">
        <v>17</v>
      </c>
      <c r="B130" t="s">
        <v>6</v>
      </c>
      <c r="C130" t="s">
        <v>7</v>
      </c>
      <c r="D130">
        <v>275</v>
      </c>
      <c r="E130" s="10">
        <v>1711325</v>
      </c>
      <c r="G130" s="7" t="s">
        <v>14</v>
      </c>
      <c r="H130" s="8" t="s">
        <v>6</v>
      </c>
      <c r="I130" s="8" t="s">
        <v>16</v>
      </c>
      <c r="J130" s="8">
        <v>142</v>
      </c>
      <c r="K130" s="12">
        <v>1405374</v>
      </c>
      <c r="M130" s="5" t="s">
        <v>17</v>
      </c>
      <c r="N130" s="6" t="s">
        <v>6</v>
      </c>
      <c r="O130" s="6" t="s">
        <v>10</v>
      </c>
      <c r="P130" s="6">
        <v>276</v>
      </c>
      <c r="Q130" s="11">
        <v>2336340</v>
      </c>
      <c r="S130" s="5" t="s">
        <v>14</v>
      </c>
      <c r="T130" s="6" t="s">
        <v>9</v>
      </c>
      <c r="U130" s="6" t="s">
        <v>7</v>
      </c>
      <c r="V130" s="6">
        <v>63</v>
      </c>
      <c r="W130" s="11">
        <v>416430</v>
      </c>
      <c r="Y130" s="7" t="s">
        <v>14</v>
      </c>
      <c r="Z130" s="8" t="s">
        <v>6</v>
      </c>
      <c r="AA130" s="8" t="s">
        <v>13</v>
      </c>
      <c r="AB130" s="8">
        <v>131</v>
      </c>
      <c r="AC130" s="12">
        <v>1263495</v>
      </c>
    </row>
    <row r="131" spans="1:29" ht="13.5" hidden="1" thickTop="1" x14ac:dyDescent="0.2">
      <c r="A131" t="s">
        <v>17</v>
      </c>
      <c r="B131" t="s">
        <v>6</v>
      </c>
      <c r="C131" t="s">
        <v>7</v>
      </c>
      <c r="D131">
        <v>112</v>
      </c>
      <c r="E131" s="10">
        <v>513968</v>
      </c>
      <c r="G131" s="5" t="s">
        <v>14</v>
      </c>
      <c r="H131" s="6" t="s">
        <v>9</v>
      </c>
      <c r="I131" s="6" t="s">
        <v>16</v>
      </c>
      <c r="J131" s="6">
        <v>284</v>
      </c>
      <c r="K131" s="11">
        <v>1457488</v>
      </c>
      <c r="M131" s="7" t="s">
        <v>17</v>
      </c>
      <c r="N131" s="8" t="s">
        <v>9</v>
      </c>
      <c r="O131" s="8" t="s">
        <v>10</v>
      </c>
      <c r="P131" s="8">
        <v>247</v>
      </c>
      <c r="Q131" s="12">
        <v>1804088</v>
      </c>
      <c r="S131" s="7" t="s">
        <v>14</v>
      </c>
      <c r="T131" s="8" t="s">
        <v>9</v>
      </c>
      <c r="U131" s="8" t="s">
        <v>7</v>
      </c>
      <c r="V131" s="8">
        <v>175</v>
      </c>
      <c r="W131" s="12">
        <v>1428350</v>
      </c>
      <c r="Y131" s="5" t="s">
        <v>14</v>
      </c>
      <c r="Z131" s="6" t="s">
        <v>9</v>
      </c>
      <c r="AA131" s="6" t="s">
        <v>13</v>
      </c>
      <c r="AB131" s="6">
        <v>65</v>
      </c>
      <c r="AC131" s="11">
        <v>483860</v>
      </c>
    </row>
    <row r="132" spans="1:29" ht="13.5" hidden="1" thickTop="1" x14ac:dyDescent="0.2">
      <c r="A132" t="s">
        <v>17</v>
      </c>
      <c r="B132" t="s">
        <v>6</v>
      </c>
      <c r="C132" t="s">
        <v>7</v>
      </c>
      <c r="D132">
        <v>235</v>
      </c>
      <c r="E132" s="10">
        <v>2135210</v>
      </c>
      <c r="G132" s="7" t="s">
        <v>14</v>
      </c>
      <c r="H132" s="8" t="s">
        <v>6</v>
      </c>
      <c r="I132" s="8" t="s">
        <v>16</v>
      </c>
      <c r="J132" s="8">
        <v>219</v>
      </c>
      <c r="K132" s="12">
        <v>948927</v>
      </c>
      <c r="M132" s="5" t="s">
        <v>14</v>
      </c>
      <c r="N132" s="6" t="s">
        <v>6</v>
      </c>
      <c r="O132" s="6" t="s">
        <v>10</v>
      </c>
      <c r="P132" s="6">
        <v>131</v>
      </c>
      <c r="Q132" s="11">
        <v>953156</v>
      </c>
      <c r="S132" s="5" t="s">
        <v>14</v>
      </c>
      <c r="T132" s="6" t="s">
        <v>9</v>
      </c>
      <c r="U132" s="6" t="s">
        <v>7</v>
      </c>
      <c r="V132" s="6">
        <v>125</v>
      </c>
      <c r="W132" s="11">
        <v>595750</v>
      </c>
      <c r="Y132" s="7" t="s">
        <v>14</v>
      </c>
      <c r="Z132" s="8" t="s">
        <v>9</v>
      </c>
      <c r="AA132" s="8" t="s">
        <v>13</v>
      </c>
      <c r="AB132" s="8">
        <v>243</v>
      </c>
      <c r="AC132" s="12">
        <v>1983123</v>
      </c>
    </row>
    <row r="133" spans="1:29" ht="13.5" hidden="1" thickTop="1" x14ac:dyDescent="0.2">
      <c r="A133" t="s">
        <v>17</v>
      </c>
      <c r="B133" t="s">
        <v>6</v>
      </c>
      <c r="C133" t="s">
        <v>7</v>
      </c>
      <c r="D133">
        <v>197</v>
      </c>
      <c r="E133" s="10">
        <v>1905187</v>
      </c>
      <c r="G133" s="5" t="s">
        <v>14</v>
      </c>
      <c r="H133" s="6" t="s">
        <v>6</v>
      </c>
      <c r="I133" s="6" t="s">
        <v>16</v>
      </c>
      <c r="J133" s="6">
        <v>236</v>
      </c>
      <c r="K133" s="11">
        <v>1812244</v>
      </c>
      <c r="M133" s="7" t="s">
        <v>14</v>
      </c>
      <c r="N133" s="8" t="s">
        <v>9</v>
      </c>
      <c r="O133" s="8" t="s">
        <v>10</v>
      </c>
      <c r="P133" s="8">
        <v>187</v>
      </c>
      <c r="Q133" s="12">
        <v>999328</v>
      </c>
      <c r="S133" s="7" t="s">
        <v>14</v>
      </c>
      <c r="T133" s="8" t="s">
        <v>6</v>
      </c>
      <c r="U133" s="8" t="s">
        <v>7</v>
      </c>
      <c r="V133" s="8">
        <v>157</v>
      </c>
      <c r="W133" s="12">
        <v>977011</v>
      </c>
      <c r="Y133" s="5" t="s">
        <v>14</v>
      </c>
      <c r="Z133" s="6" t="s">
        <v>9</v>
      </c>
      <c r="AA133" s="6" t="s">
        <v>13</v>
      </c>
      <c r="AB133" s="6">
        <v>172</v>
      </c>
      <c r="AC133" s="11">
        <v>860172</v>
      </c>
    </row>
    <row r="134" spans="1:29" ht="13.5" hidden="1" thickTop="1" x14ac:dyDescent="0.2">
      <c r="A134" t="s">
        <v>17</v>
      </c>
      <c r="B134" t="s">
        <v>6</v>
      </c>
      <c r="C134" t="s">
        <v>7</v>
      </c>
      <c r="D134">
        <v>110</v>
      </c>
      <c r="E134" s="10">
        <v>950290</v>
      </c>
      <c r="G134" s="7" t="s">
        <v>14</v>
      </c>
      <c r="H134" s="8" t="s">
        <v>6</v>
      </c>
      <c r="I134" s="8" t="s">
        <v>16</v>
      </c>
      <c r="J134" s="8">
        <v>93</v>
      </c>
      <c r="K134" s="12">
        <v>778875</v>
      </c>
      <c r="M134" s="5" t="s">
        <v>14</v>
      </c>
      <c r="N134" s="6" t="s">
        <v>6</v>
      </c>
      <c r="O134" s="6" t="s">
        <v>10</v>
      </c>
      <c r="P134" s="6">
        <v>176</v>
      </c>
      <c r="Q134" s="11">
        <v>820336</v>
      </c>
      <c r="S134" s="5" t="s">
        <v>14</v>
      </c>
      <c r="T134" s="6" t="s">
        <v>9</v>
      </c>
      <c r="U134" s="6" t="s">
        <v>7</v>
      </c>
      <c r="V134" s="6">
        <v>182</v>
      </c>
      <c r="W134" s="11">
        <v>805714</v>
      </c>
      <c r="Y134" s="7" t="s">
        <v>14</v>
      </c>
      <c r="Z134" s="8" t="s">
        <v>6</v>
      </c>
      <c r="AA134" s="8" t="s">
        <v>13</v>
      </c>
      <c r="AB134" s="8">
        <v>235</v>
      </c>
      <c r="AC134" s="12">
        <v>1207195</v>
      </c>
    </row>
    <row r="135" spans="1:29" ht="13.5" hidden="1" thickTop="1" x14ac:dyDescent="0.2">
      <c r="A135" t="s">
        <v>17</v>
      </c>
      <c r="B135" t="s">
        <v>6</v>
      </c>
      <c r="C135" t="s">
        <v>7</v>
      </c>
      <c r="D135">
        <v>113</v>
      </c>
      <c r="E135" s="10">
        <v>645569</v>
      </c>
      <c r="G135" s="5" t="s">
        <v>14</v>
      </c>
      <c r="H135" s="6" t="s">
        <v>6</v>
      </c>
      <c r="I135" s="6" t="s">
        <v>16</v>
      </c>
      <c r="J135" s="6">
        <v>123</v>
      </c>
      <c r="K135" s="11">
        <v>723609</v>
      </c>
      <c r="M135" s="7" t="s">
        <v>14</v>
      </c>
      <c r="N135" s="8" t="s">
        <v>9</v>
      </c>
      <c r="O135" s="8" t="s">
        <v>10</v>
      </c>
      <c r="P135" s="8">
        <v>229</v>
      </c>
      <c r="Q135" s="12">
        <v>1098055</v>
      </c>
      <c r="S135" s="7" t="s">
        <v>14</v>
      </c>
      <c r="T135" s="8" t="s">
        <v>9</v>
      </c>
      <c r="U135" s="8" t="s">
        <v>7</v>
      </c>
      <c r="V135" s="8">
        <v>136</v>
      </c>
      <c r="W135" s="12">
        <v>1309544</v>
      </c>
      <c r="Y135" s="5" t="s">
        <v>14</v>
      </c>
      <c r="Z135" s="6" t="s">
        <v>6</v>
      </c>
      <c r="AA135" s="6" t="s">
        <v>13</v>
      </c>
      <c r="AB135" s="6">
        <v>159</v>
      </c>
      <c r="AC135" s="11">
        <v>1032546</v>
      </c>
    </row>
    <row r="136" spans="1:29" ht="13.5" hidden="1" thickTop="1" x14ac:dyDescent="0.2">
      <c r="A136" t="s">
        <v>17</v>
      </c>
      <c r="B136" t="s">
        <v>6</v>
      </c>
      <c r="C136" t="s">
        <v>7</v>
      </c>
      <c r="D136">
        <v>151</v>
      </c>
      <c r="E136" s="10">
        <v>719213</v>
      </c>
      <c r="G136" s="7" t="s">
        <v>14</v>
      </c>
      <c r="H136" s="8" t="s">
        <v>6</v>
      </c>
      <c r="I136" s="8" t="s">
        <v>16</v>
      </c>
      <c r="J136" s="8">
        <v>177</v>
      </c>
      <c r="K136" s="12">
        <v>965358</v>
      </c>
      <c r="M136" s="5" t="s">
        <v>14</v>
      </c>
      <c r="N136" s="6" t="s">
        <v>6</v>
      </c>
      <c r="O136" s="6" t="s">
        <v>10</v>
      </c>
      <c r="P136" s="6">
        <v>251</v>
      </c>
      <c r="Q136" s="11">
        <v>2067236</v>
      </c>
      <c r="S136" s="5" t="s">
        <v>14</v>
      </c>
      <c r="T136" s="6" t="s">
        <v>9</v>
      </c>
      <c r="U136" s="6" t="s">
        <v>7</v>
      </c>
      <c r="V136" s="6">
        <v>276</v>
      </c>
      <c r="W136" s="11">
        <v>2667816</v>
      </c>
      <c r="Y136" s="7" t="s">
        <v>14</v>
      </c>
      <c r="Z136" s="8" t="s">
        <v>9</v>
      </c>
      <c r="AA136" s="8" t="s">
        <v>13</v>
      </c>
      <c r="AB136" s="8">
        <v>101</v>
      </c>
      <c r="AC136" s="12">
        <v>564186</v>
      </c>
    </row>
    <row r="137" spans="1:29" ht="13.5" hidden="1" thickTop="1" x14ac:dyDescent="0.2">
      <c r="A137" t="s">
        <v>17</v>
      </c>
      <c r="B137" t="s">
        <v>6</v>
      </c>
      <c r="C137" t="s">
        <v>7</v>
      </c>
      <c r="D137">
        <v>270</v>
      </c>
      <c r="E137" s="10">
        <v>1311660</v>
      </c>
      <c r="G137" s="5" t="s">
        <v>14</v>
      </c>
      <c r="H137" s="6" t="s">
        <v>9</v>
      </c>
      <c r="I137" s="6" t="s">
        <v>16</v>
      </c>
      <c r="J137" s="6">
        <v>139</v>
      </c>
      <c r="K137" s="11">
        <v>1087119</v>
      </c>
      <c r="M137" s="7" t="s">
        <v>14</v>
      </c>
      <c r="N137" s="8" t="s">
        <v>9</v>
      </c>
      <c r="O137" s="8" t="s">
        <v>10</v>
      </c>
      <c r="P137" s="8">
        <v>118</v>
      </c>
      <c r="Q137" s="12">
        <v>1067192</v>
      </c>
      <c r="S137" s="7" t="s">
        <v>14</v>
      </c>
      <c r="T137" s="8" t="s">
        <v>6</v>
      </c>
      <c r="U137" s="8" t="s">
        <v>7</v>
      </c>
      <c r="V137" s="8">
        <v>238</v>
      </c>
      <c r="W137" s="12">
        <v>2275994</v>
      </c>
      <c r="Y137" s="5" t="s">
        <v>14</v>
      </c>
      <c r="Z137" s="6" t="s">
        <v>6</v>
      </c>
      <c r="AA137" s="6" t="s">
        <v>13</v>
      </c>
      <c r="AB137" s="6">
        <v>285</v>
      </c>
      <c r="AC137" s="11">
        <v>1412175</v>
      </c>
    </row>
    <row r="138" spans="1:29" ht="13.5" hidden="1" thickTop="1" x14ac:dyDescent="0.2">
      <c r="A138" t="s">
        <v>17</v>
      </c>
      <c r="B138" t="s">
        <v>6</v>
      </c>
      <c r="C138" t="s">
        <v>7</v>
      </c>
      <c r="D138">
        <v>126</v>
      </c>
      <c r="E138" s="10">
        <v>600642</v>
      </c>
      <c r="G138" s="7" t="s">
        <v>14</v>
      </c>
      <c r="H138" s="8" t="s">
        <v>6</v>
      </c>
      <c r="I138" s="8" t="s">
        <v>16</v>
      </c>
      <c r="J138" s="8">
        <v>286</v>
      </c>
      <c r="K138" s="12">
        <v>2080078</v>
      </c>
      <c r="M138" s="5" t="s">
        <v>14</v>
      </c>
      <c r="N138" s="6" t="s">
        <v>9</v>
      </c>
      <c r="O138" s="6" t="s">
        <v>10</v>
      </c>
      <c r="P138" s="6">
        <v>88</v>
      </c>
      <c r="Q138" s="11">
        <v>678480</v>
      </c>
      <c r="S138" s="5" t="s">
        <v>14</v>
      </c>
      <c r="T138" s="6" t="s">
        <v>9</v>
      </c>
      <c r="U138" s="6" t="s">
        <v>7</v>
      </c>
      <c r="V138" s="6">
        <v>223</v>
      </c>
      <c r="W138" s="11">
        <v>1509710</v>
      </c>
      <c r="Y138" s="7" t="s">
        <v>14</v>
      </c>
      <c r="Z138" s="8" t="s">
        <v>6</v>
      </c>
      <c r="AA138" s="8" t="s">
        <v>13</v>
      </c>
      <c r="AB138" s="8">
        <v>44</v>
      </c>
      <c r="AC138" s="12">
        <v>322036</v>
      </c>
    </row>
    <row r="139" spans="1:29" ht="13.5" hidden="1" thickTop="1" x14ac:dyDescent="0.2">
      <c r="A139" t="s">
        <v>17</v>
      </c>
      <c r="B139" t="s">
        <v>6</v>
      </c>
      <c r="C139" t="s">
        <v>7</v>
      </c>
      <c r="D139">
        <v>171</v>
      </c>
      <c r="E139" s="10">
        <v>1236672</v>
      </c>
      <c r="G139" s="5" t="s">
        <v>14</v>
      </c>
      <c r="H139" s="6" t="s">
        <v>9</v>
      </c>
      <c r="I139" s="6" t="s">
        <v>16</v>
      </c>
      <c r="J139" s="6">
        <v>156</v>
      </c>
      <c r="K139" s="11">
        <v>848328</v>
      </c>
      <c r="M139" s="7" t="s">
        <v>14</v>
      </c>
      <c r="N139" s="8" t="s">
        <v>9</v>
      </c>
      <c r="O139" s="8" t="s">
        <v>10</v>
      </c>
      <c r="P139" s="8">
        <v>163</v>
      </c>
      <c r="Q139" s="12">
        <v>1385011</v>
      </c>
      <c r="S139" s="7" t="s">
        <v>14</v>
      </c>
      <c r="T139" s="8" t="s">
        <v>9</v>
      </c>
      <c r="U139" s="8" t="s">
        <v>7</v>
      </c>
      <c r="V139" s="8">
        <v>300</v>
      </c>
      <c r="W139" s="12">
        <v>2625600</v>
      </c>
      <c r="Y139" s="5" t="s">
        <v>14</v>
      </c>
      <c r="Z139" s="6" t="s">
        <v>6</v>
      </c>
      <c r="AA139" s="6" t="s">
        <v>13</v>
      </c>
      <c r="AB139" s="6">
        <v>171</v>
      </c>
      <c r="AC139" s="11">
        <v>1148436</v>
      </c>
    </row>
    <row r="140" spans="1:29" ht="13.5" hidden="1" thickTop="1" x14ac:dyDescent="0.2">
      <c r="A140" t="s">
        <v>17</v>
      </c>
      <c r="B140" t="s">
        <v>6</v>
      </c>
      <c r="C140" t="s">
        <v>7</v>
      </c>
      <c r="D140">
        <v>264</v>
      </c>
      <c r="E140" s="10">
        <v>1441440</v>
      </c>
      <c r="G140" s="7" t="s">
        <v>14</v>
      </c>
      <c r="H140" s="8" t="s">
        <v>9</v>
      </c>
      <c r="I140" s="8" t="s">
        <v>16</v>
      </c>
      <c r="J140" s="8">
        <v>265</v>
      </c>
      <c r="K140" s="12">
        <v>2109930</v>
      </c>
      <c r="M140" s="5" t="s">
        <v>14</v>
      </c>
      <c r="N140" s="6" t="s">
        <v>6</v>
      </c>
      <c r="O140" s="6" t="s">
        <v>10</v>
      </c>
      <c r="P140" s="6">
        <v>46</v>
      </c>
      <c r="Q140" s="11">
        <v>351256</v>
      </c>
      <c r="S140" s="5" t="s">
        <v>14</v>
      </c>
      <c r="T140" s="6" t="s">
        <v>6</v>
      </c>
      <c r="U140" s="6" t="s">
        <v>7</v>
      </c>
      <c r="V140" s="6">
        <v>198</v>
      </c>
      <c r="W140" s="11">
        <v>840312</v>
      </c>
      <c r="Y140" s="7" t="s">
        <v>14</v>
      </c>
      <c r="Z140" s="8" t="s">
        <v>9</v>
      </c>
      <c r="AA140" s="8" t="s">
        <v>13</v>
      </c>
      <c r="AB140" s="8">
        <v>223</v>
      </c>
      <c r="AC140" s="12">
        <v>2171128</v>
      </c>
    </row>
    <row r="141" spans="1:29" ht="13.5" hidden="1" thickTop="1" x14ac:dyDescent="0.2">
      <c r="A141" t="s">
        <v>17</v>
      </c>
      <c r="B141" t="s">
        <v>6</v>
      </c>
      <c r="C141" t="s">
        <v>7</v>
      </c>
      <c r="D141">
        <v>55</v>
      </c>
      <c r="E141" s="10">
        <v>376090</v>
      </c>
      <c r="G141" s="5" t="s">
        <v>14</v>
      </c>
      <c r="H141" s="6" t="s">
        <v>6</v>
      </c>
      <c r="I141" s="6" t="s">
        <v>16</v>
      </c>
      <c r="J141" s="6">
        <v>159</v>
      </c>
      <c r="K141" s="11">
        <v>1582527</v>
      </c>
      <c r="M141" s="7" t="s">
        <v>14</v>
      </c>
      <c r="N141" s="8" t="s">
        <v>9</v>
      </c>
      <c r="O141" s="8" t="s">
        <v>10</v>
      </c>
      <c r="P141" s="8">
        <v>226</v>
      </c>
      <c r="Q141" s="12">
        <v>2104286</v>
      </c>
      <c r="S141" s="7" t="s">
        <v>14</v>
      </c>
      <c r="T141" s="8" t="s">
        <v>9</v>
      </c>
      <c r="U141" s="8" t="s">
        <v>7</v>
      </c>
      <c r="V141" s="8">
        <v>288</v>
      </c>
      <c r="W141" s="12">
        <v>2171520</v>
      </c>
      <c r="Y141" s="5" t="s">
        <v>14</v>
      </c>
      <c r="Z141" s="6" t="s">
        <v>9</v>
      </c>
      <c r="AA141" s="6" t="s">
        <v>13</v>
      </c>
      <c r="AB141" s="6">
        <v>154</v>
      </c>
      <c r="AC141" s="11">
        <v>1122352</v>
      </c>
    </row>
    <row r="142" spans="1:29" ht="13.5" hidden="1" thickTop="1" x14ac:dyDescent="0.2">
      <c r="A142" t="s">
        <v>17</v>
      </c>
      <c r="B142" t="s">
        <v>6</v>
      </c>
      <c r="C142" t="s">
        <v>7</v>
      </c>
      <c r="D142">
        <v>175</v>
      </c>
      <c r="E142" s="10">
        <v>1560125</v>
      </c>
      <c r="G142" s="7" t="s">
        <v>14</v>
      </c>
      <c r="H142" s="8" t="s">
        <v>9</v>
      </c>
      <c r="I142" s="8" t="s">
        <v>16</v>
      </c>
      <c r="J142" s="8">
        <v>65</v>
      </c>
      <c r="K142" s="12">
        <v>523770</v>
      </c>
      <c r="M142" s="5" t="s">
        <v>14</v>
      </c>
      <c r="N142" s="6" t="s">
        <v>9</v>
      </c>
      <c r="O142" s="6" t="s">
        <v>10</v>
      </c>
      <c r="P142" s="6">
        <v>238</v>
      </c>
      <c r="Q142" s="11">
        <v>1620304</v>
      </c>
      <c r="S142" s="5" t="s">
        <v>14</v>
      </c>
      <c r="T142" s="6" t="s">
        <v>9</v>
      </c>
      <c r="U142" s="6" t="s">
        <v>7</v>
      </c>
      <c r="V142" s="6">
        <v>121</v>
      </c>
      <c r="W142" s="11">
        <v>747659</v>
      </c>
      <c r="Y142" s="7" t="s">
        <v>14</v>
      </c>
      <c r="Z142" s="8" t="s">
        <v>6</v>
      </c>
      <c r="AA142" s="8" t="s">
        <v>13</v>
      </c>
      <c r="AB142" s="8">
        <v>182</v>
      </c>
      <c r="AC142" s="12">
        <v>1243060</v>
      </c>
    </row>
    <row r="143" spans="1:29" ht="13.5" hidden="1" thickTop="1" x14ac:dyDescent="0.2">
      <c r="A143" t="s">
        <v>17</v>
      </c>
      <c r="B143" t="s">
        <v>6</v>
      </c>
      <c r="C143" t="s">
        <v>7</v>
      </c>
      <c r="D143">
        <v>267</v>
      </c>
      <c r="E143" s="10">
        <v>1517628</v>
      </c>
      <c r="G143" s="5" t="s">
        <v>14</v>
      </c>
      <c r="H143" s="6" t="s">
        <v>6</v>
      </c>
      <c r="I143" s="6" t="s">
        <v>16</v>
      </c>
      <c r="J143" s="6">
        <v>225</v>
      </c>
      <c r="K143" s="11">
        <v>1360800</v>
      </c>
      <c r="M143" s="7" t="s">
        <v>14</v>
      </c>
      <c r="N143" s="8" t="s">
        <v>6</v>
      </c>
      <c r="O143" s="8" t="s">
        <v>10</v>
      </c>
      <c r="P143" s="8">
        <v>150</v>
      </c>
      <c r="Q143" s="12">
        <v>968250</v>
      </c>
      <c r="S143" s="7" t="s">
        <v>14</v>
      </c>
      <c r="T143" s="8" t="s">
        <v>6</v>
      </c>
      <c r="U143" s="8" t="s">
        <v>7</v>
      </c>
      <c r="V143" s="8">
        <v>148</v>
      </c>
      <c r="W143" s="12">
        <v>644688</v>
      </c>
      <c r="Y143" s="5" t="s">
        <v>14</v>
      </c>
      <c r="Z143" s="6" t="s">
        <v>6</v>
      </c>
      <c r="AA143" s="6" t="s">
        <v>13</v>
      </c>
      <c r="AB143" s="6">
        <v>164</v>
      </c>
      <c r="AC143" s="11">
        <v>1162104</v>
      </c>
    </row>
    <row r="144" spans="1:29" ht="13.5" hidden="1" thickTop="1" x14ac:dyDescent="0.2">
      <c r="A144" t="s">
        <v>17</v>
      </c>
      <c r="B144" t="s">
        <v>6</v>
      </c>
      <c r="C144" t="s">
        <v>7</v>
      </c>
      <c r="D144">
        <v>281</v>
      </c>
      <c r="E144" s="10">
        <v>1727588</v>
      </c>
      <c r="G144" s="7" t="s">
        <v>14</v>
      </c>
      <c r="H144" s="8" t="s">
        <v>9</v>
      </c>
      <c r="I144" s="8" t="s">
        <v>16</v>
      </c>
      <c r="J144" s="8">
        <v>106</v>
      </c>
      <c r="K144" s="12">
        <v>600596</v>
      </c>
      <c r="M144" s="5" t="s">
        <v>14</v>
      </c>
      <c r="N144" s="6" t="s">
        <v>9</v>
      </c>
      <c r="O144" s="6" t="s">
        <v>10</v>
      </c>
      <c r="P144" s="6">
        <v>45</v>
      </c>
      <c r="Q144" s="11">
        <v>307170</v>
      </c>
      <c r="S144" s="5" t="s">
        <v>14</v>
      </c>
      <c r="T144" s="6" t="s">
        <v>9</v>
      </c>
      <c r="U144" s="6" t="s">
        <v>7</v>
      </c>
      <c r="V144" s="6">
        <v>160</v>
      </c>
      <c r="W144" s="11">
        <v>1319520</v>
      </c>
      <c r="Y144" s="7" t="s">
        <v>14</v>
      </c>
      <c r="Z144" s="8" t="s">
        <v>9</v>
      </c>
      <c r="AA144" s="8" t="s">
        <v>13</v>
      </c>
      <c r="AB144" s="8">
        <v>227</v>
      </c>
      <c r="AC144" s="12">
        <v>1917696</v>
      </c>
    </row>
    <row r="145" spans="1:29" ht="13.5" hidden="1" thickTop="1" x14ac:dyDescent="0.2">
      <c r="A145" t="s">
        <v>17</v>
      </c>
      <c r="B145" t="s">
        <v>6</v>
      </c>
      <c r="C145" t="s">
        <v>7</v>
      </c>
      <c r="D145">
        <v>263</v>
      </c>
      <c r="E145" s="10">
        <v>2094795</v>
      </c>
      <c r="G145" s="5" t="s">
        <v>14</v>
      </c>
      <c r="H145" s="6" t="s">
        <v>6</v>
      </c>
      <c r="I145" s="6" t="s">
        <v>16</v>
      </c>
      <c r="J145" s="6">
        <v>261</v>
      </c>
      <c r="K145" s="11">
        <v>2571111</v>
      </c>
      <c r="M145" s="7" t="s">
        <v>14</v>
      </c>
      <c r="N145" s="8" t="s">
        <v>6</v>
      </c>
      <c r="O145" s="8" t="s">
        <v>10</v>
      </c>
      <c r="P145" s="8">
        <v>211</v>
      </c>
      <c r="Q145" s="12">
        <v>1171894</v>
      </c>
      <c r="S145" s="7" t="s">
        <v>14</v>
      </c>
      <c r="T145" s="8" t="s">
        <v>9</v>
      </c>
      <c r="U145" s="8" t="s">
        <v>7</v>
      </c>
      <c r="V145" s="8">
        <v>122</v>
      </c>
      <c r="W145" s="12">
        <v>497272</v>
      </c>
      <c r="Y145" s="5" t="s">
        <v>14</v>
      </c>
      <c r="Z145" s="6" t="s">
        <v>6</v>
      </c>
      <c r="AA145" s="6" t="s">
        <v>13</v>
      </c>
      <c r="AB145" s="6">
        <v>54</v>
      </c>
      <c r="AC145" s="11">
        <v>227178</v>
      </c>
    </row>
    <row r="146" spans="1:29" ht="13.5" hidden="1" thickTop="1" x14ac:dyDescent="0.2">
      <c r="A146" t="s">
        <v>17</v>
      </c>
      <c r="B146" t="s">
        <v>6</v>
      </c>
      <c r="C146" t="s">
        <v>7</v>
      </c>
      <c r="D146">
        <v>65</v>
      </c>
      <c r="E146" s="10">
        <v>431275</v>
      </c>
      <c r="G146" s="7" t="s">
        <v>14</v>
      </c>
      <c r="H146" s="8" t="s">
        <v>6</v>
      </c>
      <c r="I146" s="8" t="s">
        <v>16</v>
      </c>
      <c r="J146" s="8">
        <v>179</v>
      </c>
      <c r="K146" s="12">
        <v>1227224</v>
      </c>
      <c r="M146" s="5" t="s">
        <v>14</v>
      </c>
      <c r="N146" s="6" t="s">
        <v>9</v>
      </c>
      <c r="O146" s="6" t="s">
        <v>10</v>
      </c>
      <c r="P146" s="6">
        <v>189</v>
      </c>
      <c r="Q146" s="11">
        <v>1579284</v>
      </c>
      <c r="S146" s="5" t="s">
        <v>14</v>
      </c>
      <c r="T146" s="6" t="s">
        <v>6</v>
      </c>
      <c r="U146" s="6" t="s">
        <v>7</v>
      </c>
      <c r="V146" s="6">
        <v>159</v>
      </c>
      <c r="W146" s="11">
        <v>724563</v>
      </c>
      <c r="Y146" s="7" t="s">
        <v>14</v>
      </c>
      <c r="Z146" s="8" t="s">
        <v>6</v>
      </c>
      <c r="AA146" s="8" t="s">
        <v>13</v>
      </c>
      <c r="AB146" s="8">
        <v>284</v>
      </c>
      <c r="AC146" s="12">
        <v>1166104</v>
      </c>
    </row>
    <row r="147" spans="1:29" ht="13.5" hidden="1" thickTop="1" x14ac:dyDescent="0.2">
      <c r="A147" t="s">
        <v>17</v>
      </c>
      <c r="B147" t="s">
        <v>6</v>
      </c>
      <c r="C147" t="s">
        <v>7</v>
      </c>
      <c r="D147">
        <v>162</v>
      </c>
      <c r="E147" s="10">
        <v>1341684</v>
      </c>
      <c r="G147" s="5" t="s">
        <v>14</v>
      </c>
      <c r="H147" s="6" t="s">
        <v>9</v>
      </c>
      <c r="I147" s="6" t="s">
        <v>16</v>
      </c>
      <c r="J147" s="6">
        <v>173</v>
      </c>
      <c r="K147" s="11">
        <v>851852</v>
      </c>
      <c r="M147" s="7" t="s">
        <v>14</v>
      </c>
      <c r="N147" s="8" t="s">
        <v>6</v>
      </c>
      <c r="O147" s="8" t="s">
        <v>10</v>
      </c>
      <c r="P147" s="8">
        <v>277</v>
      </c>
      <c r="Q147" s="12">
        <v>2456159</v>
      </c>
      <c r="S147" s="7" t="s">
        <v>14</v>
      </c>
      <c r="T147" s="8" t="s">
        <v>9</v>
      </c>
      <c r="U147" s="8" t="s">
        <v>7</v>
      </c>
      <c r="V147" s="8">
        <v>254</v>
      </c>
      <c r="W147" s="12">
        <v>2299208</v>
      </c>
      <c r="Y147" s="5" t="s">
        <v>14</v>
      </c>
      <c r="Z147" s="6" t="s">
        <v>9</v>
      </c>
      <c r="AA147" s="6" t="s">
        <v>13</v>
      </c>
      <c r="AB147" s="6">
        <v>158</v>
      </c>
      <c r="AC147" s="11">
        <v>1124012</v>
      </c>
    </row>
    <row r="148" spans="1:29" ht="13.5" hidden="1" thickTop="1" x14ac:dyDescent="0.2">
      <c r="A148" t="s">
        <v>17</v>
      </c>
      <c r="B148" t="s">
        <v>6</v>
      </c>
      <c r="C148" t="s">
        <v>7</v>
      </c>
      <c r="D148">
        <v>137</v>
      </c>
      <c r="E148" s="10">
        <v>740211</v>
      </c>
      <c r="G148" s="7" t="s">
        <v>14</v>
      </c>
      <c r="H148" s="8" t="s">
        <v>9</v>
      </c>
      <c r="I148" s="8" t="s">
        <v>16</v>
      </c>
      <c r="J148" s="8">
        <v>162</v>
      </c>
      <c r="K148" s="12">
        <v>1383480</v>
      </c>
      <c r="M148" s="5" t="s">
        <v>14</v>
      </c>
      <c r="N148" s="6" t="s">
        <v>6</v>
      </c>
      <c r="O148" s="6" t="s">
        <v>10</v>
      </c>
      <c r="P148" s="6">
        <v>190</v>
      </c>
      <c r="Q148" s="11">
        <v>977740</v>
      </c>
      <c r="S148" s="5" t="s">
        <v>14</v>
      </c>
      <c r="T148" s="6" t="s">
        <v>6</v>
      </c>
      <c r="U148" s="6" t="s">
        <v>7</v>
      </c>
      <c r="V148" s="6">
        <v>177</v>
      </c>
      <c r="W148" s="11">
        <v>1736901</v>
      </c>
      <c r="Y148" s="7" t="s">
        <v>14</v>
      </c>
      <c r="Z148" s="8" t="s">
        <v>9</v>
      </c>
      <c r="AA148" s="8" t="s">
        <v>13</v>
      </c>
      <c r="AB148" s="8">
        <v>44</v>
      </c>
      <c r="AC148" s="12">
        <v>266596</v>
      </c>
    </row>
    <row r="149" spans="1:29" ht="13.5" hidden="1" thickTop="1" x14ac:dyDescent="0.2">
      <c r="A149" t="s">
        <v>17</v>
      </c>
      <c r="B149" t="s">
        <v>6</v>
      </c>
      <c r="C149" t="s">
        <v>7</v>
      </c>
      <c r="D149">
        <v>117</v>
      </c>
      <c r="E149" s="10">
        <v>561132</v>
      </c>
      <c r="G149" s="5" t="s">
        <v>14</v>
      </c>
      <c r="H149" s="6" t="s">
        <v>6</v>
      </c>
      <c r="I149" s="6" t="s">
        <v>16</v>
      </c>
      <c r="J149" s="6">
        <v>74</v>
      </c>
      <c r="K149" s="11">
        <v>729788</v>
      </c>
      <c r="M149" s="7" t="s">
        <v>14</v>
      </c>
      <c r="N149" s="8" t="s">
        <v>9</v>
      </c>
      <c r="O149" s="8" t="s">
        <v>10</v>
      </c>
      <c r="P149" s="8">
        <v>72</v>
      </c>
      <c r="Q149" s="12">
        <v>427824</v>
      </c>
      <c r="S149" s="7" t="s">
        <v>14</v>
      </c>
      <c r="T149" s="8" t="s">
        <v>9</v>
      </c>
      <c r="U149" s="8" t="s">
        <v>7</v>
      </c>
      <c r="V149" s="8">
        <v>264</v>
      </c>
      <c r="W149" s="12">
        <v>1346136</v>
      </c>
      <c r="Y149" s="5" t="s">
        <v>14</v>
      </c>
      <c r="Z149" s="6" t="s">
        <v>6</v>
      </c>
      <c r="AA149" s="6" t="s">
        <v>13</v>
      </c>
      <c r="AB149" s="6">
        <v>50</v>
      </c>
      <c r="AC149" s="11">
        <v>308850</v>
      </c>
    </row>
    <row r="150" spans="1:29" ht="13.5" hidden="1" thickTop="1" x14ac:dyDescent="0.2">
      <c r="A150" t="s">
        <v>17</v>
      </c>
      <c r="B150" t="s">
        <v>6</v>
      </c>
      <c r="C150" t="s">
        <v>7</v>
      </c>
      <c r="D150">
        <v>217</v>
      </c>
      <c r="E150" s="10">
        <v>1659833</v>
      </c>
      <c r="G150" s="7" t="s">
        <v>14</v>
      </c>
      <c r="H150" s="8" t="s">
        <v>6</v>
      </c>
      <c r="I150" s="8" t="s">
        <v>16</v>
      </c>
      <c r="J150" s="8">
        <v>227</v>
      </c>
      <c r="K150" s="12">
        <v>1175860</v>
      </c>
      <c r="M150" s="5" t="s">
        <v>14</v>
      </c>
      <c r="N150" s="6" t="s">
        <v>6</v>
      </c>
      <c r="O150" s="6" t="s">
        <v>10</v>
      </c>
      <c r="P150" s="6">
        <v>287</v>
      </c>
      <c r="Q150" s="11">
        <v>2452989</v>
      </c>
      <c r="S150" s="5" t="s">
        <v>14</v>
      </c>
      <c r="T150" s="6" t="s">
        <v>9</v>
      </c>
      <c r="U150" s="6" t="s">
        <v>7</v>
      </c>
      <c r="V150" s="6">
        <v>116</v>
      </c>
      <c r="W150" s="11">
        <v>984144</v>
      </c>
      <c r="Y150" s="7" t="s">
        <v>14</v>
      </c>
      <c r="Z150" s="8" t="s">
        <v>9</v>
      </c>
      <c r="AA150" s="8" t="s">
        <v>13</v>
      </c>
      <c r="AB150" s="8">
        <v>182</v>
      </c>
      <c r="AC150" s="12">
        <v>1690416</v>
      </c>
    </row>
    <row r="151" spans="1:29" ht="13.5" hidden="1" thickTop="1" x14ac:dyDescent="0.2">
      <c r="A151" t="s">
        <v>17</v>
      </c>
      <c r="B151" t="s">
        <v>6</v>
      </c>
      <c r="C151" t="s">
        <v>7</v>
      </c>
      <c r="D151">
        <v>164</v>
      </c>
      <c r="E151" s="10">
        <v>771292</v>
      </c>
      <c r="G151" s="5" t="s">
        <v>14</v>
      </c>
      <c r="H151" s="6" t="s">
        <v>6</v>
      </c>
      <c r="I151" s="6" t="s">
        <v>16</v>
      </c>
      <c r="J151" s="6">
        <v>231</v>
      </c>
      <c r="K151" s="11">
        <v>935781</v>
      </c>
      <c r="M151" s="7" t="s">
        <v>14</v>
      </c>
      <c r="N151" s="8" t="s">
        <v>6</v>
      </c>
      <c r="O151" s="8" t="s">
        <v>10</v>
      </c>
      <c r="P151" s="8">
        <v>233</v>
      </c>
      <c r="Q151" s="12">
        <v>1541528</v>
      </c>
      <c r="S151" s="7" t="s">
        <v>14</v>
      </c>
      <c r="T151" s="8" t="s">
        <v>6</v>
      </c>
      <c r="U151" s="8" t="s">
        <v>7</v>
      </c>
      <c r="V151" s="8">
        <v>142</v>
      </c>
      <c r="W151" s="12">
        <v>629628</v>
      </c>
      <c r="Y151" s="5" t="s">
        <v>14</v>
      </c>
      <c r="Z151" s="6" t="s">
        <v>9</v>
      </c>
      <c r="AA151" s="6" t="s">
        <v>13</v>
      </c>
      <c r="AB151" s="6">
        <v>259</v>
      </c>
      <c r="AC151" s="11">
        <v>1628333</v>
      </c>
    </row>
    <row r="152" spans="1:29" ht="13.5" hidden="1" thickTop="1" x14ac:dyDescent="0.2">
      <c r="A152" t="s">
        <v>17</v>
      </c>
      <c r="B152" t="s">
        <v>6</v>
      </c>
      <c r="C152" t="s">
        <v>7</v>
      </c>
      <c r="D152">
        <v>86</v>
      </c>
      <c r="E152" s="10">
        <v>419250</v>
      </c>
      <c r="G152" s="7" t="s">
        <v>14</v>
      </c>
      <c r="H152" s="8" t="s">
        <v>6</v>
      </c>
      <c r="I152" s="8" t="s">
        <v>16</v>
      </c>
      <c r="J152" s="8">
        <v>112</v>
      </c>
      <c r="K152" s="12">
        <v>712768</v>
      </c>
      <c r="M152" s="5" t="s">
        <v>14</v>
      </c>
      <c r="N152" s="6" t="s">
        <v>9</v>
      </c>
      <c r="O152" s="6" t="s">
        <v>10</v>
      </c>
      <c r="P152" s="6">
        <v>174</v>
      </c>
      <c r="Q152" s="11">
        <v>1313526</v>
      </c>
      <c r="S152" s="5" t="s">
        <v>14</v>
      </c>
      <c r="T152" s="6" t="s">
        <v>9</v>
      </c>
      <c r="U152" s="6" t="s">
        <v>7</v>
      </c>
      <c r="V152" s="6">
        <v>289</v>
      </c>
      <c r="W152" s="11">
        <v>1809140</v>
      </c>
      <c r="Y152" s="7" t="s">
        <v>14</v>
      </c>
      <c r="Z152" s="8" t="s">
        <v>9</v>
      </c>
      <c r="AA152" s="8" t="s">
        <v>13</v>
      </c>
      <c r="AB152" s="8">
        <v>149</v>
      </c>
      <c r="AC152" s="12">
        <v>1391809</v>
      </c>
    </row>
    <row r="153" spans="1:29" ht="13.5" hidden="1" thickTop="1" x14ac:dyDescent="0.2">
      <c r="A153" t="s">
        <v>17</v>
      </c>
      <c r="B153" t="s">
        <v>6</v>
      </c>
      <c r="C153" t="s">
        <v>7</v>
      </c>
      <c r="D153">
        <v>83</v>
      </c>
      <c r="E153" s="10">
        <v>503478</v>
      </c>
      <c r="G153" s="5" t="s">
        <v>14</v>
      </c>
      <c r="H153" s="6" t="s">
        <v>9</v>
      </c>
      <c r="I153" s="6" t="s">
        <v>16</v>
      </c>
      <c r="J153" s="6">
        <v>262</v>
      </c>
      <c r="K153" s="11">
        <v>1343798</v>
      </c>
      <c r="M153" s="7" t="s">
        <v>14</v>
      </c>
      <c r="N153" s="8" t="s">
        <v>6</v>
      </c>
      <c r="O153" s="8" t="s">
        <v>10</v>
      </c>
      <c r="P153" s="8">
        <v>279</v>
      </c>
      <c r="Q153" s="12">
        <v>2161134</v>
      </c>
      <c r="S153" s="7" t="s">
        <v>14</v>
      </c>
      <c r="T153" s="8" t="s">
        <v>6</v>
      </c>
      <c r="U153" s="8" t="s">
        <v>7</v>
      </c>
      <c r="V153" s="8">
        <v>246</v>
      </c>
      <c r="W153" s="12">
        <v>2398008</v>
      </c>
      <c r="Y153" s="5" t="s">
        <v>14</v>
      </c>
      <c r="Z153" s="6" t="s">
        <v>9</v>
      </c>
      <c r="AA153" s="6" t="s">
        <v>13</v>
      </c>
      <c r="AB153" s="6">
        <v>280</v>
      </c>
      <c r="AC153" s="11">
        <v>1485680</v>
      </c>
    </row>
    <row r="154" spans="1:29" ht="13.5" hidden="1" thickTop="1" x14ac:dyDescent="0.2">
      <c r="A154" t="s">
        <v>17</v>
      </c>
      <c r="B154" t="s">
        <v>6</v>
      </c>
      <c r="C154" t="s">
        <v>7</v>
      </c>
      <c r="D154">
        <v>274</v>
      </c>
      <c r="E154" s="10">
        <v>1233000</v>
      </c>
      <c r="G154" s="7" t="s">
        <v>14</v>
      </c>
      <c r="H154" s="8" t="s">
        <v>9</v>
      </c>
      <c r="I154" s="8" t="s">
        <v>16</v>
      </c>
      <c r="J154" s="8">
        <v>225</v>
      </c>
      <c r="K154" s="12">
        <v>1879200</v>
      </c>
      <c r="M154" s="5" t="s">
        <v>14</v>
      </c>
      <c r="N154" s="6" t="s">
        <v>9</v>
      </c>
      <c r="O154" s="6" t="s">
        <v>10</v>
      </c>
      <c r="P154" s="6">
        <v>148</v>
      </c>
      <c r="Q154" s="11">
        <v>811780</v>
      </c>
      <c r="S154" s="5" t="s">
        <v>14</v>
      </c>
      <c r="T154" s="6" t="s">
        <v>9</v>
      </c>
      <c r="U154" s="6" t="s">
        <v>7</v>
      </c>
      <c r="V154" s="6">
        <v>101</v>
      </c>
      <c r="W154" s="11">
        <v>674276</v>
      </c>
      <c r="Y154" s="7" t="s">
        <v>14</v>
      </c>
      <c r="Z154" s="8" t="s">
        <v>9</v>
      </c>
      <c r="AA154" s="8" t="s">
        <v>13</v>
      </c>
      <c r="AB154" s="8">
        <v>245</v>
      </c>
      <c r="AC154" s="12">
        <v>1951180</v>
      </c>
    </row>
    <row r="155" spans="1:29" ht="13.5" hidden="1" thickTop="1" x14ac:dyDescent="0.2">
      <c r="A155" t="s">
        <v>17</v>
      </c>
      <c r="B155" t="s">
        <v>6</v>
      </c>
      <c r="C155" t="s">
        <v>7</v>
      </c>
      <c r="D155">
        <v>133</v>
      </c>
      <c r="E155" s="10">
        <v>976885</v>
      </c>
      <c r="G155" s="5" t="s">
        <v>14</v>
      </c>
      <c r="H155" s="6" t="s">
        <v>9</v>
      </c>
      <c r="I155" s="6" t="s">
        <v>16</v>
      </c>
      <c r="J155" s="6">
        <v>289</v>
      </c>
      <c r="K155" s="11">
        <v>2188597</v>
      </c>
      <c r="M155" s="7" t="s">
        <v>14</v>
      </c>
      <c r="N155" s="8" t="s">
        <v>9</v>
      </c>
      <c r="O155" s="8" t="s">
        <v>10</v>
      </c>
      <c r="P155" s="8">
        <v>227</v>
      </c>
      <c r="Q155" s="12">
        <v>1218763</v>
      </c>
      <c r="S155" s="7" t="s">
        <v>14</v>
      </c>
      <c r="T155" s="8" t="s">
        <v>9</v>
      </c>
      <c r="U155" s="8" t="s">
        <v>7</v>
      </c>
      <c r="V155" s="8">
        <v>84</v>
      </c>
      <c r="W155" s="12">
        <v>816228</v>
      </c>
      <c r="Y155" s="5" t="s">
        <v>14</v>
      </c>
      <c r="Z155" s="6" t="s">
        <v>9</v>
      </c>
      <c r="AA155" s="6" t="s">
        <v>13</v>
      </c>
      <c r="AB155" s="6">
        <v>114</v>
      </c>
      <c r="AC155" s="11">
        <v>968658</v>
      </c>
    </row>
    <row r="156" spans="1:29" ht="13.5" hidden="1" thickTop="1" x14ac:dyDescent="0.2">
      <c r="A156" t="s">
        <v>17</v>
      </c>
      <c r="B156" t="s">
        <v>6</v>
      </c>
      <c r="C156" t="s">
        <v>7</v>
      </c>
      <c r="D156">
        <v>253</v>
      </c>
      <c r="E156" s="10">
        <v>1239700</v>
      </c>
      <c r="G156" s="7" t="s">
        <v>14</v>
      </c>
      <c r="H156" s="8" t="s">
        <v>9</v>
      </c>
      <c r="I156" s="8" t="s">
        <v>16</v>
      </c>
      <c r="J156" s="8">
        <v>67</v>
      </c>
      <c r="K156" s="12">
        <v>479318</v>
      </c>
      <c r="M156" s="5" t="s">
        <v>14</v>
      </c>
      <c r="N156" s="6" t="s">
        <v>6</v>
      </c>
      <c r="O156" s="6" t="s">
        <v>10</v>
      </c>
      <c r="P156" s="6">
        <v>222</v>
      </c>
      <c r="Q156" s="11">
        <v>2171826</v>
      </c>
      <c r="S156" s="5" t="s">
        <v>14</v>
      </c>
      <c r="T156" s="6" t="s">
        <v>9</v>
      </c>
      <c r="U156" s="6" t="s">
        <v>7</v>
      </c>
      <c r="V156" s="6">
        <v>246</v>
      </c>
      <c r="W156" s="11">
        <v>1285842</v>
      </c>
      <c r="Y156" s="7" t="s">
        <v>14</v>
      </c>
      <c r="Z156" s="8" t="s">
        <v>6</v>
      </c>
      <c r="AA156" s="8" t="s">
        <v>13</v>
      </c>
      <c r="AB156" s="8">
        <v>68</v>
      </c>
      <c r="AC156" s="12">
        <v>500140</v>
      </c>
    </row>
    <row r="157" spans="1:29" ht="13.5" hidden="1" thickTop="1" x14ac:dyDescent="0.2">
      <c r="A157" t="s">
        <v>17</v>
      </c>
      <c r="B157" t="s">
        <v>6</v>
      </c>
      <c r="C157" t="s">
        <v>7</v>
      </c>
      <c r="D157">
        <v>145</v>
      </c>
      <c r="E157" s="10">
        <v>684110</v>
      </c>
      <c r="G157" s="5" t="s">
        <v>14</v>
      </c>
      <c r="H157" s="6" t="s">
        <v>9</v>
      </c>
      <c r="I157" s="6" t="s">
        <v>16</v>
      </c>
      <c r="J157" s="6">
        <v>225</v>
      </c>
      <c r="K157" s="11">
        <v>1239300</v>
      </c>
      <c r="M157" s="7" t="s">
        <v>14</v>
      </c>
      <c r="N157" s="8" t="s">
        <v>9</v>
      </c>
      <c r="O157" s="8" t="s">
        <v>10</v>
      </c>
      <c r="P157" s="8">
        <v>119</v>
      </c>
      <c r="Q157" s="12">
        <v>711382</v>
      </c>
      <c r="S157" s="7" t="s">
        <v>14</v>
      </c>
      <c r="T157" s="8" t="s">
        <v>6</v>
      </c>
      <c r="U157" s="8" t="s">
        <v>7</v>
      </c>
      <c r="V157" s="8">
        <v>129</v>
      </c>
      <c r="W157" s="12">
        <v>1140876</v>
      </c>
      <c r="Y157" s="5" t="s">
        <v>14</v>
      </c>
      <c r="Z157" s="6" t="s">
        <v>9</v>
      </c>
      <c r="AA157" s="6" t="s">
        <v>13</v>
      </c>
      <c r="AB157" s="6">
        <v>127</v>
      </c>
      <c r="AC157" s="11">
        <v>1204595</v>
      </c>
    </row>
    <row r="158" spans="1:29" ht="13.5" hidden="1" thickTop="1" x14ac:dyDescent="0.2">
      <c r="A158" t="s">
        <v>17</v>
      </c>
      <c r="B158" t="s">
        <v>6</v>
      </c>
      <c r="C158" t="s">
        <v>7</v>
      </c>
      <c r="D158">
        <v>236</v>
      </c>
      <c r="E158" s="10">
        <v>2133204</v>
      </c>
      <c r="G158" s="7" t="s">
        <v>14</v>
      </c>
      <c r="H158" s="8" t="s">
        <v>9</v>
      </c>
      <c r="I158" s="8" t="s">
        <v>16</v>
      </c>
      <c r="J158" s="8">
        <v>112</v>
      </c>
      <c r="K158" s="12">
        <v>840560</v>
      </c>
      <c r="M158" s="5" t="s">
        <v>14</v>
      </c>
      <c r="N158" s="6" t="s">
        <v>9</v>
      </c>
      <c r="O158" s="6" t="s">
        <v>10</v>
      </c>
      <c r="P158" s="6">
        <v>215</v>
      </c>
      <c r="Q158" s="11">
        <v>1713120</v>
      </c>
      <c r="S158" s="5" t="s">
        <v>14</v>
      </c>
      <c r="T158" s="6" t="s">
        <v>6</v>
      </c>
      <c r="U158" s="6" t="s">
        <v>7</v>
      </c>
      <c r="V158" s="6">
        <v>65</v>
      </c>
      <c r="W158" s="11">
        <v>272545</v>
      </c>
      <c r="Y158" s="7" t="s">
        <v>14</v>
      </c>
      <c r="Z158" s="8" t="s">
        <v>6</v>
      </c>
      <c r="AA158" s="8" t="s">
        <v>13</v>
      </c>
      <c r="AB158" s="8">
        <v>177</v>
      </c>
      <c r="AC158" s="12">
        <v>1485915</v>
      </c>
    </row>
    <row r="159" spans="1:29" ht="13.5" hidden="1" thickTop="1" x14ac:dyDescent="0.2">
      <c r="A159" t="s">
        <v>17</v>
      </c>
      <c r="B159" t="s">
        <v>6</v>
      </c>
      <c r="C159" t="s">
        <v>7</v>
      </c>
      <c r="D159">
        <v>119</v>
      </c>
      <c r="E159" s="10">
        <v>888335</v>
      </c>
      <c r="G159" s="5" t="s">
        <v>14</v>
      </c>
      <c r="H159" s="6" t="s">
        <v>9</v>
      </c>
      <c r="I159" s="6" t="s">
        <v>16</v>
      </c>
      <c r="J159" s="6">
        <v>42</v>
      </c>
      <c r="K159" s="11">
        <v>306726</v>
      </c>
      <c r="M159" s="7" t="s">
        <v>14</v>
      </c>
      <c r="N159" s="8" t="s">
        <v>6</v>
      </c>
      <c r="O159" s="8" t="s">
        <v>10</v>
      </c>
      <c r="P159" s="8">
        <v>86</v>
      </c>
      <c r="Q159" s="12">
        <v>611546</v>
      </c>
      <c r="S159" s="7" t="s">
        <v>14</v>
      </c>
      <c r="T159" s="8" t="s">
        <v>6</v>
      </c>
      <c r="U159" s="8" t="s">
        <v>7</v>
      </c>
      <c r="V159" s="8">
        <v>201</v>
      </c>
      <c r="W159" s="12">
        <v>1733022</v>
      </c>
      <c r="Y159" s="5" t="s">
        <v>14</v>
      </c>
      <c r="Z159" s="6" t="s">
        <v>9</v>
      </c>
      <c r="AA159" s="6" t="s">
        <v>13</v>
      </c>
      <c r="AB159" s="6">
        <v>201</v>
      </c>
      <c r="AC159" s="11">
        <v>1911510</v>
      </c>
    </row>
    <row r="160" spans="1:29" ht="13.5" hidden="1" thickTop="1" x14ac:dyDescent="0.2">
      <c r="A160" t="s">
        <v>17</v>
      </c>
      <c r="B160" t="s">
        <v>6</v>
      </c>
      <c r="C160" t="s">
        <v>7</v>
      </c>
      <c r="D160">
        <v>269</v>
      </c>
      <c r="E160" s="10">
        <v>1520119</v>
      </c>
      <c r="G160" s="7" t="s">
        <v>14</v>
      </c>
      <c r="H160" s="8" t="s">
        <v>9</v>
      </c>
      <c r="I160" s="8" t="s">
        <v>16</v>
      </c>
      <c r="J160" s="8">
        <v>51</v>
      </c>
      <c r="K160" s="12">
        <v>334305</v>
      </c>
      <c r="M160" s="5" t="s">
        <v>14</v>
      </c>
      <c r="N160" s="6" t="s">
        <v>6</v>
      </c>
      <c r="O160" s="6" t="s">
        <v>10</v>
      </c>
      <c r="P160" s="6">
        <v>228</v>
      </c>
      <c r="Q160" s="11">
        <v>2145480</v>
      </c>
      <c r="S160" s="5" t="s">
        <v>14</v>
      </c>
      <c r="T160" s="6" t="s">
        <v>9</v>
      </c>
      <c r="U160" s="6" t="s">
        <v>7</v>
      </c>
      <c r="V160" s="6">
        <v>166</v>
      </c>
      <c r="W160" s="11">
        <v>685082</v>
      </c>
      <c r="Y160" s="7" t="s">
        <v>14</v>
      </c>
      <c r="Z160" s="8" t="s">
        <v>6</v>
      </c>
      <c r="AA160" s="8" t="s">
        <v>13</v>
      </c>
      <c r="AB160" s="8">
        <v>216</v>
      </c>
      <c r="AC160" s="12">
        <v>2022624</v>
      </c>
    </row>
    <row r="161" spans="1:29" ht="13.5" hidden="1" thickTop="1" x14ac:dyDescent="0.2">
      <c r="A161" t="s">
        <v>17</v>
      </c>
      <c r="B161" t="s">
        <v>6</v>
      </c>
      <c r="C161" t="s">
        <v>7</v>
      </c>
      <c r="D161">
        <v>290</v>
      </c>
      <c r="E161" s="10">
        <v>2797050</v>
      </c>
      <c r="G161" s="5" t="s">
        <v>14</v>
      </c>
      <c r="H161" s="6" t="s">
        <v>6</v>
      </c>
      <c r="I161" s="6" t="s">
        <v>16</v>
      </c>
      <c r="J161" s="6">
        <v>199</v>
      </c>
      <c r="K161" s="11">
        <v>1278774</v>
      </c>
      <c r="M161" s="7" t="s">
        <v>14</v>
      </c>
      <c r="N161" s="8" t="s">
        <v>9</v>
      </c>
      <c r="O161" s="8" t="s">
        <v>10</v>
      </c>
      <c r="P161" s="8">
        <v>44</v>
      </c>
      <c r="Q161" s="12">
        <v>223564</v>
      </c>
      <c r="S161" s="7" t="s">
        <v>14</v>
      </c>
      <c r="T161" s="8" t="s">
        <v>6</v>
      </c>
      <c r="U161" s="8" t="s">
        <v>7</v>
      </c>
      <c r="V161" s="8">
        <v>93</v>
      </c>
      <c r="W161" s="12">
        <v>435333</v>
      </c>
      <c r="Y161" s="5" t="s">
        <v>14</v>
      </c>
      <c r="Z161" s="6" t="s">
        <v>6</v>
      </c>
      <c r="AA161" s="6" t="s">
        <v>13</v>
      </c>
      <c r="AB161" s="6">
        <v>144</v>
      </c>
      <c r="AC161" s="11">
        <v>760176</v>
      </c>
    </row>
    <row r="162" spans="1:29" ht="13.5" hidden="1" thickTop="1" x14ac:dyDescent="0.2">
      <c r="A162" t="s">
        <v>17</v>
      </c>
      <c r="B162" t="s">
        <v>6</v>
      </c>
      <c r="C162" t="s">
        <v>7</v>
      </c>
      <c r="D162">
        <v>182</v>
      </c>
      <c r="E162" s="10">
        <v>1587768</v>
      </c>
      <c r="G162" s="7" t="s">
        <v>14</v>
      </c>
      <c r="H162" s="8" t="s">
        <v>9</v>
      </c>
      <c r="I162" s="8" t="s">
        <v>16</v>
      </c>
      <c r="J162" s="8">
        <v>247</v>
      </c>
      <c r="K162" s="12">
        <v>995657</v>
      </c>
      <c r="M162" s="5" t="s">
        <v>14</v>
      </c>
      <c r="N162" s="6" t="s">
        <v>9</v>
      </c>
      <c r="O162" s="6" t="s">
        <v>10</v>
      </c>
      <c r="P162" s="6">
        <v>113</v>
      </c>
      <c r="Q162" s="11">
        <v>869196</v>
      </c>
      <c r="S162" s="5" t="s">
        <v>14</v>
      </c>
      <c r="T162" s="6" t="s">
        <v>6</v>
      </c>
      <c r="U162" s="6" t="s">
        <v>7</v>
      </c>
      <c r="V162" s="6">
        <v>274</v>
      </c>
      <c r="W162" s="11">
        <v>1456858</v>
      </c>
      <c r="Y162" s="7" t="s">
        <v>14</v>
      </c>
      <c r="Z162" s="8" t="s">
        <v>9</v>
      </c>
      <c r="AA162" s="8" t="s">
        <v>13</v>
      </c>
      <c r="AB162" s="8">
        <v>251</v>
      </c>
      <c r="AC162" s="12">
        <v>1305200</v>
      </c>
    </row>
    <row r="163" spans="1:29" ht="13.5" hidden="1" thickTop="1" x14ac:dyDescent="0.2">
      <c r="A163" t="s">
        <v>17</v>
      </c>
      <c r="B163" t="s">
        <v>6</v>
      </c>
      <c r="C163" t="s">
        <v>7</v>
      </c>
      <c r="D163">
        <v>126</v>
      </c>
      <c r="E163" s="10">
        <v>726264</v>
      </c>
      <c r="G163" s="5" t="s">
        <v>14</v>
      </c>
      <c r="H163" s="6" t="s">
        <v>6</v>
      </c>
      <c r="I163" s="6" t="s">
        <v>16</v>
      </c>
      <c r="J163" s="6">
        <v>145</v>
      </c>
      <c r="K163" s="11">
        <v>1372135</v>
      </c>
      <c r="M163" s="7" t="s">
        <v>14</v>
      </c>
      <c r="N163" s="8" t="s">
        <v>9</v>
      </c>
      <c r="O163" s="8" t="s">
        <v>10</v>
      </c>
      <c r="P163" s="8">
        <v>114</v>
      </c>
      <c r="Q163" s="12">
        <v>580032</v>
      </c>
      <c r="S163" s="7" t="s">
        <v>14</v>
      </c>
      <c r="T163" s="8" t="s">
        <v>9</v>
      </c>
      <c r="U163" s="8" t="s">
        <v>7</v>
      </c>
      <c r="V163" s="8">
        <v>180</v>
      </c>
      <c r="W163" s="12">
        <v>984780</v>
      </c>
      <c r="Y163" s="5" t="s">
        <v>14</v>
      </c>
      <c r="Z163" s="6" t="s">
        <v>9</v>
      </c>
      <c r="AA163" s="6" t="s">
        <v>13</v>
      </c>
      <c r="AB163" s="6">
        <v>214</v>
      </c>
      <c r="AC163" s="11">
        <v>1823708</v>
      </c>
    </row>
    <row r="164" spans="1:29" ht="13.5" hidden="1" thickTop="1" x14ac:dyDescent="0.2">
      <c r="A164" t="s">
        <v>17</v>
      </c>
      <c r="B164" t="s">
        <v>6</v>
      </c>
      <c r="C164" t="s">
        <v>7</v>
      </c>
      <c r="D164">
        <v>132</v>
      </c>
      <c r="E164" s="10">
        <v>1028676</v>
      </c>
      <c r="G164" s="7" t="s">
        <v>14</v>
      </c>
      <c r="H164" s="8" t="s">
        <v>6</v>
      </c>
      <c r="I164" s="8" t="s">
        <v>16</v>
      </c>
      <c r="J164" s="8">
        <v>229</v>
      </c>
      <c r="K164" s="12">
        <v>1341024</v>
      </c>
      <c r="M164" s="5" t="s">
        <v>14</v>
      </c>
      <c r="N164" s="6" t="s">
        <v>9</v>
      </c>
      <c r="O164" s="6" t="s">
        <v>10</v>
      </c>
      <c r="P164" s="6">
        <v>238</v>
      </c>
      <c r="Q164" s="11">
        <v>2379048</v>
      </c>
      <c r="S164" s="5" t="s">
        <v>14</v>
      </c>
      <c r="T164" s="6" t="s">
        <v>9</v>
      </c>
      <c r="U164" s="6" t="s">
        <v>7</v>
      </c>
      <c r="V164" s="6">
        <v>135</v>
      </c>
      <c r="W164" s="11">
        <v>973890</v>
      </c>
      <c r="Y164" s="7" t="s">
        <v>14</v>
      </c>
      <c r="Z164" s="8" t="s">
        <v>6</v>
      </c>
      <c r="AA164" s="8" t="s">
        <v>13</v>
      </c>
      <c r="AB164" s="8">
        <v>81</v>
      </c>
      <c r="AC164" s="12">
        <v>523989</v>
      </c>
    </row>
    <row r="165" spans="1:29" ht="13.5" hidden="1" thickTop="1" x14ac:dyDescent="0.2">
      <c r="A165" t="s">
        <v>17</v>
      </c>
      <c r="B165" t="s">
        <v>6</v>
      </c>
      <c r="C165" t="s">
        <v>7</v>
      </c>
      <c r="D165">
        <v>273</v>
      </c>
      <c r="E165" s="10">
        <v>1497132</v>
      </c>
      <c r="G165" s="5" t="s">
        <v>14</v>
      </c>
      <c r="H165" s="6" t="s">
        <v>9</v>
      </c>
      <c r="I165" s="6" t="s">
        <v>16</v>
      </c>
      <c r="J165" s="6">
        <v>137</v>
      </c>
      <c r="K165" s="11">
        <v>1242042</v>
      </c>
      <c r="M165" s="7" t="s">
        <v>14</v>
      </c>
      <c r="N165" s="8" t="s">
        <v>9</v>
      </c>
      <c r="O165" s="8" t="s">
        <v>10</v>
      </c>
      <c r="P165" s="8">
        <v>108</v>
      </c>
      <c r="Q165" s="12">
        <v>553608</v>
      </c>
      <c r="S165" s="7" t="s">
        <v>14</v>
      </c>
      <c r="T165" s="8" t="s">
        <v>9</v>
      </c>
      <c r="U165" s="8" t="s">
        <v>7</v>
      </c>
      <c r="V165" s="8">
        <v>143</v>
      </c>
      <c r="W165" s="12">
        <v>1258972</v>
      </c>
      <c r="Y165" s="5" t="s">
        <v>14</v>
      </c>
      <c r="Z165" s="6" t="s">
        <v>9</v>
      </c>
      <c r="AA165" s="6" t="s">
        <v>13</v>
      </c>
      <c r="AB165" s="6">
        <v>180</v>
      </c>
      <c r="AC165" s="11">
        <v>1495260</v>
      </c>
    </row>
    <row r="166" spans="1:29" ht="13.5" hidden="1" thickTop="1" x14ac:dyDescent="0.2">
      <c r="A166" t="s">
        <v>17</v>
      </c>
      <c r="B166" t="s">
        <v>6</v>
      </c>
      <c r="C166" t="s">
        <v>13</v>
      </c>
      <c r="D166">
        <v>58</v>
      </c>
      <c r="E166" s="10">
        <v>358846</v>
      </c>
      <c r="G166" s="7" t="s">
        <v>14</v>
      </c>
      <c r="H166" s="8" t="s">
        <v>6</v>
      </c>
      <c r="I166" s="8" t="s">
        <v>16</v>
      </c>
      <c r="J166" s="8">
        <v>283</v>
      </c>
      <c r="K166" s="12">
        <v>1615647</v>
      </c>
      <c r="M166" s="5" t="s">
        <v>14</v>
      </c>
      <c r="N166" s="6" t="s">
        <v>6</v>
      </c>
      <c r="O166" s="6" t="s">
        <v>10</v>
      </c>
      <c r="P166" s="6">
        <v>276</v>
      </c>
      <c r="Q166" s="11">
        <v>1932552</v>
      </c>
      <c r="S166" s="5" t="s">
        <v>14</v>
      </c>
      <c r="T166" s="6" t="s">
        <v>6</v>
      </c>
      <c r="U166" s="6" t="s">
        <v>7</v>
      </c>
      <c r="V166" s="6">
        <v>277</v>
      </c>
      <c r="W166" s="11">
        <v>2268076</v>
      </c>
      <c r="Y166" s="7" t="s">
        <v>14</v>
      </c>
      <c r="Z166" s="8" t="s">
        <v>9</v>
      </c>
      <c r="AA166" s="8" t="s">
        <v>13</v>
      </c>
      <c r="AB166" s="8">
        <v>131</v>
      </c>
      <c r="AC166" s="12">
        <v>1273320</v>
      </c>
    </row>
    <row r="167" spans="1:29" ht="13.5" hidden="1" thickTop="1" x14ac:dyDescent="0.2">
      <c r="A167" t="s">
        <v>17</v>
      </c>
      <c r="B167" t="s">
        <v>6</v>
      </c>
      <c r="C167" t="s">
        <v>13</v>
      </c>
      <c r="D167">
        <v>91</v>
      </c>
      <c r="E167" s="10">
        <v>753571</v>
      </c>
      <c r="G167" s="5" t="s">
        <v>14</v>
      </c>
      <c r="H167" s="6" t="s">
        <v>9</v>
      </c>
      <c r="I167" s="6" t="s">
        <v>16</v>
      </c>
      <c r="J167" s="6">
        <v>249</v>
      </c>
      <c r="K167" s="11">
        <v>1662822</v>
      </c>
      <c r="M167" s="7" t="s">
        <v>14</v>
      </c>
      <c r="N167" s="8" t="s">
        <v>6</v>
      </c>
      <c r="O167" s="8" t="s">
        <v>10</v>
      </c>
      <c r="P167" s="8">
        <v>216</v>
      </c>
      <c r="Q167" s="12">
        <v>1962360</v>
      </c>
      <c r="S167" s="7" t="s">
        <v>14</v>
      </c>
      <c r="T167" s="8" t="s">
        <v>9</v>
      </c>
      <c r="U167" s="8" t="s">
        <v>7</v>
      </c>
      <c r="V167" s="8">
        <v>122</v>
      </c>
      <c r="W167" s="12">
        <v>1107028</v>
      </c>
      <c r="Y167" s="5" t="s">
        <v>14</v>
      </c>
      <c r="Z167" s="6" t="s">
        <v>9</v>
      </c>
      <c r="AA167" s="6" t="s">
        <v>13</v>
      </c>
      <c r="AB167" s="6">
        <v>230</v>
      </c>
      <c r="AC167" s="11">
        <v>1806650</v>
      </c>
    </row>
    <row r="168" spans="1:29" ht="13.5" hidden="1" thickTop="1" x14ac:dyDescent="0.2">
      <c r="A168" t="s">
        <v>17</v>
      </c>
      <c r="B168" t="s">
        <v>6</v>
      </c>
      <c r="C168" t="s">
        <v>13</v>
      </c>
      <c r="D168">
        <v>179</v>
      </c>
      <c r="E168" s="10">
        <v>1647695</v>
      </c>
      <c r="G168" s="7" t="s">
        <v>14</v>
      </c>
      <c r="H168" s="8" t="s">
        <v>9</v>
      </c>
      <c r="I168" s="8" t="s">
        <v>16</v>
      </c>
      <c r="J168" s="8">
        <v>68</v>
      </c>
      <c r="K168" s="12">
        <v>614244</v>
      </c>
      <c r="M168" s="5" t="s">
        <v>14</v>
      </c>
      <c r="N168" s="6" t="s">
        <v>9</v>
      </c>
      <c r="O168" s="6" t="s">
        <v>10</v>
      </c>
      <c r="P168" s="6">
        <v>56</v>
      </c>
      <c r="Q168" s="11">
        <v>525616</v>
      </c>
      <c r="S168" s="5" t="s">
        <v>14</v>
      </c>
      <c r="T168" s="6" t="s">
        <v>9</v>
      </c>
      <c r="U168" s="6" t="s">
        <v>7</v>
      </c>
      <c r="V168" s="6">
        <v>134</v>
      </c>
      <c r="W168" s="11">
        <v>1083256</v>
      </c>
      <c r="Y168" s="7" t="s">
        <v>14</v>
      </c>
      <c r="Z168" s="8" t="s">
        <v>9</v>
      </c>
      <c r="AA168" s="8" t="s">
        <v>13</v>
      </c>
      <c r="AB168" s="8">
        <v>102</v>
      </c>
      <c r="AC168" s="12">
        <v>627300</v>
      </c>
    </row>
    <row r="169" spans="1:29" ht="13.5" hidden="1" thickTop="1" x14ac:dyDescent="0.2">
      <c r="A169" t="s">
        <v>17</v>
      </c>
      <c r="B169" t="s">
        <v>6</v>
      </c>
      <c r="C169" t="s">
        <v>13</v>
      </c>
      <c r="D169">
        <v>295</v>
      </c>
      <c r="E169" s="10">
        <v>1877675</v>
      </c>
      <c r="G169" s="5" t="s">
        <v>14</v>
      </c>
      <c r="H169" s="6" t="s">
        <v>9</v>
      </c>
      <c r="I169" s="6" t="s">
        <v>16</v>
      </c>
      <c r="J169" s="6">
        <v>142</v>
      </c>
      <c r="K169" s="11">
        <v>954808</v>
      </c>
      <c r="M169" s="7" t="s">
        <v>14</v>
      </c>
      <c r="N169" s="8" t="s">
        <v>6</v>
      </c>
      <c r="O169" s="8" t="s">
        <v>10</v>
      </c>
      <c r="P169" s="8">
        <v>66</v>
      </c>
      <c r="Q169" s="12">
        <v>448932</v>
      </c>
      <c r="S169" s="7" t="s">
        <v>14</v>
      </c>
      <c r="T169" s="8" t="s">
        <v>6</v>
      </c>
      <c r="U169" s="8" t="s">
        <v>7</v>
      </c>
      <c r="V169" s="8">
        <v>103</v>
      </c>
      <c r="W169" s="12">
        <v>517472</v>
      </c>
      <c r="Y169" s="5" t="s">
        <v>14</v>
      </c>
      <c r="Z169" s="6" t="s">
        <v>9</v>
      </c>
      <c r="AA169" s="6" t="s">
        <v>13</v>
      </c>
      <c r="AB169" s="6">
        <v>42</v>
      </c>
      <c r="AC169" s="11">
        <v>287952</v>
      </c>
    </row>
    <row r="170" spans="1:29" ht="13.5" hidden="1" thickTop="1" x14ac:dyDescent="0.2">
      <c r="A170" t="s">
        <v>17</v>
      </c>
      <c r="B170" t="s">
        <v>6</v>
      </c>
      <c r="C170" t="s">
        <v>13</v>
      </c>
      <c r="D170">
        <v>178</v>
      </c>
      <c r="E170" s="10">
        <v>1458176</v>
      </c>
      <c r="G170" s="7" t="s">
        <v>14</v>
      </c>
      <c r="H170" s="8" t="s">
        <v>9</v>
      </c>
      <c r="I170" s="8" t="s">
        <v>16</v>
      </c>
      <c r="J170" s="8">
        <v>182</v>
      </c>
      <c r="K170" s="12">
        <v>1717898</v>
      </c>
      <c r="M170" s="5" t="s">
        <v>14</v>
      </c>
      <c r="N170" s="6" t="s">
        <v>9</v>
      </c>
      <c r="O170" s="6" t="s">
        <v>10</v>
      </c>
      <c r="P170" s="6">
        <v>67</v>
      </c>
      <c r="Q170" s="11">
        <v>430743</v>
      </c>
      <c r="S170" s="5" t="s">
        <v>14</v>
      </c>
      <c r="T170" s="6" t="s">
        <v>9</v>
      </c>
      <c r="U170" s="6" t="s">
        <v>7</v>
      </c>
      <c r="V170" s="6">
        <v>138</v>
      </c>
      <c r="W170" s="11">
        <v>668748</v>
      </c>
      <c r="Y170" s="7" t="s">
        <v>14</v>
      </c>
      <c r="Z170" s="8" t="s">
        <v>6</v>
      </c>
      <c r="AA170" s="8" t="s">
        <v>13</v>
      </c>
      <c r="AB170" s="8">
        <v>266</v>
      </c>
      <c r="AC170" s="12">
        <v>2583126</v>
      </c>
    </row>
    <row r="171" spans="1:29" ht="13.5" hidden="1" thickTop="1" x14ac:dyDescent="0.2">
      <c r="A171" t="s">
        <v>17</v>
      </c>
      <c r="B171" t="s">
        <v>6</v>
      </c>
      <c r="C171" t="s">
        <v>13</v>
      </c>
      <c r="D171">
        <v>57</v>
      </c>
      <c r="E171" s="10">
        <v>419178</v>
      </c>
      <c r="G171" s="5" t="s">
        <v>14</v>
      </c>
      <c r="H171" s="6" t="s">
        <v>6</v>
      </c>
      <c r="I171" s="6" t="s">
        <v>16</v>
      </c>
      <c r="J171" s="6">
        <v>143</v>
      </c>
      <c r="K171" s="11">
        <v>1106677</v>
      </c>
      <c r="M171" s="7" t="s">
        <v>14</v>
      </c>
      <c r="N171" s="8" t="s">
        <v>6</v>
      </c>
      <c r="O171" s="8" t="s">
        <v>10</v>
      </c>
      <c r="P171" s="8">
        <v>153</v>
      </c>
      <c r="Q171" s="12">
        <v>923355</v>
      </c>
      <c r="S171" s="7" t="s">
        <v>14</v>
      </c>
      <c r="T171" s="8" t="s">
        <v>6</v>
      </c>
      <c r="U171" s="8" t="s">
        <v>7</v>
      </c>
      <c r="V171" s="8">
        <v>83</v>
      </c>
      <c r="W171" s="12">
        <v>375243</v>
      </c>
      <c r="Y171" s="5" t="s">
        <v>14</v>
      </c>
      <c r="Z171" s="6" t="s">
        <v>9</v>
      </c>
      <c r="AA171" s="6" t="s">
        <v>13</v>
      </c>
      <c r="AB171" s="6">
        <v>128</v>
      </c>
      <c r="AC171" s="11">
        <v>832000</v>
      </c>
    </row>
    <row r="172" spans="1:29" ht="13.5" hidden="1" thickTop="1" x14ac:dyDescent="0.2">
      <c r="A172" t="s">
        <v>17</v>
      </c>
      <c r="B172" t="s">
        <v>6</v>
      </c>
      <c r="C172" t="s">
        <v>13</v>
      </c>
      <c r="D172">
        <v>212</v>
      </c>
      <c r="E172" s="10">
        <v>1360828</v>
      </c>
      <c r="G172" s="7" t="s">
        <v>14</v>
      </c>
      <c r="H172" s="8" t="s">
        <v>6</v>
      </c>
      <c r="I172" s="8" t="s">
        <v>16</v>
      </c>
      <c r="J172" s="8">
        <v>170</v>
      </c>
      <c r="K172" s="12">
        <v>1262250</v>
      </c>
      <c r="M172" s="5" t="s">
        <v>14</v>
      </c>
      <c r="N172" s="6" t="s">
        <v>9</v>
      </c>
      <c r="O172" s="6" t="s">
        <v>10</v>
      </c>
      <c r="P172" s="6">
        <v>42</v>
      </c>
      <c r="Q172" s="11">
        <v>224280</v>
      </c>
      <c r="S172" s="5" t="s">
        <v>14</v>
      </c>
      <c r="T172" s="6" t="s">
        <v>9</v>
      </c>
      <c r="U172" s="6" t="s">
        <v>7</v>
      </c>
      <c r="V172" s="6">
        <v>84</v>
      </c>
      <c r="W172" s="11">
        <v>769860</v>
      </c>
      <c r="Y172" s="7" t="s">
        <v>14</v>
      </c>
      <c r="Z172" s="8" t="s">
        <v>9</v>
      </c>
      <c r="AA172" s="8" t="s">
        <v>13</v>
      </c>
      <c r="AB172" s="8">
        <v>155</v>
      </c>
      <c r="AC172" s="12">
        <v>1133050</v>
      </c>
    </row>
    <row r="173" spans="1:29" ht="13.5" hidden="1" thickTop="1" x14ac:dyDescent="0.2">
      <c r="A173" t="s">
        <v>17</v>
      </c>
      <c r="B173" t="s">
        <v>6</v>
      </c>
      <c r="C173" t="s">
        <v>13</v>
      </c>
      <c r="D173">
        <v>210</v>
      </c>
      <c r="E173" s="10">
        <v>1181670</v>
      </c>
      <c r="G173" s="5" t="s">
        <v>14</v>
      </c>
      <c r="H173" s="6" t="s">
        <v>9</v>
      </c>
      <c r="I173" s="6" t="s">
        <v>16</v>
      </c>
      <c r="J173" s="6">
        <v>252</v>
      </c>
      <c r="K173" s="11">
        <v>2398788</v>
      </c>
      <c r="M173" s="7" t="s">
        <v>14</v>
      </c>
      <c r="N173" s="8" t="s">
        <v>6</v>
      </c>
      <c r="O173" s="8" t="s">
        <v>10</v>
      </c>
      <c r="P173" s="8">
        <v>82</v>
      </c>
      <c r="Q173" s="12">
        <v>621314</v>
      </c>
      <c r="S173" s="7" t="s">
        <v>14</v>
      </c>
      <c r="T173" s="8" t="s">
        <v>9</v>
      </c>
      <c r="U173" s="8" t="s">
        <v>7</v>
      </c>
      <c r="V173" s="8">
        <v>186</v>
      </c>
      <c r="W173" s="12">
        <v>1527618</v>
      </c>
      <c r="Y173" s="5" t="s">
        <v>14</v>
      </c>
      <c r="Z173" s="6" t="s">
        <v>6</v>
      </c>
      <c r="AA173" s="6" t="s">
        <v>13</v>
      </c>
      <c r="AB173" s="6">
        <v>273</v>
      </c>
      <c r="AC173" s="11">
        <v>1610973</v>
      </c>
    </row>
    <row r="174" spans="1:29" ht="13.5" hidden="1" thickTop="1" x14ac:dyDescent="0.2">
      <c r="A174" t="s">
        <v>17</v>
      </c>
      <c r="B174" t="s">
        <v>6</v>
      </c>
      <c r="C174" t="s">
        <v>13</v>
      </c>
      <c r="D174">
        <v>74</v>
      </c>
      <c r="E174" s="10">
        <v>338476</v>
      </c>
      <c r="G174" s="7" t="s">
        <v>14</v>
      </c>
      <c r="H174" s="8" t="s">
        <v>9</v>
      </c>
      <c r="I174" s="8" t="s">
        <v>16</v>
      </c>
      <c r="J174" s="8">
        <v>45</v>
      </c>
      <c r="K174" s="12">
        <v>259515</v>
      </c>
      <c r="M174" s="5" t="s">
        <v>14</v>
      </c>
      <c r="N174" s="6" t="s">
        <v>9</v>
      </c>
      <c r="O174" s="6" t="s">
        <v>10</v>
      </c>
      <c r="P174" s="6">
        <v>76</v>
      </c>
      <c r="Q174" s="11">
        <v>499244</v>
      </c>
      <c r="S174" s="5" t="s">
        <v>14</v>
      </c>
      <c r="T174" s="6" t="s">
        <v>6</v>
      </c>
      <c r="U174" s="6" t="s">
        <v>7</v>
      </c>
      <c r="V174" s="6">
        <v>275</v>
      </c>
      <c r="W174" s="11">
        <v>2171950</v>
      </c>
      <c r="Y174" s="7" t="s">
        <v>14</v>
      </c>
      <c r="Z174" s="8" t="s">
        <v>6</v>
      </c>
      <c r="AA174" s="8" t="s">
        <v>13</v>
      </c>
      <c r="AB174" s="8">
        <v>249</v>
      </c>
      <c r="AC174" s="12">
        <v>2116251</v>
      </c>
    </row>
    <row r="175" spans="1:29" ht="13.5" hidden="1" thickTop="1" x14ac:dyDescent="0.2">
      <c r="A175" t="s">
        <v>17</v>
      </c>
      <c r="B175" t="s">
        <v>6</v>
      </c>
      <c r="C175" t="s">
        <v>13</v>
      </c>
      <c r="D175">
        <v>87</v>
      </c>
      <c r="E175" s="10">
        <v>574200</v>
      </c>
      <c r="G175" s="5" t="s">
        <v>14</v>
      </c>
      <c r="H175" s="6" t="s">
        <v>9</v>
      </c>
      <c r="I175" s="6" t="s">
        <v>16</v>
      </c>
      <c r="J175" s="6">
        <v>47</v>
      </c>
      <c r="K175" s="11">
        <v>424175</v>
      </c>
      <c r="M175" s="7" t="s">
        <v>14</v>
      </c>
      <c r="N175" s="8" t="s">
        <v>9</v>
      </c>
      <c r="O175" s="8" t="s">
        <v>10</v>
      </c>
      <c r="P175" s="8">
        <v>96</v>
      </c>
      <c r="Q175" s="12">
        <v>742176</v>
      </c>
      <c r="S175" s="7" t="s">
        <v>14</v>
      </c>
      <c r="T175" s="8" t="s">
        <v>6</v>
      </c>
      <c r="U175" s="8" t="s">
        <v>7</v>
      </c>
      <c r="V175" s="8">
        <v>109</v>
      </c>
      <c r="W175" s="12">
        <v>591325</v>
      </c>
      <c r="Y175" s="5" t="s">
        <v>14</v>
      </c>
      <c r="Z175" s="6" t="s">
        <v>6</v>
      </c>
      <c r="AA175" s="6" t="s">
        <v>13</v>
      </c>
      <c r="AB175" s="6">
        <v>274</v>
      </c>
      <c r="AC175" s="11">
        <v>2690954</v>
      </c>
    </row>
    <row r="176" spans="1:29" ht="13.5" hidden="1" thickTop="1" x14ac:dyDescent="0.2">
      <c r="A176" t="s">
        <v>17</v>
      </c>
      <c r="B176" t="s">
        <v>6</v>
      </c>
      <c r="C176" t="s">
        <v>13</v>
      </c>
      <c r="D176">
        <v>88</v>
      </c>
      <c r="E176" s="10">
        <v>726352</v>
      </c>
      <c r="G176" s="7" t="s">
        <v>14</v>
      </c>
      <c r="H176" s="8" t="s">
        <v>9</v>
      </c>
      <c r="I176" s="8" t="s">
        <v>16</v>
      </c>
      <c r="J176" s="8">
        <v>168</v>
      </c>
      <c r="K176" s="12">
        <v>1081248</v>
      </c>
      <c r="M176" s="5" t="s">
        <v>14</v>
      </c>
      <c r="N176" s="6" t="s">
        <v>6</v>
      </c>
      <c r="O176" s="6" t="s">
        <v>10</v>
      </c>
      <c r="P176" s="6">
        <v>50</v>
      </c>
      <c r="Q176" s="11">
        <v>442300</v>
      </c>
      <c r="S176" s="5" t="s">
        <v>14</v>
      </c>
      <c r="T176" s="6" t="s">
        <v>6</v>
      </c>
      <c r="U176" s="6" t="s">
        <v>7</v>
      </c>
      <c r="V176" s="6">
        <v>83</v>
      </c>
      <c r="W176" s="11">
        <v>695789</v>
      </c>
      <c r="Y176" s="7" t="s">
        <v>14</v>
      </c>
      <c r="Z176" s="8" t="s">
        <v>9</v>
      </c>
      <c r="AA176" s="8" t="s">
        <v>13</v>
      </c>
      <c r="AB176" s="8">
        <v>51</v>
      </c>
      <c r="AC176" s="12">
        <v>417231</v>
      </c>
    </row>
    <row r="177" spans="1:29" ht="13.5" hidden="1" thickTop="1" x14ac:dyDescent="0.2">
      <c r="A177" t="s">
        <v>17</v>
      </c>
      <c r="B177" t="s">
        <v>6</v>
      </c>
      <c r="C177" t="s">
        <v>13</v>
      </c>
      <c r="D177">
        <v>226</v>
      </c>
      <c r="E177" s="10">
        <v>2025638</v>
      </c>
      <c r="G177" s="5" t="s">
        <v>14</v>
      </c>
      <c r="H177" s="6" t="s">
        <v>6</v>
      </c>
      <c r="I177" s="6" t="s">
        <v>16</v>
      </c>
      <c r="J177" s="6">
        <v>210</v>
      </c>
      <c r="K177" s="11">
        <v>1602300</v>
      </c>
      <c r="M177" s="7" t="s">
        <v>14</v>
      </c>
      <c r="N177" s="8" t="s">
        <v>6</v>
      </c>
      <c r="O177" s="8" t="s">
        <v>10</v>
      </c>
      <c r="P177" s="8">
        <v>164</v>
      </c>
      <c r="Q177" s="12">
        <v>1526840</v>
      </c>
      <c r="S177" s="7" t="s">
        <v>14</v>
      </c>
      <c r="T177" s="8" t="s">
        <v>6</v>
      </c>
      <c r="U177" s="8" t="s">
        <v>7</v>
      </c>
      <c r="V177" s="8">
        <v>208</v>
      </c>
      <c r="W177" s="12">
        <v>1269008</v>
      </c>
      <c r="Y177" s="5" t="s">
        <v>14</v>
      </c>
      <c r="Z177" s="6" t="s">
        <v>6</v>
      </c>
      <c r="AA177" s="6" t="s">
        <v>13</v>
      </c>
      <c r="AB177" s="6">
        <v>250</v>
      </c>
      <c r="AC177" s="11">
        <v>1001750</v>
      </c>
    </row>
    <row r="178" spans="1:29" ht="13.5" hidden="1" thickTop="1" x14ac:dyDescent="0.2">
      <c r="A178" t="s">
        <v>17</v>
      </c>
      <c r="B178" t="s">
        <v>6</v>
      </c>
      <c r="C178" t="s">
        <v>13</v>
      </c>
      <c r="D178">
        <v>84</v>
      </c>
      <c r="E178" s="10">
        <v>368760</v>
      </c>
      <c r="G178" s="7" t="s">
        <v>14</v>
      </c>
      <c r="H178" s="8" t="s">
        <v>9</v>
      </c>
      <c r="I178" s="8" t="s">
        <v>16</v>
      </c>
      <c r="J178" s="8">
        <v>276</v>
      </c>
      <c r="K178" s="12">
        <v>2148384</v>
      </c>
      <c r="M178" s="5" t="s">
        <v>14</v>
      </c>
      <c r="N178" s="6" t="s">
        <v>6</v>
      </c>
      <c r="O178" s="6" t="s">
        <v>10</v>
      </c>
      <c r="P178" s="6">
        <v>52</v>
      </c>
      <c r="Q178" s="11">
        <v>269516</v>
      </c>
      <c r="S178" s="5" t="s">
        <v>14</v>
      </c>
      <c r="T178" s="6" t="s">
        <v>9</v>
      </c>
      <c r="U178" s="6" t="s">
        <v>7</v>
      </c>
      <c r="V178" s="6">
        <v>246</v>
      </c>
      <c r="W178" s="11">
        <v>2345364</v>
      </c>
      <c r="Y178" s="7" t="s">
        <v>14</v>
      </c>
      <c r="Z178" s="8" t="s">
        <v>9</v>
      </c>
      <c r="AA178" s="8" t="s">
        <v>13</v>
      </c>
      <c r="AB178" s="8">
        <v>243</v>
      </c>
      <c r="AC178" s="12">
        <v>2401083</v>
      </c>
    </row>
    <row r="179" spans="1:29" ht="13.5" hidden="1" thickTop="1" x14ac:dyDescent="0.2">
      <c r="A179" t="s">
        <v>17</v>
      </c>
      <c r="B179" t="s">
        <v>6</v>
      </c>
      <c r="C179" t="s">
        <v>13</v>
      </c>
      <c r="D179">
        <v>225</v>
      </c>
      <c r="E179" s="10">
        <v>2000475</v>
      </c>
      <c r="G179" s="5" t="s">
        <v>14</v>
      </c>
      <c r="H179" s="6" t="s">
        <v>9</v>
      </c>
      <c r="I179" s="6" t="s">
        <v>16</v>
      </c>
      <c r="J179" s="6">
        <v>142</v>
      </c>
      <c r="K179" s="11">
        <v>1256274</v>
      </c>
      <c r="M179" s="7" t="s">
        <v>14</v>
      </c>
      <c r="N179" s="8" t="s">
        <v>6</v>
      </c>
      <c r="O179" s="8" t="s">
        <v>10</v>
      </c>
      <c r="P179" s="8">
        <v>167</v>
      </c>
      <c r="Q179" s="12">
        <v>1191044</v>
      </c>
      <c r="S179" s="7" t="s">
        <v>14</v>
      </c>
      <c r="T179" s="8" t="s">
        <v>6</v>
      </c>
      <c r="U179" s="8" t="s">
        <v>7</v>
      </c>
      <c r="V179" s="8">
        <v>195</v>
      </c>
      <c r="W179" s="12">
        <v>1414140</v>
      </c>
      <c r="Y179" s="5" t="s">
        <v>14</v>
      </c>
      <c r="Z179" s="6" t="s">
        <v>9</v>
      </c>
      <c r="AA179" s="6" t="s">
        <v>13</v>
      </c>
      <c r="AB179" s="6">
        <v>291</v>
      </c>
      <c r="AC179" s="11">
        <v>1447434</v>
      </c>
    </row>
    <row r="180" spans="1:29" ht="13.5" hidden="1" thickTop="1" x14ac:dyDescent="0.2">
      <c r="A180" t="s">
        <v>17</v>
      </c>
      <c r="B180" t="s">
        <v>6</v>
      </c>
      <c r="C180" t="s">
        <v>13</v>
      </c>
      <c r="D180">
        <v>245</v>
      </c>
      <c r="E180" s="10">
        <v>2287075</v>
      </c>
      <c r="G180" s="7" t="s">
        <v>14</v>
      </c>
      <c r="H180" s="8" t="s">
        <v>9</v>
      </c>
      <c r="I180" s="8" t="s">
        <v>16</v>
      </c>
      <c r="J180" s="8">
        <v>268</v>
      </c>
      <c r="K180" s="12">
        <v>1557884</v>
      </c>
      <c r="M180" s="5" t="s">
        <v>14</v>
      </c>
      <c r="N180" s="6" t="s">
        <v>9</v>
      </c>
      <c r="O180" s="6" t="s">
        <v>10</v>
      </c>
      <c r="P180" s="6">
        <v>230</v>
      </c>
      <c r="Q180" s="11">
        <v>1751450</v>
      </c>
      <c r="S180" s="5" t="s">
        <v>14</v>
      </c>
      <c r="T180" s="6" t="s">
        <v>6</v>
      </c>
      <c r="U180" s="6" t="s">
        <v>7</v>
      </c>
      <c r="V180" s="6">
        <v>169</v>
      </c>
      <c r="W180" s="11">
        <v>720278</v>
      </c>
      <c r="Y180" s="7" t="s">
        <v>14</v>
      </c>
      <c r="Z180" s="8" t="s">
        <v>9</v>
      </c>
      <c r="AA180" s="8" t="s">
        <v>13</v>
      </c>
      <c r="AB180" s="8">
        <v>233</v>
      </c>
      <c r="AC180" s="12">
        <v>1782683</v>
      </c>
    </row>
    <row r="181" spans="1:29" ht="13.5" hidden="1" thickTop="1" x14ac:dyDescent="0.2">
      <c r="A181" t="s">
        <v>17</v>
      </c>
      <c r="B181" t="s">
        <v>6</v>
      </c>
      <c r="C181" t="s">
        <v>13</v>
      </c>
      <c r="D181">
        <v>58</v>
      </c>
      <c r="E181" s="10">
        <v>349102</v>
      </c>
      <c r="G181" s="5" t="s">
        <v>14</v>
      </c>
      <c r="H181" s="6" t="s">
        <v>6</v>
      </c>
      <c r="I181" s="6" t="s">
        <v>16</v>
      </c>
      <c r="J181" s="6">
        <v>71</v>
      </c>
      <c r="K181" s="11">
        <v>459725</v>
      </c>
      <c r="M181" s="7" t="s">
        <v>14</v>
      </c>
      <c r="N181" s="8" t="s">
        <v>9</v>
      </c>
      <c r="O181" s="8" t="s">
        <v>10</v>
      </c>
      <c r="P181" s="8">
        <v>264</v>
      </c>
      <c r="Q181" s="12">
        <v>2589312</v>
      </c>
      <c r="S181" s="7" t="s">
        <v>14</v>
      </c>
      <c r="T181" s="8" t="s">
        <v>6</v>
      </c>
      <c r="U181" s="8" t="s">
        <v>7</v>
      </c>
      <c r="V181" s="8">
        <v>96</v>
      </c>
      <c r="W181" s="12">
        <v>450336</v>
      </c>
      <c r="Y181" s="5" t="s">
        <v>14</v>
      </c>
      <c r="Z181" s="6" t="s">
        <v>9</v>
      </c>
      <c r="AA181" s="6" t="s">
        <v>13</v>
      </c>
      <c r="AB181" s="6">
        <v>236</v>
      </c>
      <c r="AC181" s="11">
        <v>1707224</v>
      </c>
    </row>
    <row r="182" spans="1:29" ht="13.5" hidden="1" thickTop="1" x14ac:dyDescent="0.2">
      <c r="A182" t="s">
        <v>17</v>
      </c>
      <c r="B182" t="s">
        <v>6</v>
      </c>
      <c r="C182" t="s">
        <v>13</v>
      </c>
      <c r="D182">
        <v>150</v>
      </c>
      <c r="E182" s="10">
        <v>1051500</v>
      </c>
      <c r="G182" s="7" t="s">
        <v>14</v>
      </c>
      <c r="H182" s="8" t="s">
        <v>9</v>
      </c>
      <c r="I182" s="8" t="s">
        <v>16</v>
      </c>
      <c r="J182" s="8">
        <v>127</v>
      </c>
      <c r="K182" s="12">
        <v>757809</v>
      </c>
      <c r="M182" s="5" t="s">
        <v>14</v>
      </c>
      <c r="N182" s="6" t="s">
        <v>9</v>
      </c>
      <c r="O182" s="6" t="s">
        <v>10</v>
      </c>
      <c r="P182" s="6">
        <v>192</v>
      </c>
      <c r="Q182" s="11">
        <v>958464</v>
      </c>
      <c r="S182" s="5" t="s">
        <v>14</v>
      </c>
      <c r="T182" s="6" t="s">
        <v>9</v>
      </c>
      <c r="U182" s="6" t="s">
        <v>7</v>
      </c>
      <c r="V182" s="6">
        <v>198</v>
      </c>
      <c r="W182" s="11">
        <v>1094940</v>
      </c>
      <c r="Y182" s="7" t="s">
        <v>14</v>
      </c>
      <c r="Z182" s="8" t="s">
        <v>6</v>
      </c>
      <c r="AA182" s="8" t="s">
        <v>13</v>
      </c>
      <c r="AB182" s="8">
        <v>261</v>
      </c>
      <c r="AC182" s="12">
        <v>2026404</v>
      </c>
    </row>
    <row r="183" spans="1:29" ht="13.5" hidden="1" thickTop="1" x14ac:dyDescent="0.2">
      <c r="A183" t="s">
        <v>17</v>
      </c>
      <c r="B183" t="s">
        <v>6</v>
      </c>
      <c r="C183" t="s">
        <v>13</v>
      </c>
      <c r="D183">
        <v>191</v>
      </c>
      <c r="E183" s="10">
        <v>969707</v>
      </c>
      <c r="G183" s="5" t="s">
        <v>14</v>
      </c>
      <c r="H183" s="6" t="s">
        <v>9</v>
      </c>
      <c r="I183" s="6" t="s">
        <v>16</v>
      </c>
      <c r="J183" s="6">
        <v>91</v>
      </c>
      <c r="K183" s="11">
        <v>485849</v>
      </c>
      <c r="M183" s="7" t="s">
        <v>14</v>
      </c>
      <c r="N183" s="8" t="s">
        <v>9</v>
      </c>
      <c r="O183" s="8" t="s">
        <v>10</v>
      </c>
      <c r="P183" s="8">
        <v>167</v>
      </c>
      <c r="Q183" s="12">
        <v>814793</v>
      </c>
      <c r="S183" s="7" t="s">
        <v>14</v>
      </c>
      <c r="T183" s="8" t="s">
        <v>6</v>
      </c>
      <c r="U183" s="8" t="s">
        <v>7</v>
      </c>
      <c r="V183" s="8">
        <v>62</v>
      </c>
      <c r="W183" s="12">
        <v>333312</v>
      </c>
      <c r="Y183" s="5" t="s">
        <v>14</v>
      </c>
      <c r="Z183" s="6" t="s">
        <v>6</v>
      </c>
      <c r="AA183" s="6" t="s">
        <v>13</v>
      </c>
      <c r="AB183" s="6">
        <v>100</v>
      </c>
      <c r="AC183" s="11">
        <v>526800</v>
      </c>
    </row>
    <row r="184" spans="1:29" ht="13.5" hidden="1" thickTop="1" x14ac:dyDescent="0.2">
      <c r="A184" t="s">
        <v>17</v>
      </c>
      <c r="B184" t="s">
        <v>6</v>
      </c>
      <c r="C184" t="s">
        <v>13</v>
      </c>
      <c r="D184">
        <v>241</v>
      </c>
      <c r="E184" s="10">
        <v>1248862</v>
      </c>
      <c r="G184" s="7" t="s">
        <v>14</v>
      </c>
      <c r="H184" s="8" t="s">
        <v>6</v>
      </c>
      <c r="I184" s="8" t="s">
        <v>16</v>
      </c>
      <c r="J184" s="8">
        <v>68</v>
      </c>
      <c r="K184" s="12">
        <v>525096</v>
      </c>
      <c r="M184" s="5" t="s">
        <v>14</v>
      </c>
      <c r="N184" s="6" t="s">
        <v>6</v>
      </c>
      <c r="O184" s="6" t="s">
        <v>10</v>
      </c>
      <c r="P184" s="6">
        <v>160</v>
      </c>
      <c r="Q184" s="11">
        <v>804640</v>
      </c>
      <c r="S184" s="5" t="s">
        <v>14</v>
      </c>
      <c r="T184" s="6" t="s">
        <v>6</v>
      </c>
      <c r="U184" s="6" t="s">
        <v>7</v>
      </c>
      <c r="V184" s="6">
        <v>73</v>
      </c>
      <c r="W184" s="11">
        <v>592030</v>
      </c>
      <c r="Y184" s="7" t="s">
        <v>14</v>
      </c>
      <c r="Z184" s="8" t="s">
        <v>9</v>
      </c>
      <c r="AA184" s="8" t="s">
        <v>13</v>
      </c>
      <c r="AB184" s="8">
        <v>271</v>
      </c>
      <c r="AC184" s="12">
        <v>2028164</v>
      </c>
    </row>
    <row r="185" spans="1:29" ht="13.5" hidden="1" thickTop="1" x14ac:dyDescent="0.2">
      <c r="A185" t="s">
        <v>17</v>
      </c>
      <c r="B185" t="s">
        <v>6</v>
      </c>
      <c r="C185" t="s">
        <v>13</v>
      </c>
      <c r="D185">
        <v>244</v>
      </c>
      <c r="E185" s="10">
        <v>2413648</v>
      </c>
      <c r="G185" s="5" t="s">
        <v>14</v>
      </c>
      <c r="H185" s="6" t="s">
        <v>9</v>
      </c>
      <c r="I185" s="6" t="s">
        <v>16</v>
      </c>
      <c r="J185" s="6">
        <v>248</v>
      </c>
      <c r="K185" s="11">
        <v>1179488</v>
      </c>
      <c r="M185" s="7" t="s">
        <v>14</v>
      </c>
      <c r="N185" s="8" t="s">
        <v>6</v>
      </c>
      <c r="O185" s="8" t="s">
        <v>10</v>
      </c>
      <c r="P185" s="8">
        <v>233</v>
      </c>
      <c r="Q185" s="12">
        <v>2120067</v>
      </c>
      <c r="S185" s="7" t="s">
        <v>14</v>
      </c>
      <c r="T185" s="8" t="s">
        <v>6</v>
      </c>
      <c r="U185" s="8" t="s">
        <v>7</v>
      </c>
      <c r="V185" s="8">
        <v>196</v>
      </c>
      <c r="W185" s="12">
        <v>904344</v>
      </c>
      <c r="Y185" s="5" t="s">
        <v>14</v>
      </c>
      <c r="Z185" s="6" t="s">
        <v>6</v>
      </c>
      <c r="AA185" s="6" t="s">
        <v>13</v>
      </c>
      <c r="AB185" s="6">
        <v>176</v>
      </c>
      <c r="AC185" s="11">
        <v>1043856</v>
      </c>
    </row>
    <row r="186" spans="1:29" ht="13.5" hidden="1" thickTop="1" x14ac:dyDescent="0.2">
      <c r="A186" t="s">
        <v>17</v>
      </c>
      <c r="B186" t="s">
        <v>6</v>
      </c>
      <c r="C186" t="s">
        <v>13</v>
      </c>
      <c r="D186">
        <v>259</v>
      </c>
      <c r="E186" s="10">
        <v>1857807</v>
      </c>
      <c r="G186" s="7" t="s">
        <v>14</v>
      </c>
      <c r="H186" s="8" t="s">
        <v>6</v>
      </c>
      <c r="I186" s="8" t="s">
        <v>16</v>
      </c>
      <c r="J186" s="8">
        <v>152</v>
      </c>
      <c r="K186" s="12">
        <v>651472</v>
      </c>
      <c r="M186" s="5" t="s">
        <v>14</v>
      </c>
      <c r="N186" s="6" t="s">
        <v>9</v>
      </c>
      <c r="O186" s="6" t="s">
        <v>10</v>
      </c>
      <c r="P186" s="6">
        <v>233</v>
      </c>
      <c r="Q186" s="11">
        <v>1306664</v>
      </c>
      <c r="S186" s="5" t="s">
        <v>14</v>
      </c>
      <c r="T186" s="6" t="s">
        <v>6</v>
      </c>
      <c r="U186" s="6" t="s">
        <v>7</v>
      </c>
      <c r="V186" s="6">
        <v>184</v>
      </c>
      <c r="W186" s="11">
        <v>1570624</v>
      </c>
      <c r="Y186" s="7" t="s">
        <v>14</v>
      </c>
      <c r="Z186" s="8" t="s">
        <v>9</v>
      </c>
      <c r="AA186" s="8" t="s">
        <v>13</v>
      </c>
      <c r="AB186" s="8">
        <v>264</v>
      </c>
      <c r="AC186" s="12">
        <v>1133352</v>
      </c>
    </row>
    <row r="187" spans="1:29" ht="13.5" hidden="1" thickTop="1" x14ac:dyDescent="0.2">
      <c r="A187" t="s">
        <v>17</v>
      </c>
      <c r="B187" t="s">
        <v>6</v>
      </c>
      <c r="C187" t="s">
        <v>13</v>
      </c>
      <c r="D187">
        <v>275</v>
      </c>
      <c r="E187" s="10">
        <v>1543850</v>
      </c>
      <c r="G187" s="5" t="s">
        <v>14</v>
      </c>
      <c r="H187" s="6" t="s">
        <v>9</v>
      </c>
      <c r="I187" s="6" t="s">
        <v>16</v>
      </c>
      <c r="J187" s="6">
        <v>43</v>
      </c>
      <c r="K187" s="11">
        <v>281521</v>
      </c>
      <c r="M187" s="7" t="s">
        <v>14</v>
      </c>
      <c r="N187" s="8" t="s">
        <v>9</v>
      </c>
      <c r="O187" s="8" t="s">
        <v>10</v>
      </c>
      <c r="P187" s="8">
        <v>70</v>
      </c>
      <c r="Q187" s="12">
        <v>455000</v>
      </c>
      <c r="S187" s="7" t="s">
        <v>14</v>
      </c>
      <c r="T187" s="8" t="s">
        <v>9</v>
      </c>
      <c r="U187" s="8" t="s">
        <v>7</v>
      </c>
      <c r="V187" s="8">
        <v>269</v>
      </c>
      <c r="W187" s="12">
        <v>2189122</v>
      </c>
      <c r="Y187" s="5" t="s">
        <v>14</v>
      </c>
      <c r="Z187" s="6" t="s">
        <v>9</v>
      </c>
      <c r="AA187" s="6" t="s">
        <v>13</v>
      </c>
      <c r="AB187" s="6">
        <v>120</v>
      </c>
      <c r="AC187" s="11">
        <v>1050000</v>
      </c>
    </row>
    <row r="188" spans="1:29" ht="13.5" hidden="1" thickTop="1" x14ac:dyDescent="0.2">
      <c r="A188" t="s">
        <v>17</v>
      </c>
      <c r="B188" t="s">
        <v>6</v>
      </c>
      <c r="C188" t="s">
        <v>13</v>
      </c>
      <c r="D188">
        <v>86</v>
      </c>
      <c r="E188" s="10">
        <v>467410</v>
      </c>
      <c r="G188" s="7" t="s">
        <v>14</v>
      </c>
      <c r="H188" s="8" t="s">
        <v>6</v>
      </c>
      <c r="I188" s="8" t="s">
        <v>16</v>
      </c>
      <c r="J188" s="8">
        <v>269</v>
      </c>
      <c r="K188" s="12">
        <v>1702501</v>
      </c>
      <c r="M188" s="5" t="s">
        <v>14</v>
      </c>
      <c r="N188" s="6" t="s">
        <v>9</v>
      </c>
      <c r="O188" s="6" t="s">
        <v>10</v>
      </c>
      <c r="P188" s="6">
        <v>76</v>
      </c>
      <c r="Q188" s="11">
        <v>456532</v>
      </c>
      <c r="S188" s="5" t="s">
        <v>14</v>
      </c>
      <c r="T188" s="6" t="s">
        <v>6</v>
      </c>
      <c r="U188" s="6" t="s">
        <v>7</v>
      </c>
      <c r="V188" s="6">
        <v>198</v>
      </c>
      <c r="W188" s="11">
        <v>1295712</v>
      </c>
      <c r="Y188" s="7" t="s">
        <v>14</v>
      </c>
      <c r="Z188" s="8" t="s">
        <v>6</v>
      </c>
      <c r="AA188" s="8" t="s">
        <v>13</v>
      </c>
      <c r="AB188" s="8">
        <v>98</v>
      </c>
      <c r="AC188" s="12">
        <v>955500</v>
      </c>
    </row>
    <row r="189" spans="1:29" ht="13.5" hidden="1" thickTop="1" x14ac:dyDescent="0.2">
      <c r="A189" t="s">
        <v>17</v>
      </c>
      <c r="B189" t="s">
        <v>6</v>
      </c>
      <c r="C189" t="s">
        <v>13</v>
      </c>
      <c r="D189">
        <v>73</v>
      </c>
      <c r="E189" s="10">
        <v>672257</v>
      </c>
      <c r="G189" s="5" t="s">
        <v>14</v>
      </c>
      <c r="H189" s="6" t="s">
        <v>9</v>
      </c>
      <c r="I189" s="6" t="s">
        <v>16</v>
      </c>
      <c r="J189" s="6">
        <v>242</v>
      </c>
      <c r="K189" s="11">
        <v>2418064</v>
      </c>
      <c r="M189" s="7" t="s">
        <v>14</v>
      </c>
      <c r="N189" s="8" t="s">
        <v>9</v>
      </c>
      <c r="O189" s="8" t="s">
        <v>10</v>
      </c>
      <c r="P189" s="8">
        <v>120</v>
      </c>
      <c r="Q189" s="12">
        <v>1175160</v>
      </c>
      <c r="S189" s="7" t="s">
        <v>14</v>
      </c>
      <c r="T189" s="8" t="s">
        <v>6</v>
      </c>
      <c r="U189" s="8" t="s">
        <v>7</v>
      </c>
      <c r="V189" s="8">
        <v>59</v>
      </c>
      <c r="W189" s="12">
        <v>523802</v>
      </c>
      <c r="Y189" s="5" t="s">
        <v>14</v>
      </c>
      <c r="Z189" s="6" t="s">
        <v>9</v>
      </c>
      <c r="AA189" s="6" t="s">
        <v>13</v>
      </c>
      <c r="AB189" s="6">
        <v>154</v>
      </c>
      <c r="AC189" s="11">
        <v>1380764</v>
      </c>
    </row>
    <row r="190" spans="1:29" ht="13.5" hidden="1" thickTop="1" x14ac:dyDescent="0.2">
      <c r="A190" t="s">
        <v>17</v>
      </c>
      <c r="B190" t="s">
        <v>6</v>
      </c>
      <c r="C190" t="s">
        <v>13</v>
      </c>
      <c r="D190">
        <v>67</v>
      </c>
      <c r="E190" s="10">
        <v>485013</v>
      </c>
      <c r="G190" s="7" t="s">
        <v>14</v>
      </c>
      <c r="H190" s="8" t="s">
        <v>9</v>
      </c>
      <c r="I190" s="8" t="s">
        <v>16</v>
      </c>
      <c r="J190" s="8">
        <v>286</v>
      </c>
      <c r="K190" s="12">
        <v>2633774</v>
      </c>
      <c r="M190" s="5" t="s">
        <v>14</v>
      </c>
      <c r="N190" s="6" t="s">
        <v>9</v>
      </c>
      <c r="O190" s="6" t="s">
        <v>10</v>
      </c>
      <c r="P190" s="6">
        <v>190</v>
      </c>
      <c r="Q190" s="11">
        <v>778430</v>
      </c>
      <c r="S190" s="5" t="s">
        <v>14</v>
      </c>
      <c r="T190" s="6" t="s">
        <v>6</v>
      </c>
      <c r="U190" s="6" t="s">
        <v>7</v>
      </c>
      <c r="V190" s="6">
        <v>107</v>
      </c>
      <c r="W190" s="11">
        <v>802393</v>
      </c>
      <c r="Y190" s="7" t="s">
        <v>14</v>
      </c>
      <c r="Z190" s="8" t="s">
        <v>6</v>
      </c>
      <c r="AA190" s="8" t="s">
        <v>13</v>
      </c>
      <c r="AB190" s="8">
        <v>287</v>
      </c>
      <c r="AC190" s="12">
        <v>1926344</v>
      </c>
    </row>
    <row r="191" spans="1:29" ht="13.5" hidden="1" thickTop="1" x14ac:dyDescent="0.2">
      <c r="A191" t="s">
        <v>17</v>
      </c>
      <c r="B191" t="s">
        <v>6</v>
      </c>
      <c r="C191" t="s">
        <v>13</v>
      </c>
      <c r="D191">
        <v>269</v>
      </c>
      <c r="E191" s="10">
        <v>2549313</v>
      </c>
      <c r="G191" s="5" t="s">
        <v>14</v>
      </c>
      <c r="H191" s="6" t="s">
        <v>6</v>
      </c>
      <c r="I191" s="6" t="s">
        <v>16</v>
      </c>
      <c r="J191" s="6">
        <v>244</v>
      </c>
      <c r="K191" s="11">
        <v>1300276</v>
      </c>
      <c r="M191" s="7" t="s">
        <v>14</v>
      </c>
      <c r="N191" s="8" t="s">
        <v>6</v>
      </c>
      <c r="O191" s="8" t="s">
        <v>10</v>
      </c>
      <c r="P191" s="8">
        <v>161</v>
      </c>
      <c r="Q191" s="12">
        <v>1405852</v>
      </c>
      <c r="S191" s="7" t="s">
        <v>14</v>
      </c>
      <c r="T191" s="8" t="s">
        <v>9</v>
      </c>
      <c r="U191" s="8" t="s">
        <v>7</v>
      </c>
      <c r="V191" s="8">
        <v>65</v>
      </c>
      <c r="W191" s="12">
        <v>590785</v>
      </c>
      <c r="Y191" s="5" t="s">
        <v>14</v>
      </c>
      <c r="Z191" s="6" t="s">
        <v>6</v>
      </c>
      <c r="AA191" s="6" t="s">
        <v>13</v>
      </c>
      <c r="AB191" s="6">
        <v>276</v>
      </c>
      <c r="AC191" s="11">
        <v>1539252</v>
      </c>
    </row>
    <row r="192" spans="1:29" ht="13.5" hidden="1" thickTop="1" x14ac:dyDescent="0.2">
      <c r="A192" t="s">
        <v>17</v>
      </c>
      <c r="B192" t="s">
        <v>6</v>
      </c>
      <c r="C192" t="s">
        <v>13</v>
      </c>
      <c r="D192">
        <v>53</v>
      </c>
      <c r="E192" s="10">
        <v>216187</v>
      </c>
      <c r="G192" s="7" t="s">
        <v>14</v>
      </c>
      <c r="H192" s="8" t="s">
        <v>9</v>
      </c>
      <c r="I192" s="8" t="s">
        <v>16</v>
      </c>
      <c r="J192" s="8">
        <v>196</v>
      </c>
      <c r="K192" s="12">
        <v>1584856</v>
      </c>
      <c r="M192" s="5" t="s">
        <v>14</v>
      </c>
      <c r="N192" s="6" t="s">
        <v>9</v>
      </c>
      <c r="O192" s="6" t="s">
        <v>10</v>
      </c>
      <c r="P192" s="6">
        <v>191</v>
      </c>
      <c r="Q192" s="11">
        <v>916418</v>
      </c>
      <c r="S192" s="5" t="s">
        <v>14</v>
      </c>
      <c r="T192" s="6" t="s">
        <v>9</v>
      </c>
      <c r="U192" s="6" t="s">
        <v>7</v>
      </c>
      <c r="V192" s="6">
        <v>238</v>
      </c>
      <c r="W192" s="11">
        <v>992698</v>
      </c>
      <c r="Y192" s="7" t="s">
        <v>14</v>
      </c>
      <c r="Z192" s="8" t="s">
        <v>6</v>
      </c>
      <c r="AA192" s="8" t="s">
        <v>13</v>
      </c>
      <c r="AB192" s="8">
        <v>105</v>
      </c>
      <c r="AC192" s="12">
        <v>1021230</v>
      </c>
    </row>
    <row r="193" spans="1:29" ht="13.5" hidden="1" thickTop="1" x14ac:dyDescent="0.2">
      <c r="A193" t="s">
        <v>17</v>
      </c>
      <c r="B193" t="s">
        <v>6</v>
      </c>
      <c r="C193" t="s">
        <v>13</v>
      </c>
      <c r="D193">
        <v>229</v>
      </c>
      <c r="E193" s="10">
        <v>1504301</v>
      </c>
      <c r="G193" s="5" t="s">
        <v>14</v>
      </c>
      <c r="H193" s="6" t="s">
        <v>9</v>
      </c>
      <c r="I193" s="6" t="s">
        <v>16</v>
      </c>
      <c r="J193" s="6">
        <v>261</v>
      </c>
      <c r="K193" s="11">
        <v>1435239</v>
      </c>
      <c r="M193" s="7" t="s">
        <v>14</v>
      </c>
      <c r="N193" s="8" t="s">
        <v>6</v>
      </c>
      <c r="O193" s="8" t="s">
        <v>10</v>
      </c>
      <c r="P193" s="8">
        <v>167</v>
      </c>
      <c r="Q193" s="12">
        <v>1606206</v>
      </c>
      <c r="S193" s="7" t="s">
        <v>14</v>
      </c>
      <c r="T193" s="8" t="s">
        <v>6</v>
      </c>
      <c r="U193" s="8" t="s">
        <v>7</v>
      </c>
      <c r="V193" s="8">
        <v>291</v>
      </c>
      <c r="W193" s="12">
        <v>2066100</v>
      </c>
      <c r="Y193" s="5" t="s">
        <v>14</v>
      </c>
      <c r="Z193" s="6" t="s">
        <v>6</v>
      </c>
      <c r="AA193" s="6" t="s">
        <v>13</v>
      </c>
      <c r="AB193" s="6">
        <v>80</v>
      </c>
      <c r="AC193" s="11">
        <v>405280</v>
      </c>
    </row>
    <row r="194" spans="1:29" ht="13.5" hidden="1" thickTop="1" x14ac:dyDescent="0.2">
      <c r="A194" t="s">
        <v>17</v>
      </c>
      <c r="B194" t="s">
        <v>6</v>
      </c>
      <c r="C194" t="s">
        <v>13</v>
      </c>
      <c r="D194">
        <v>77</v>
      </c>
      <c r="E194" s="10">
        <v>562947</v>
      </c>
      <c r="G194" s="7" t="s">
        <v>14</v>
      </c>
      <c r="H194" s="8" t="s">
        <v>9</v>
      </c>
      <c r="I194" s="8" t="s">
        <v>16</v>
      </c>
      <c r="J194" s="8">
        <v>160</v>
      </c>
      <c r="K194" s="12">
        <v>1496320</v>
      </c>
      <c r="M194" s="5" t="s">
        <v>14</v>
      </c>
      <c r="N194" s="6" t="s">
        <v>6</v>
      </c>
      <c r="O194" s="6" t="s">
        <v>10</v>
      </c>
      <c r="P194" s="6">
        <v>84</v>
      </c>
      <c r="Q194" s="11">
        <v>690396</v>
      </c>
      <c r="S194" s="5" t="s">
        <v>14</v>
      </c>
      <c r="T194" s="6" t="s">
        <v>9</v>
      </c>
      <c r="U194" s="6" t="s">
        <v>7</v>
      </c>
      <c r="V194" s="6">
        <v>221</v>
      </c>
      <c r="W194" s="11">
        <v>1583686</v>
      </c>
      <c r="Y194" s="7" t="s">
        <v>14</v>
      </c>
      <c r="Z194" s="8" t="s">
        <v>9</v>
      </c>
      <c r="AA194" s="8" t="s">
        <v>13</v>
      </c>
      <c r="AB194" s="8">
        <v>287</v>
      </c>
      <c r="AC194" s="12">
        <v>2446962</v>
      </c>
    </row>
    <row r="195" spans="1:29" ht="13.5" hidden="1" thickTop="1" x14ac:dyDescent="0.2">
      <c r="A195" t="s">
        <v>17</v>
      </c>
      <c r="B195" t="s">
        <v>6</v>
      </c>
      <c r="C195" t="s">
        <v>13</v>
      </c>
      <c r="D195">
        <v>57</v>
      </c>
      <c r="E195" s="10">
        <v>293037</v>
      </c>
      <c r="G195" s="5" t="s">
        <v>14</v>
      </c>
      <c r="H195" s="6" t="s">
        <v>6</v>
      </c>
      <c r="I195" s="6" t="s">
        <v>16</v>
      </c>
      <c r="J195" s="6">
        <v>175</v>
      </c>
      <c r="K195" s="11">
        <v>1084300</v>
      </c>
      <c r="M195" s="7" t="s">
        <v>14</v>
      </c>
      <c r="N195" s="8" t="s">
        <v>9</v>
      </c>
      <c r="O195" s="8" t="s">
        <v>10</v>
      </c>
      <c r="P195" s="8">
        <v>92</v>
      </c>
      <c r="Q195" s="12">
        <v>739864</v>
      </c>
      <c r="S195" s="7" t="s">
        <v>14</v>
      </c>
      <c r="T195" s="8" t="s">
        <v>6</v>
      </c>
      <c r="U195" s="8" t="s">
        <v>7</v>
      </c>
      <c r="V195" s="8">
        <v>140</v>
      </c>
      <c r="W195" s="12">
        <v>949060</v>
      </c>
      <c r="Y195" s="5" t="s">
        <v>14</v>
      </c>
      <c r="Z195" s="6" t="s">
        <v>9</v>
      </c>
      <c r="AA195" s="6" t="s">
        <v>13</v>
      </c>
      <c r="AB195" s="6">
        <v>178</v>
      </c>
      <c r="AC195" s="11">
        <v>1642584</v>
      </c>
    </row>
    <row r="196" spans="1:29" ht="13.5" hidden="1" thickTop="1" x14ac:dyDescent="0.2">
      <c r="A196" t="s">
        <v>17</v>
      </c>
      <c r="B196" t="s">
        <v>6</v>
      </c>
      <c r="C196" t="s">
        <v>13</v>
      </c>
      <c r="D196">
        <v>205</v>
      </c>
      <c r="E196" s="10">
        <v>1762180</v>
      </c>
      <c r="G196" s="7" t="s">
        <v>14</v>
      </c>
      <c r="H196" s="8" t="s">
        <v>9</v>
      </c>
      <c r="I196" s="8" t="s">
        <v>16</v>
      </c>
      <c r="J196" s="8">
        <v>275</v>
      </c>
      <c r="K196" s="12">
        <v>1620575</v>
      </c>
      <c r="M196" s="5" t="s">
        <v>14</v>
      </c>
      <c r="N196" s="6" t="s">
        <v>6</v>
      </c>
      <c r="O196" s="6" t="s">
        <v>10</v>
      </c>
      <c r="P196" s="6">
        <v>224</v>
      </c>
      <c r="Q196" s="11">
        <v>1932448</v>
      </c>
      <c r="S196" s="5" t="s">
        <v>14</v>
      </c>
      <c r="T196" s="6" t="s">
        <v>9</v>
      </c>
      <c r="U196" s="6" t="s">
        <v>7</v>
      </c>
      <c r="V196" s="6">
        <v>192</v>
      </c>
      <c r="W196" s="11">
        <v>1242624</v>
      </c>
      <c r="Y196" s="7" t="s">
        <v>14</v>
      </c>
      <c r="Z196" s="8" t="s">
        <v>9</v>
      </c>
      <c r="AA196" s="8" t="s">
        <v>13</v>
      </c>
      <c r="AB196" s="8">
        <v>129</v>
      </c>
      <c r="AC196" s="12">
        <v>588756</v>
      </c>
    </row>
    <row r="197" spans="1:29" ht="13.5" hidden="1" thickTop="1" x14ac:dyDescent="0.2">
      <c r="A197" t="s">
        <v>17</v>
      </c>
      <c r="B197" t="s">
        <v>6</v>
      </c>
      <c r="C197" t="s">
        <v>13</v>
      </c>
      <c r="D197">
        <v>153</v>
      </c>
      <c r="E197" s="10">
        <v>948600</v>
      </c>
      <c r="G197" s="5" t="s">
        <v>14</v>
      </c>
      <c r="H197" s="6" t="s">
        <v>6</v>
      </c>
      <c r="I197" s="6" t="s">
        <v>16</v>
      </c>
      <c r="J197" s="6">
        <v>47</v>
      </c>
      <c r="K197" s="11">
        <v>286747</v>
      </c>
      <c r="M197" s="7" t="s">
        <v>14</v>
      </c>
      <c r="N197" s="8" t="s">
        <v>9</v>
      </c>
      <c r="O197" s="8" t="s">
        <v>10</v>
      </c>
      <c r="P197" s="8">
        <v>116</v>
      </c>
      <c r="Q197" s="12">
        <v>1143412</v>
      </c>
      <c r="S197" s="7" t="s">
        <v>14</v>
      </c>
      <c r="T197" s="8" t="s">
        <v>6</v>
      </c>
      <c r="U197" s="8" t="s">
        <v>7</v>
      </c>
      <c r="V197" s="8">
        <v>118</v>
      </c>
      <c r="W197" s="12">
        <v>1114746</v>
      </c>
      <c r="Y197" s="5" t="s">
        <v>14</v>
      </c>
      <c r="Z197" s="6" t="s">
        <v>9</v>
      </c>
      <c r="AA197" s="6" t="s">
        <v>13</v>
      </c>
      <c r="AB197" s="6">
        <v>120</v>
      </c>
      <c r="AC197" s="11">
        <v>823200</v>
      </c>
    </row>
    <row r="198" spans="1:29" ht="13.5" hidden="1" thickTop="1" x14ac:dyDescent="0.2">
      <c r="A198" t="s">
        <v>17</v>
      </c>
      <c r="B198" t="s">
        <v>6</v>
      </c>
      <c r="C198" t="s">
        <v>13</v>
      </c>
      <c r="D198">
        <v>185</v>
      </c>
      <c r="E198" s="10">
        <v>1129980</v>
      </c>
      <c r="G198" s="7" t="s">
        <v>14</v>
      </c>
      <c r="H198" s="8" t="s">
        <v>9</v>
      </c>
      <c r="I198" s="8" t="s">
        <v>16</v>
      </c>
      <c r="J198" s="8">
        <v>158</v>
      </c>
      <c r="K198" s="12">
        <v>1473982</v>
      </c>
      <c r="M198" s="5" t="s">
        <v>14</v>
      </c>
      <c r="N198" s="6" t="s">
        <v>9</v>
      </c>
      <c r="O198" s="6" t="s">
        <v>10</v>
      </c>
      <c r="P198" s="6">
        <v>76</v>
      </c>
      <c r="Q198" s="11">
        <v>368676</v>
      </c>
      <c r="S198" s="5" t="s">
        <v>14</v>
      </c>
      <c r="T198" s="6" t="s">
        <v>9</v>
      </c>
      <c r="U198" s="6" t="s">
        <v>7</v>
      </c>
      <c r="V198" s="6">
        <v>269</v>
      </c>
      <c r="W198" s="11">
        <v>1674794</v>
      </c>
      <c r="Y198" s="7" t="s">
        <v>14</v>
      </c>
      <c r="Z198" s="8" t="s">
        <v>6</v>
      </c>
      <c r="AA198" s="8" t="s">
        <v>13</v>
      </c>
      <c r="AB198" s="8">
        <v>122</v>
      </c>
      <c r="AC198" s="12">
        <v>1184376</v>
      </c>
    </row>
    <row r="199" spans="1:29" ht="13.5" hidden="1" thickTop="1" x14ac:dyDescent="0.2">
      <c r="A199" t="s">
        <v>17</v>
      </c>
      <c r="B199" t="s">
        <v>6</v>
      </c>
      <c r="C199" t="s">
        <v>13</v>
      </c>
      <c r="D199">
        <v>288</v>
      </c>
      <c r="E199" s="10">
        <v>1228320</v>
      </c>
      <c r="G199" s="5" t="s">
        <v>14</v>
      </c>
      <c r="H199" s="6" t="s">
        <v>6</v>
      </c>
      <c r="I199" s="6" t="s">
        <v>16</v>
      </c>
      <c r="J199" s="6">
        <v>213</v>
      </c>
      <c r="K199" s="11">
        <v>1333593</v>
      </c>
      <c r="M199" s="7" t="s">
        <v>14</v>
      </c>
      <c r="N199" s="8" t="s">
        <v>6</v>
      </c>
      <c r="O199" s="8" t="s">
        <v>10</v>
      </c>
      <c r="P199" s="8">
        <v>233</v>
      </c>
      <c r="Q199" s="12">
        <v>1644747</v>
      </c>
      <c r="S199" s="7" t="s">
        <v>14</v>
      </c>
      <c r="T199" s="8" t="s">
        <v>6</v>
      </c>
      <c r="U199" s="8" t="s">
        <v>7</v>
      </c>
      <c r="V199" s="8">
        <v>248</v>
      </c>
      <c r="W199" s="12">
        <v>1147000</v>
      </c>
      <c r="Y199" s="5" t="s">
        <v>14</v>
      </c>
      <c r="Z199" s="6" t="s">
        <v>6</v>
      </c>
      <c r="AA199" s="6" t="s">
        <v>13</v>
      </c>
      <c r="AB199" s="6">
        <v>293</v>
      </c>
      <c r="AC199" s="11">
        <v>1182841</v>
      </c>
    </row>
    <row r="200" spans="1:29" ht="13.5" hidden="1" thickTop="1" x14ac:dyDescent="0.2">
      <c r="A200" t="s">
        <v>17</v>
      </c>
      <c r="B200" t="s">
        <v>6</v>
      </c>
      <c r="C200" t="s">
        <v>13</v>
      </c>
      <c r="D200">
        <v>154</v>
      </c>
      <c r="E200" s="10">
        <v>814968</v>
      </c>
      <c r="G200" s="7" t="s">
        <v>14</v>
      </c>
      <c r="H200" s="8" t="s">
        <v>6</v>
      </c>
      <c r="I200" s="8" t="s">
        <v>16</v>
      </c>
      <c r="J200" s="8">
        <v>202</v>
      </c>
      <c r="K200" s="12">
        <v>1558430</v>
      </c>
      <c r="M200" s="5" t="s">
        <v>14</v>
      </c>
      <c r="N200" s="6" t="s">
        <v>9</v>
      </c>
      <c r="O200" s="6" t="s">
        <v>10</v>
      </c>
      <c r="P200" s="6">
        <v>95</v>
      </c>
      <c r="Q200" s="11">
        <v>783370</v>
      </c>
      <c r="S200" s="5" t="s">
        <v>14</v>
      </c>
      <c r="T200" s="6" t="s">
        <v>6</v>
      </c>
      <c r="U200" s="6" t="s">
        <v>7</v>
      </c>
      <c r="V200" s="6">
        <v>45</v>
      </c>
      <c r="W200" s="11">
        <v>448065</v>
      </c>
      <c r="Y200" s="7" t="s">
        <v>14</v>
      </c>
      <c r="Z200" s="8" t="s">
        <v>6</v>
      </c>
      <c r="AA200" s="8" t="s">
        <v>13</v>
      </c>
      <c r="AB200" s="8">
        <v>169</v>
      </c>
      <c r="AC200" s="12">
        <v>810186</v>
      </c>
    </row>
    <row r="201" spans="1:29" ht="13.5" hidden="1" thickTop="1" x14ac:dyDescent="0.2">
      <c r="A201" t="s">
        <v>17</v>
      </c>
      <c r="B201" t="s">
        <v>6</v>
      </c>
      <c r="C201" t="s">
        <v>13</v>
      </c>
      <c r="D201">
        <v>229</v>
      </c>
      <c r="E201" s="10">
        <v>1447509</v>
      </c>
      <c r="G201" s="5" t="s">
        <v>14</v>
      </c>
      <c r="H201" s="6" t="s">
        <v>9</v>
      </c>
      <c r="I201" s="6" t="s">
        <v>16</v>
      </c>
      <c r="J201" s="6">
        <v>161</v>
      </c>
      <c r="K201" s="11">
        <v>827057</v>
      </c>
      <c r="M201" s="7" t="s">
        <v>14</v>
      </c>
      <c r="N201" s="8" t="s">
        <v>6</v>
      </c>
      <c r="O201" s="8" t="s">
        <v>10</v>
      </c>
      <c r="P201" s="8">
        <v>137</v>
      </c>
      <c r="Q201" s="12">
        <v>693631</v>
      </c>
      <c r="S201" s="7" t="s">
        <v>14</v>
      </c>
      <c r="T201" s="8" t="s">
        <v>6</v>
      </c>
      <c r="U201" s="8" t="s">
        <v>7</v>
      </c>
      <c r="V201" s="8">
        <v>221</v>
      </c>
      <c r="W201" s="12">
        <v>1450644</v>
      </c>
      <c r="Y201" s="5" t="s">
        <v>14</v>
      </c>
      <c r="Z201" s="6" t="s">
        <v>6</v>
      </c>
      <c r="AA201" s="6" t="s">
        <v>13</v>
      </c>
      <c r="AB201" s="6">
        <v>283</v>
      </c>
      <c r="AC201" s="11">
        <v>1709037</v>
      </c>
    </row>
    <row r="202" spans="1:29" ht="13.5" hidden="1" thickTop="1" x14ac:dyDescent="0.2">
      <c r="A202" t="s">
        <v>17</v>
      </c>
      <c r="B202" t="s">
        <v>6</v>
      </c>
      <c r="C202" t="s">
        <v>13</v>
      </c>
      <c r="D202">
        <v>254</v>
      </c>
      <c r="E202" s="10">
        <v>1713992</v>
      </c>
      <c r="G202" s="7" t="s">
        <v>14</v>
      </c>
      <c r="H202" s="8" t="s">
        <v>9</v>
      </c>
      <c r="I202" s="8" t="s">
        <v>16</v>
      </c>
      <c r="J202" s="8">
        <v>140</v>
      </c>
      <c r="K202" s="12">
        <v>864080</v>
      </c>
      <c r="M202" s="5" t="s">
        <v>14</v>
      </c>
      <c r="N202" s="6" t="s">
        <v>9</v>
      </c>
      <c r="O202" s="6" t="s">
        <v>10</v>
      </c>
      <c r="P202" s="6">
        <v>102</v>
      </c>
      <c r="Q202" s="11">
        <v>941154</v>
      </c>
      <c r="S202" s="5" t="s">
        <v>8</v>
      </c>
      <c r="T202" s="6" t="s">
        <v>6</v>
      </c>
      <c r="U202" s="6" t="s">
        <v>7</v>
      </c>
      <c r="V202" s="6">
        <v>206</v>
      </c>
      <c r="W202" s="11">
        <v>1605564</v>
      </c>
      <c r="Y202" s="7" t="s">
        <v>14</v>
      </c>
      <c r="Z202" s="8" t="s">
        <v>6</v>
      </c>
      <c r="AA202" s="8" t="s">
        <v>13</v>
      </c>
      <c r="AB202" s="8">
        <v>259</v>
      </c>
      <c r="AC202" s="12">
        <v>1627556</v>
      </c>
    </row>
    <row r="203" spans="1:29" ht="13.5" hidden="1" thickTop="1" x14ac:dyDescent="0.2">
      <c r="A203" t="s">
        <v>17</v>
      </c>
      <c r="B203" t="s">
        <v>6</v>
      </c>
      <c r="C203" t="s">
        <v>13</v>
      </c>
      <c r="D203">
        <v>88</v>
      </c>
      <c r="E203" s="10">
        <v>544896</v>
      </c>
      <c r="G203" s="5" t="s">
        <v>14</v>
      </c>
      <c r="H203" s="6" t="s">
        <v>6</v>
      </c>
      <c r="I203" s="6" t="s">
        <v>16</v>
      </c>
      <c r="J203" s="6">
        <v>121</v>
      </c>
      <c r="K203" s="11">
        <v>490897</v>
      </c>
      <c r="M203" s="7" t="s">
        <v>14</v>
      </c>
      <c r="N203" s="8" t="s">
        <v>6</v>
      </c>
      <c r="O203" s="8" t="s">
        <v>10</v>
      </c>
      <c r="P203" s="8">
        <v>162</v>
      </c>
      <c r="Q203" s="12">
        <v>753786</v>
      </c>
      <c r="S203" s="7" t="s">
        <v>8</v>
      </c>
      <c r="T203" s="8" t="s">
        <v>6</v>
      </c>
      <c r="U203" s="8" t="s">
        <v>7</v>
      </c>
      <c r="V203" s="8">
        <v>160</v>
      </c>
      <c r="W203" s="12">
        <v>1064800</v>
      </c>
      <c r="Y203" s="5" t="s">
        <v>14</v>
      </c>
      <c r="Z203" s="6" t="s">
        <v>9</v>
      </c>
      <c r="AA203" s="6" t="s">
        <v>13</v>
      </c>
      <c r="AB203" s="6">
        <v>126</v>
      </c>
      <c r="AC203" s="11">
        <v>1031058</v>
      </c>
    </row>
    <row r="204" spans="1:29" ht="13.5" hidden="1" thickTop="1" x14ac:dyDescent="0.2">
      <c r="A204" t="s">
        <v>17</v>
      </c>
      <c r="B204" t="s">
        <v>6</v>
      </c>
      <c r="C204" t="s">
        <v>13</v>
      </c>
      <c r="D204">
        <v>78</v>
      </c>
      <c r="E204" s="10">
        <v>443976</v>
      </c>
      <c r="G204" s="7" t="s">
        <v>14</v>
      </c>
      <c r="H204" s="8" t="s">
        <v>9</v>
      </c>
      <c r="I204" s="8" t="s">
        <v>16</v>
      </c>
      <c r="J204" s="8">
        <v>64</v>
      </c>
      <c r="K204" s="12">
        <v>480384</v>
      </c>
      <c r="M204" s="5" t="s">
        <v>14</v>
      </c>
      <c r="N204" s="6" t="s">
        <v>9</v>
      </c>
      <c r="O204" s="6" t="s">
        <v>10</v>
      </c>
      <c r="P204" s="6">
        <v>202</v>
      </c>
      <c r="Q204" s="11">
        <v>1028382</v>
      </c>
      <c r="S204" s="5" t="s">
        <v>8</v>
      </c>
      <c r="T204" s="6" t="s">
        <v>9</v>
      </c>
      <c r="U204" s="6" t="s">
        <v>7</v>
      </c>
      <c r="V204" s="6">
        <v>55</v>
      </c>
      <c r="W204" s="11">
        <v>477345</v>
      </c>
      <c r="Y204" s="7" t="s">
        <v>14</v>
      </c>
      <c r="Z204" s="8" t="s">
        <v>6</v>
      </c>
      <c r="AA204" s="8" t="s">
        <v>13</v>
      </c>
      <c r="AB204" s="8">
        <v>71</v>
      </c>
      <c r="AC204" s="12">
        <v>342078</v>
      </c>
    </row>
    <row r="205" spans="1:29" ht="13.5" hidden="1" thickTop="1" x14ac:dyDescent="0.2">
      <c r="A205" t="s">
        <v>17</v>
      </c>
      <c r="B205" t="s">
        <v>6</v>
      </c>
      <c r="C205" t="s">
        <v>13</v>
      </c>
      <c r="D205">
        <v>220</v>
      </c>
      <c r="E205" s="10">
        <v>1550780</v>
      </c>
      <c r="G205" s="5" t="s">
        <v>14</v>
      </c>
      <c r="H205" s="6" t="s">
        <v>6</v>
      </c>
      <c r="I205" s="6" t="s">
        <v>16</v>
      </c>
      <c r="J205" s="6">
        <v>224</v>
      </c>
      <c r="K205" s="11">
        <v>1422624</v>
      </c>
      <c r="M205" s="7" t="s">
        <v>14</v>
      </c>
      <c r="N205" s="8" t="s">
        <v>6</v>
      </c>
      <c r="O205" s="8" t="s">
        <v>10</v>
      </c>
      <c r="P205" s="8">
        <v>210</v>
      </c>
      <c r="Q205" s="12">
        <v>1770930</v>
      </c>
      <c r="S205" s="7" t="s">
        <v>8</v>
      </c>
      <c r="T205" s="8" t="s">
        <v>9</v>
      </c>
      <c r="U205" s="8" t="s">
        <v>7</v>
      </c>
      <c r="V205" s="8">
        <v>45</v>
      </c>
      <c r="W205" s="12">
        <v>229455</v>
      </c>
      <c r="Y205" s="5" t="s">
        <v>14</v>
      </c>
      <c r="Z205" s="6" t="s">
        <v>9</v>
      </c>
      <c r="AA205" s="6" t="s">
        <v>13</v>
      </c>
      <c r="AB205" s="6">
        <v>193</v>
      </c>
      <c r="AC205" s="11">
        <v>982563</v>
      </c>
    </row>
    <row r="206" spans="1:29" ht="13.5" hidden="1" thickTop="1" x14ac:dyDescent="0.2">
      <c r="A206" t="s">
        <v>17</v>
      </c>
      <c r="B206" t="s">
        <v>6</v>
      </c>
      <c r="C206" t="s">
        <v>13</v>
      </c>
      <c r="D206">
        <v>118</v>
      </c>
      <c r="E206" s="10">
        <v>746940</v>
      </c>
      <c r="G206" s="7" t="s">
        <v>14</v>
      </c>
      <c r="H206" s="8" t="s">
        <v>6</v>
      </c>
      <c r="I206" s="8" t="s">
        <v>16</v>
      </c>
      <c r="J206" s="8">
        <v>114</v>
      </c>
      <c r="K206" s="12">
        <v>878940</v>
      </c>
      <c r="M206" s="5" t="s">
        <v>14</v>
      </c>
      <c r="N206" s="6" t="s">
        <v>9</v>
      </c>
      <c r="O206" s="6" t="s">
        <v>10</v>
      </c>
      <c r="P206" s="6">
        <v>41</v>
      </c>
      <c r="Q206" s="11">
        <v>368959</v>
      </c>
      <c r="S206" s="5" t="s">
        <v>8</v>
      </c>
      <c r="T206" s="6" t="s">
        <v>9</v>
      </c>
      <c r="U206" s="6" t="s">
        <v>7</v>
      </c>
      <c r="V206" s="6">
        <v>106</v>
      </c>
      <c r="W206" s="11">
        <v>563178</v>
      </c>
      <c r="Y206" s="7" t="s">
        <v>14</v>
      </c>
      <c r="Z206" s="8" t="s">
        <v>6</v>
      </c>
      <c r="AA206" s="8" t="s">
        <v>13</v>
      </c>
      <c r="AB206" s="8">
        <v>81</v>
      </c>
      <c r="AC206" s="12">
        <v>788697</v>
      </c>
    </row>
    <row r="207" spans="1:29" ht="13.5" hidden="1" thickTop="1" x14ac:dyDescent="0.2">
      <c r="A207" t="s">
        <v>17</v>
      </c>
      <c r="B207" t="s">
        <v>6</v>
      </c>
      <c r="C207" t="s">
        <v>13</v>
      </c>
      <c r="D207">
        <v>190</v>
      </c>
      <c r="E207" s="10">
        <v>1760920</v>
      </c>
      <c r="G207" s="5" t="s">
        <v>14</v>
      </c>
      <c r="H207" s="6" t="s">
        <v>6</v>
      </c>
      <c r="I207" s="6" t="s">
        <v>16</v>
      </c>
      <c r="J207" s="6">
        <v>276</v>
      </c>
      <c r="K207" s="11">
        <v>1817736</v>
      </c>
      <c r="M207" s="7" t="s">
        <v>14</v>
      </c>
      <c r="N207" s="8" t="s">
        <v>9</v>
      </c>
      <c r="O207" s="8" t="s">
        <v>10</v>
      </c>
      <c r="P207" s="8">
        <v>116</v>
      </c>
      <c r="Q207" s="12">
        <v>616192</v>
      </c>
      <c r="S207" s="7" t="s">
        <v>8</v>
      </c>
      <c r="T207" s="8" t="s">
        <v>9</v>
      </c>
      <c r="U207" s="8" t="s">
        <v>7</v>
      </c>
      <c r="V207" s="8">
        <v>260</v>
      </c>
      <c r="W207" s="12">
        <v>2038660</v>
      </c>
      <c r="Y207" s="5" t="s">
        <v>14</v>
      </c>
      <c r="Z207" s="6" t="s">
        <v>9</v>
      </c>
      <c r="AA207" s="6" t="s">
        <v>13</v>
      </c>
      <c r="AB207" s="6">
        <v>100</v>
      </c>
      <c r="AC207" s="11">
        <v>888900</v>
      </c>
    </row>
    <row r="208" spans="1:29" ht="13.5" hidden="1" thickTop="1" x14ac:dyDescent="0.2">
      <c r="A208" t="s">
        <v>17</v>
      </c>
      <c r="B208" t="s">
        <v>6</v>
      </c>
      <c r="C208" t="s">
        <v>13</v>
      </c>
      <c r="D208">
        <v>58</v>
      </c>
      <c r="E208" s="10">
        <v>407044</v>
      </c>
      <c r="G208" s="7" t="s">
        <v>14</v>
      </c>
      <c r="H208" s="8" t="s">
        <v>6</v>
      </c>
      <c r="I208" s="8" t="s">
        <v>16</v>
      </c>
      <c r="J208" s="8">
        <v>180</v>
      </c>
      <c r="K208" s="12">
        <v>1688040</v>
      </c>
      <c r="M208" s="5" t="s">
        <v>14</v>
      </c>
      <c r="N208" s="6" t="s">
        <v>6</v>
      </c>
      <c r="O208" s="6" t="s">
        <v>10</v>
      </c>
      <c r="P208" s="6">
        <v>256</v>
      </c>
      <c r="Q208" s="11">
        <v>2331648</v>
      </c>
      <c r="S208" s="5" t="s">
        <v>8</v>
      </c>
      <c r="T208" s="6" t="s">
        <v>9</v>
      </c>
      <c r="U208" s="6" t="s">
        <v>7</v>
      </c>
      <c r="V208" s="6">
        <v>298</v>
      </c>
      <c r="W208" s="11">
        <v>1870546</v>
      </c>
      <c r="Y208" s="7" t="s">
        <v>14</v>
      </c>
      <c r="Z208" s="8" t="s">
        <v>9</v>
      </c>
      <c r="AA208" s="8" t="s">
        <v>13</v>
      </c>
      <c r="AB208" s="8">
        <v>248</v>
      </c>
      <c r="AC208" s="12">
        <v>1460224</v>
      </c>
    </row>
    <row r="209" spans="1:29" ht="13.5" hidden="1" thickTop="1" x14ac:dyDescent="0.2">
      <c r="A209" t="s">
        <v>17</v>
      </c>
      <c r="B209" t="s">
        <v>6</v>
      </c>
      <c r="C209" t="s">
        <v>13</v>
      </c>
      <c r="D209">
        <v>296</v>
      </c>
      <c r="E209" s="10">
        <v>2813776</v>
      </c>
      <c r="G209" s="5" t="s">
        <v>14</v>
      </c>
      <c r="H209" s="6" t="s">
        <v>9</v>
      </c>
      <c r="I209" s="6" t="s">
        <v>16</v>
      </c>
      <c r="J209" s="6">
        <v>67</v>
      </c>
      <c r="K209" s="11">
        <v>324213</v>
      </c>
      <c r="M209" s="7" t="s">
        <v>14</v>
      </c>
      <c r="N209" s="8" t="s">
        <v>6</v>
      </c>
      <c r="O209" s="8" t="s">
        <v>10</v>
      </c>
      <c r="P209" s="8">
        <v>68</v>
      </c>
      <c r="Q209" s="12">
        <v>386036</v>
      </c>
      <c r="S209" s="7" t="s">
        <v>8</v>
      </c>
      <c r="T209" s="8" t="s">
        <v>6</v>
      </c>
      <c r="U209" s="8" t="s">
        <v>7</v>
      </c>
      <c r="V209" s="8">
        <v>237</v>
      </c>
      <c r="W209" s="12">
        <v>1093281</v>
      </c>
      <c r="Y209" s="5" t="s">
        <v>14</v>
      </c>
      <c r="Z209" s="6" t="s">
        <v>9</v>
      </c>
      <c r="AA209" s="6" t="s">
        <v>13</v>
      </c>
      <c r="AB209" s="6">
        <v>84</v>
      </c>
      <c r="AC209" s="11">
        <v>708792</v>
      </c>
    </row>
    <row r="210" spans="1:29" ht="13.5" hidden="1" thickTop="1" x14ac:dyDescent="0.2">
      <c r="A210" t="s">
        <v>17</v>
      </c>
      <c r="B210" t="s">
        <v>6</v>
      </c>
      <c r="C210" t="s">
        <v>13</v>
      </c>
      <c r="D210">
        <v>202</v>
      </c>
      <c r="E210" s="10">
        <v>1112010</v>
      </c>
      <c r="G210" s="7" t="s">
        <v>14</v>
      </c>
      <c r="H210" s="8" t="s">
        <v>6</v>
      </c>
      <c r="I210" s="8" t="s">
        <v>16</v>
      </c>
      <c r="J210" s="8">
        <v>238</v>
      </c>
      <c r="K210" s="12">
        <v>2136288</v>
      </c>
      <c r="M210" s="5" t="s">
        <v>14</v>
      </c>
      <c r="N210" s="6" t="s">
        <v>9</v>
      </c>
      <c r="O210" s="6" t="s">
        <v>10</v>
      </c>
      <c r="P210" s="6">
        <v>296</v>
      </c>
      <c r="Q210" s="11">
        <v>2387832</v>
      </c>
      <c r="S210" s="5" t="s">
        <v>8</v>
      </c>
      <c r="T210" s="6" t="s">
        <v>6</v>
      </c>
      <c r="U210" s="6" t="s">
        <v>7</v>
      </c>
      <c r="V210" s="6">
        <v>259</v>
      </c>
      <c r="W210" s="11">
        <v>1992228</v>
      </c>
      <c r="Y210" s="7" t="s">
        <v>14</v>
      </c>
      <c r="Z210" s="8" t="s">
        <v>6</v>
      </c>
      <c r="AA210" s="8" t="s">
        <v>13</v>
      </c>
      <c r="AB210" s="8">
        <v>214</v>
      </c>
      <c r="AC210" s="12">
        <v>1331936</v>
      </c>
    </row>
    <row r="211" spans="1:29" ht="13.5" hidden="1" thickTop="1" x14ac:dyDescent="0.2">
      <c r="A211" t="s">
        <v>17</v>
      </c>
      <c r="B211" t="s">
        <v>6</v>
      </c>
      <c r="C211" t="s">
        <v>13</v>
      </c>
      <c r="D211">
        <v>195</v>
      </c>
      <c r="E211" s="10">
        <v>1927770</v>
      </c>
      <c r="G211" s="5" t="s">
        <v>14</v>
      </c>
      <c r="H211" s="6" t="s">
        <v>9</v>
      </c>
      <c r="I211" s="6" t="s">
        <v>16</v>
      </c>
      <c r="J211" s="6">
        <v>75</v>
      </c>
      <c r="K211" s="11">
        <v>545925</v>
      </c>
      <c r="M211" s="7" t="s">
        <v>14</v>
      </c>
      <c r="N211" s="8" t="s">
        <v>6</v>
      </c>
      <c r="O211" s="8" t="s">
        <v>10</v>
      </c>
      <c r="P211" s="8">
        <v>252</v>
      </c>
      <c r="Q211" s="12">
        <v>1949220</v>
      </c>
      <c r="S211" s="7" t="s">
        <v>8</v>
      </c>
      <c r="T211" s="8" t="s">
        <v>9</v>
      </c>
      <c r="U211" s="8" t="s">
        <v>7</v>
      </c>
      <c r="V211" s="8">
        <v>291</v>
      </c>
      <c r="W211" s="12">
        <v>1505925</v>
      </c>
      <c r="Y211" s="5" t="s">
        <v>14</v>
      </c>
      <c r="Z211" s="6" t="s">
        <v>9</v>
      </c>
      <c r="AA211" s="6" t="s">
        <v>13</v>
      </c>
      <c r="AB211" s="6">
        <v>185</v>
      </c>
      <c r="AC211" s="11">
        <v>867465</v>
      </c>
    </row>
    <row r="212" spans="1:29" ht="13.5" hidden="1" thickTop="1" x14ac:dyDescent="0.2">
      <c r="A212" t="s">
        <v>17</v>
      </c>
      <c r="B212" t="s">
        <v>6</v>
      </c>
      <c r="C212" t="s">
        <v>13</v>
      </c>
      <c r="D212">
        <v>167</v>
      </c>
      <c r="E212" s="10">
        <v>685368</v>
      </c>
      <c r="G212" s="7" t="s">
        <v>14</v>
      </c>
      <c r="H212" s="8" t="s">
        <v>6</v>
      </c>
      <c r="I212" s="8" t="s">
        <v>16</v>
      </c>
      <c r="J212" s="8">
        <v>271</v>
      </c>
      <c r="K212" s="12">
        <v>1196465</v>
      </c>
      <c r="M212" s="5" t="s">
        <v>14</v>
      </c>
      <c r="N212" s="6" t="s">
        <v>9</v>
      </c>
      <c r="O212" s="6" t="s">
        <v>10</v>
      </c>
      <c r="P212" s="6">
        <v>271</v>
      </c>
      <c r="Q212" s="11">
        <v>2108109</v>
      </c>
      <c r="S212" s="5" t="s">
        <v>8</v>
      </c>
      <c r="T212" s="6" t="s">
        <v>9</v>
      </c>
      <c r="U212" s="6" t="s">
        <v>7</v>
      </c>
      <c r="V212" s="6">
        <v>267</v>
      </c>
      <c r="W212" s="11">
        <v>1257036</v>
      </c>
      <c r="Y212" s="7" t="s">
        <v>14</v>
      </c>
      <c r="Z212" s="8" t="s">
        <v>9</v>
      </c>
      <c r="AA212" s="8" t="s">
        <v>13</v>
      </c>
      <c r="AB212" s="8">
        <v>161</v>
      </c>
      <c r="AC212" s="12">
        <v>1240827</v>
      </c>
    </row>
    <row r="213" spans="1:29" ht="13.5" hidden="1" thickTop="1" x14ac:dyDescent="0.2">
      <c r="A213" t="s">
        <v>17</v>
      </c>
      <c r="B213" t="s">
        <v>6</v>
      </c>
      <c r="C213" t="s">
        <v>13</v>
      </c>
      <c r="D213">
        <v>246</v>
      </c>
      <c r="E213" s="10">
        <v>2198502</v>
      </c>
      <c r="G213" s="5" t="s">
        <v>14</v>
      </c>
      <c r="H213" s="6" t="s">
        <v>6</v>
      </c>
      <c r="I213" s="6" t="s">
        <v>16</v>
      </c>
      <c r="J213" s="6">
        <v>54</v>
      </c>
      <c r="K213" s="11">
        <v>419256</v>
      </c>
      <c r="M213" s="7" t="s">
        <v>14</v>
      </c>
      <c r="N213" s="8" t="s">
        <v>9</v>
      </c>
      <c r="O213" s="8" t="s">
        <v>10</v>
      </c>
      <c r="P213" s="8">
        <v>249</v>
      </c>
      <c r="Q213" s="12">
        <v>1882440</v>
      </c>
      <c r="S213" s="7" t="s">
        <v>8</v>
      </c>
      <c r="T213" s="8" t="s">
        <v>9</v>
      </c>
      <c r="U213" s="8" t="s">
        <v>7</v>
      </c>
      <c r="V213" s="8">
        <v>269</v>
      </c>
      <c r="W213" s="12">
        <v>2586704</v>
      </c>
      <c r="Y213" s="5" t="s">
        <v>14</v>
      </c>
      <c r="Z213" s="6" t="s">
        <v>6</v>
      </c>
      <c r="AA213" s="6" t="s">
        <v>13</v>
      </c>
      <c r="AB213" s="6">
        <v>187</v>
      </c>
      <c r="AC213" s="11">
        <v>1359677</v>
      </c>
    </row>
    <row r="214" spans="1:29" ht="13.5" hidden="1" thickTop="1" x14ac:dyDescent="0.2">
      <c r="A214" t="s">
        <v>17</v>
      </c>
      <c r="B214" t="s">
        <v>6</v>
      </c>
      <c r="C214" t="s">
        <v>13</v>
      </c>
      <c r="D214">
        <v>213</v>
      </c>
      <c r="E214" s="10">
        <v>1253505</v>
      </c>
      <c r="G214" s="7" t="s">
        <v>14</v>
      </c>
      <c r="H214" s="8" t="s">
        <v>6</v>
      </c>
      <c r="I214" s="8" t="s">
        <v>16</v>
      </c>
      <c r="J214" s="8">
        <v>144</v>
      </c>
      <c r="K214" s="12">
        <v>1331856</v>
      </c>
      <c r="M214" s="5" t="s">
        <v>14</v>
      </c>
      <c r="N214" s="6" t="s">
        <v>9</v>
      </c>
      <c r="O214" s="6" t="s">
        <v>10</v>
      </c>
      <c r="P214" s="6">
        <v>201</v>
      </c>
      <c r="Q214" s="11">
        <v>1929198</v>
      </c>
      <c r="S214" s="5" t="s">
        <v>8</v>
      </c>
      <c r="T214" s="6" t="s">
        <v>9</v>
      </c>
      <c r="U214" s="6" t="s">
        <v>7</v>
      </c>
      <c r="V214" s="6">
        <v>282</v>
      </c>
      <c r="W214" s="11">
        <v>1298328</v>
      </c>
      <c r="Y214" s="7" t="s">
        <v>14</v>
      </c>
      <c r="Z214" s="8" t="s">
        <v>9</v>
      </c>
      <c r="AA214" s="8" t="s">
        <v>13</v>
      </c>
      <c r="AB214" s="8">
        <v>201</v>
      </c>
      <c r="AC214" s="12">
        <v>1163388</v>
      </c>
    </row>
    <row r="215" spans="1:29" ht="13.5" hidden="1" thickTop="1" x14ac:dyDescent="0.2">
      <c r="A215" t="s">
        <v>17</v>
      </c>
      <c r="B215" t="s">
        <v>6</v>
      </c>
      <c r="C215" t="s">
        <v>13</v>
      </c>
      <c r="D215">
        <v>61</v>
      </c>
      <c r="E215" s="10">
        <v>563762</v>
      </c>
      <c r="G215" s="5" t="s">
        <v>14</v>
      </c>
      <c r="H215" s="6" t="s">
        <v>9</v>
      </c>
      <c r="I215" s="6" t="s">
        <v>16</v>
      </c>
      <c r="J215" s="6">
        <v>80</v>
      </c>
      <c r="K215" s="11">
        <v>363280</v>
      </c>
      <c r="M215" s="7" t="s">
        <v>14</v>
      </c>
      <c r="N215" s="8" t="s">
        <v>6</v>
      </c>
      <c r="O215" s="8" t="s">
        <v>10</v>
      </c>
      <c r="P215" s="8">
        <v>223</v>
      </c>
      <c r="Q215" s="12">
        <v>1510825</v>
      </c>
      <c r="S215" s="7" t="s">
        <v>8</v>
      </c>
      <c r="T215" s="8" t="s">
        <v>9</v>
      </c>
      <c r="U215" s="8" t="s">
        <v>7</v>
      </c>
      <c r="V215" s="8">
        <v>86</v>
      </c>
      <c r="W215" s="12">
        <v>446856</v>
      </c>
      <c r="Y215" s="5" t="s">
        <v>14</v>
      </c>
      <c r="Z215" s="6" t="s">
        <v>6</v>
      </c>
      <c r="AA215" s="6" t="s">
        <v>13</v>
      </c>
      <c r="AB215" s="6">
        <v>49</v>
      </c>
      <c r="AC215" s="11">
        <v>248283</v>
      </c>
    </row>
    <row r="216" spans="1:29" ht="13.5" hidden="1" thickTop="1" x14ac:dyDescent="0.2">
      <c r="A216" t="s">
        <v>17</v>
      </c>
      <c r="B216" t="s">
        <v>6</v>
      </c>
      <c r="C216" t="s">
        <v>13</v>
      </c>
      <c r="D216">
        <v>199</v>
      </c>
      <c r="E216" s="10">
        <v>1277381</v>
      </c>
      <c r="G216" s="7" t="s">
        <v>14</v>
      </c>
      <c r="H216" s="8" t="s">
        <v>6</v>
      </c>
      <c r="I216" s="8" t="s">
        <v>16</v>
      </c>
      <c r="J216" s="8">
        <v>221</v>
      </c>
      <c r="K216" s="12">
        <v>1411969</v>
      </c>
      <c r="M216" s="5" t="s">
        <v>14</v>
      </c>
      <c r="N216" s="6" t="s">
        <v>6</v>
      </c>
      <c r="O216" s="6" t="s">
        <v>10</v>
      </c>
      <c r="P216" s="6">
        <v>240</v>
      </c>
      <c r="Q216" s="11">
        <v>2175360</v>
      </c>
      <c r="S216" s="5" t="s">
        <v>8</v>
      </c>
      <c r="T216" s="6" t="s">
        <v>6</v>
      </c>
      <c r="U216" s="6" t="s">
        <v>7</v>
      </c>
      <c r="V216" s="6">
        <v>182</v>
      </c>
      <c r="W216" s="11">
        <v>999726</v>
      </c>
      <c r="Y216" s="7" t="s">
        <v>14</v>
      </c>
      <c r="Z216" s="8" t="s">
        <v>9</v>
      </c>
      <c r="AA216" s="8" t="s">
        <v>13</v>
      </c>
      <c r="AB216" s="8">
        <v>280</v>
      </c>
      <c r="AC216" s="12">
        <v>2370200</v>
      </c>
    </row>
    <row r="217" spans="1:29" ht="13.5" hidden="1" thickTop="1" x14ac:dyDescent="0.2">
      <c r="A217" t="s">
        <v>17</v>
      </c>
      <c r="B217" t="s">
        <v>6</v>
      </c>
      <c r="C217" t="s">
        <v>13</v>
      </c>
      <c r="D217">
        <v>73</v>
      </c>
      <c r="E217" s="10">
        <v>354853</v>
      </c>
      <c r="G217" s="5" t="s">
        <v>14</v>
      </c>
      <c r="H217" s="6" t="s">
        <v>6</v>
      </c>
      <c r="I217" s="6" t="s">
        <v>16</v>
      </c>
      <c r="J217" s="6">
        <v>211</v>
      </c>
      <c r="K217" s="11">
        <v>1155436</v>
      </c>
      <c r="M217" s="7" t="s">
        <v>14</v>
      </c>
      <c r="N217" s="8" t="s">
        <v>9</v>
      </c>
      <c r="O217" s="8" t="s">
        <v>10</v>
      </c>
      <c r="P217" s="8">
        <v>134</v>
      </c>
      <c r="Q217" s="12">
        <v>780148</v>
      </c>
      <c r="S217" s="7" t="s">
        <v>8</v>
      </c>
      <c r="T217" s="8" t="s">
        <v>9</v>
      </c>
      <c r="U217" s="8" t="s">
        <v>7</v>
      </c>
      <c r="V217" s="8">
        <v>82</v>
      </c>
      <c r="W217" s="12">
        <v>419348</v>
      </c>
      <c r="Y217" s="5" t="s">
        <v>14</v>
      </c>
      <c r="Z217" s="6" t="s">
        <v>6</v>
      </c>
      <c r="AA217" s="6" t="s">
        <v>13</v>
      </c>
      <c r="AB217" s="6">
        <v>270</v>
      </c>
      <c r="AC217" s="11">
        <v>2632500</v>
      </c>
    </row>
    <row r="218" spans="1:29" ht="13.5" hidden="1" thickTop="1" x14ac:dyDescent="0.2">
      <c r="A218" t="s">
        <v>17</v>
      </c>
      <c r="B218" t="s">
        <v>6</v>
      </c>
      <c r="C218" t="s">
        <v>13</v>
      </c>
      <c r="D218">
        <v>67</v>
      </c>
      <c r="E218" s="10">
        <v>613251</v>
      </c>
      <c r="G218" s="7" t="s">
        <v>14</v>
      </c>
      <c r="H218" s="8" t="s">
        <v>6</v>
      </c>
      <c r="I218" s="8" t="s">
        <v>16</v>
      </c>
      <c r="J218" s="8">
        <v>114</v>
      </c>
      <c r="K218" s="12">
        <v>636918</v>
      </c>
      <c r="M218" s="5" t="s">
        <v>14</v>
      </c>
      <c r="N218" s="6" t="s">
        <v>6</v>
      </c>
      <c r="O218" s="6" t="s">
        <v>10</v>
      </c>
      <c r="P218" s="6">
        <v>41</v>
      </c>
      <c r="Q218" s="11">
        <v>403727</v>
      </c>
      <c r="S218" s="5" t="s">
        <v>8</v>
      </c>
      <c r="T218" s="6" t="s">
        <v>9</v>
      </c>
      <c r="U218" s="6" t="s">
        <v>7</v>
      </c>
      <c r="V218" s="6">
        <v>153</v>
      </c>
      <c r="W218" s="11">
        <v>639999</v>
      </c>
      <c r="Y218" s="7" t="s">
        <v>14</v>
      </c>
      <c r="Z218" s="8" t="s">
        <v>6</v>
      </c>
      <c r="AA218" s="8" t="s">
        <v>13</v>
      </c>
      <c r="AB218" s="8">
        <v>298</v>
      </c>
      <c r="AC218" s="12">
        <v>2693026</v>
      </c>
    </row>
    <row r="219" spans="1:29" ht="13.5" hidden="1" thickTop="1" x14ac:dyDescent="0.2">
      <c r="A219" t="s">
        <v>17</v>
      </c>
      <c r="B219" t="s">
        <v>6</v>
      </c>
      <c r="C219" t="s">
        <v>13</v>
      </c>
      <c r="D219">
        <v>247</v>
      </c>
      <c r="E219" s="10">
        <v>1107301</v>
      </c>
      <c r="G219" s="5" t="s">
        <v>14</v>
      </c>
      <c r="H219" s="6" t="s">
        <v>6</v>
      </c>
      <c r="I219" s="6" t="s">
        <v>16</v>
      </c>
      <c r="J219" s="6">
        <v>257</v>
      </c>
      <c r="K219" s="11">
        <v>1598283</v>
      </c>
      <c r="M219" s="7" t="s">
        <v>14</v>
      </c>
      <c r="N219" s="8" t="s">
        <v>6</v>
      </c>
      <c r="O219" s="8" t="s">
        <v>10</v>
      </c>
      <c r="P219" s="8">
        <v>79</v>
      </c>
      <c r="Q219" s="12">
        <v>595660</v>
      </c>
      <c r="S219" s="7" t="s">
        <v>8</v>
      </c>
      <c r="T219" s="8" t="s">
        <v>6</v>
      </c>
      <c r="U219" s="8" t="s">
        <v>7</v>
      </c>
      <c r="V219" s="8">
        <v>58</v>
      </c>
      <c r="W219" s="12">
        <v>251430</v>
      </c>
      <c r="Y219" s="5" t="s">
        <v>14</v>
      </c>
      <c r="Z219" s="6" t="s">
        <v>6</v>
      </c>
      <c r="AA219" s="6" t="s">
        <v>13</v>
      </c>
      <c r="AB219" s="6">
        <v>119</v>
      </c>
      <c r="AC219" s="11">
        <v>1149897</v>
      </c>
    </row>
    <row r="220" spans="1:29" ht="13.5" hidden="1" thickTop="1" x14ac:dyDescent="0.2">
      <c r="A220" t="s">
        <v>17</v>
      </c>
      <c r="B220" t="s">
        <v>6</v>
      </c>
      <c r="C220" t="s">
        <v>13</v>
      </c>
      <c r="D220">
        <v>99</v>
      </c>
      <c r="E220" s="10">
        <v>455499</v>
      </c>
      <c r="G220" s="7" t="s">
        <v>14</v>
      </c>
      <c r="H220" s="8" t="s">
        <v>6</v>
      </c>
      <c r="I220" s="8" t="s">
        <v>16</v>
      </c>
      <c r="J220" s="8">
        <v>63</v>
      </c>
      <c r="K220" s="12">
        <v>343602</v>
      </c>
      <c r="M220" s="5" t="s">
        <v>14</v>
      </c>
      <c r="N220" s="6" t="s">
        <v>6</v>
      </c>
      <c r="O220" s="6" t="s">
        <v>10</v>
      </c>
      <c r="P220" s="6">
        <v>154</v>
      </c>
      <c r="Q220" s="11">
        <v>960960</v>
      </c>
      <c r="S220" s="5" t="s">
        <v>8</v>
      </c>
      <c r="T220" s="6" t="s">
        <v>6</v>
      </c>
      <c r="U220" s="6" t="s">
        <v>7</v>
      </c>
      <c r="V220" s="6">
        <v>76</v>
      </c>
      <c r="W220" s="11">
        <v>738568</v>
      </c>
      <c r="Y220" s="7" t="s">
        <v>14</v>
      </c>
      <c r="Z220" s="8" t="s">
        <v>6</v>
      </c>
      <c r="AA220" s="8" t="s">
        <v>13</v>
      </c>
      <c r="AB220" s="8">
        <v>164</v>
      </c>
      <c r="AC220" s="12">
        <v>1166860</v>
      </c>
    </row>
    <row r="221" spans="1:29" ht="13.5" hidden="1" thickTop="1" x14ac:dyDescent="0.2">
      <c r="A221" t="s">
        <v>17</v>
      </c>
      <c r="B221" t="s">
        <v>6</v>
      </c>
      <c r="C221" t="s">
        <v>13</v>
      </c>
      <c r="D221">
        <v>214</v>
      </c>
      <c r="E221" s="10">
        <v>1771492</v>
      </c>
      <c r="G221" s="5" t="s">
        <v>14</v>
      </c>
      <c r="H221" s="6" t="s">
        <v>6</v>
      </c>
      <c r="I221" s="6" t="s">
        <v>16</v>
      </c>
      <c r="J221" s="6">
        <v>121</v>
      </c>
      <c r="K221" s="11">
        <v>764115</v>
      </c>
      <c r="M221" s="7" t="s">
        <v>14</v>
      </c>
      <c r="N221" s="8" t="s">
        <v>6</v>
      </c>
      <c r="O221" s="8" t="s">
        <v>10</v>
      </c>
      <c r="P221" s="8">
        <v>75</v>
      </c>
      <c r="Q221" s="12">
        <v>622200</v>
      </c>
      <c r="S221" s="7" t="s">
        <v>8</v>
      </c>
      <c r="T221" s="8" t="s">
        <v>6</v>
      </c>
      <c r="U221" s="8" t="s">
        <v>7</v>
      </c>
      <c r="V221" s="8">
        <v>149</v>
      </c>
      <c r="W221" s="12">
        <v>704323</v>
      </c>
      <c r="Y221" s="5" t="s">
        <v>14</v>
      </c>
      <c r="Z221" s="6" t="s">
        <v>9</v>
      </c>
      <c r="AA221" s="6" t="s">
        <v>13</v>
      </c>
      <c r="AB221" s="6">
        <v>91</v>
      </c>
      <c r="AC221" s="11">
        <v>885339</v>
      </c>
    </row>
    <row r="222" spans="1:29" ht="13.5" hidden="1" thickTop="1" x14ac:dyDescent="0.2">
      <c r="A222" t="s">
        <v>17</v>
      </c>
      <c r="B222" t="s">
        <v>6</v>
      </c>
      <c r="C222" t="s">
        <v>13</v>
      </c>
      <c r="D222">
        <v>282</v>
      </c>
      <c r="E222" s="10">
        <v>1239672</v>
      </c>
      <c r="G222" s="7" t="s">
        <v>14</v>
      </c>
      <c r="H222" s="8" t="s">
        <v>9</v>
      </c>
      <c r="I222" s="8" t="s">
        <v>16</v>
      </c>
      <c r="J222" s="8">
        <v>111</v>
      </c>
      <c r="K222" s="12">
        <v>882783</v>
      </c>
      <c r="M222" s="5" t="s">
        <v>14</v>
      </c>
      <c r="N222" s="6" t="s">
        <v>6</v>
      </c>
      <c r="O222" s="6" t="s">
        <v>10</v>
      </c>
      <c r="P222" s="6">
        <v>250</v>
      </c>
      <c r="Q222" s="11">
        <v>1002500</v>
      </c>
      <c r="S222" s="5" t="s">
        <v>8</v>
      </c>
      <c r="T222" s="6" t="s">
        <v>9</v>
      </c>
      <c r="U222" s="6" t="s">
        <v>7</v>
      </c>
      <c r="V222" s="6">
        <v>283</v>
      </c>
      <c r="W222" s="11">
        <v>1992320</v>
      </c>
      <c r="Y222" s="7" t="s">
        <v>14</v>
      </c>
      <c r="Z222" s="8" t="s">
        <v>9</v>
      </c>
      <c r="AA222" s="8" t="s">
        <v>13</v>
      </c>
      <c r="AB222" s="8">
        <v>169</v>
      </c>
      <c r="AC222" s="12">
        <v>1154101</v>
      </c>
    </row>
    <row r="223" spans="1:29" ht="13.5" hidden="1" thickTop="1" x14ac:dyDescent="0.2">
      <c r="A223" t="s">
        <v>17</v>
      </c>
      <c r="B223" t="s">
        <v>6</v>
      </c>
      <c r="C223" t="s">
        <v>13</v>
      </c>
      <c r="D223">
        <v>95</v>
      </c>
      <c r="E223" s="10">
        <v>519365</v>
      </c>
      <c r="G223" s="5" t="s">
        <v>14</v>
      </c>
      <c r="H223" s="6" t="s">
        <v>9</v>
      </c>
      <c r="I223" s="6" t="s">
        <v>16</v>
      </c>
      <c r="J223" s="6">
        <v>288</v>
      </c>
      <c r="K223" s="11">
        <v>1781568</v>
      </c>
      <c r="M223" s="7" t="s">
        <v>14</v>
      </c>
      <c r="N223" s="8" t="s">
        <v>9</v>
      </c>
      <c r="O223" s="8" t="s">
        <v>10</v>
      </c>
      <c r="P223" s="8">
        <v>171</v>
      </c>
      <c r="Q223" s="12">
        <v>708795</v>
      </c>
      <c r="S223" s="7" t="s">
        <v>8</v>
      </c>
      <c r="T223" s="8" t="s">
        <v>9</v>
      </c>
      <c r="U223" s="8" t="s">
        <v>7</v>
      </c>
      <c r="V223" s="8">
        <v>205</v>
      </c>
      <c r="W223" s="12">
        <v>1524585</v>
      </c>
      <c r="Y223" s="5" t="s">
        <v>14</v>
      </c>
      <c r="Z223" s="6" t="s">
        <v>6</v>
      </c>
      <c r="AA223" s="6" t="s">
        <v>13</v>
      </c>
      <c r="AB223" s="6">
        <v>158</v>
      </c>
      <c r="AC223" s="11">
        <v>1553772</v>
      </c>
    </row>
    <row r="224" spans="1:29" ht="13.5" hidden="1" thickTop="1" x14ac:dyDescent="0.2">
      <c r="A224" t="s">
        <v>17</v>
      </c>
      <c r="B224" t="s">
        <v>6</v>
      </c>
      <c r="C224" t="s">
        <v>13</v>
      </c>
      <c r="D224">
        <v>197</v>
      </c>
      <c r="E224" s="10">
        <v>1165649</v>
      </c>
      <c r="G224" s="7" t="s">
        <v>14</v>
      </c>
      <c r="H224" s="8" t="s">
        <v>6</v>
      </c>
      <c r="I224" s="8" t="s">
        <v>16</v>
      </c>
      <c r="J224" s="8">
        <v>189</v>
      </c>
      <c r="K224" s="12">
        <v>1192401</v>
      </c>
      <c r="M224" s="5" t="s">
        <v>14</v>
      </c>
      <c r="N224" s="6" t="s">
        <v>6</v>
      </c>
      <c r="O224" s="6" t="s">
        <v>10</v>
      </c>
      <c r="P224" s="6">
        <v>167</v>
      </c>
      <c r="Q224" s="11">
        <v>853370</v>
      </c>
      <c r="S224" s="5" t="s">
        <v>8</v>
      </c>
      <c r="T224" s="6" t="s">
        <v>9</v>
      </c>
      <c r="U224" s="6" t="s">
        <v>7</v>
      </c>
      <c r="V224" s="6">
        <v>56</v>
      </c>
      <c r="W224" s="11">
        <v>542864</v>
      </c>
      <c r="Y224" s="7" t="s">
        <v>14</v>
      </c>
      <c r="Z224" s="8" t="s">
        <v>9</v>
      </c>
      <c r="AA224" s="8" t="s">
        <v>13</v>
      </c>
      <c r="AB224" s="8">
        <v>245</v>
      </c>
      <c r="AC224" s="12">
        <v>1728230</v>
      </c>
    </row>
    <row r="225" spans="1:29" ht="13.5" hidden="1" thickTop="1" x14ac:dyDescent="0.2">
      <c r="A225" t="s">
        <v>17</v>
      </c>
      <c r="B225" t="s">
        <v>6</v>
      </c>
      <c r="C225" t="s">
        <v>13</v>
      </c>
      <c r="D225">
        <v>158</v>
      </c>
      <c r="E225" s="10">
        <v>1185790</v>
      </c>
      <c r="G225" s="5" t="s">
        <v>14</v>
      </c>
      <c r="H225" s="6" t="s">
        <v>6</v>
      </c>
      <c r="I225" s="6" t="s">
        <v>16</v>
      </c>
      <c r="J225" s="6">
        <v>188</v>
      </c>
      <c r="K225" s="11">
        <v>1769644</v>
      </c>
      <c r="M225" s="7" t="s">
        <v>14</v>
      </c>
      <c r="N225" s="8" t="s">
        <v>6</v>
      </c>
      <c r="O225" s="8" t="s">
        <v>10</v>
      </c>
      <c r="P225" s="8">
        <v>278</v>
      </c>
      <c r="Q225" s="12">
        <v>2336590</v>
      </c>
      <c r="S225" s="7" t="s">
        <v>8</v>
      </c>
      <c r="T225" s="8" t="s">
        <v>9</v>
      </c>
      <c r="U225" s="8" t="s">
        <v>7</v>
      </c>
      <c r="V225" s="8">
        <v>114</v>
      </c>
      <c r="W225" s="12">
        <v>679554</v>
      </c>
      <c r="Y225" s="5" t="s">
        <v>14</v>
      </c>
      <c r="Z225" s="6" t="s">
        <v>9</v>
      </c>
      <c r="AA225" s="6" t="s">
        <v>13</v>
      </c>
      <c r="AB225" s="6">
        <v>132</v>
      </c>
      <c r="AC225" s="11">
        <v>579348</v>
      </c>
    </row>
    <row r="226" spans="1:29" ht="13.5" hidden="1" thickTop="1" x14ac:dyDescent="0.2">
      <c r="A226" t="s">
        <v>17</v>
      </c>
      <c r="B226" t="s">
        <v>6</v>
      </c>
      <c r="C226" t="s">
        <v>13</v>
      </c>
      <c r="D226">
        <v>286</v>
      </c>
      <c r="E226" s="10">
        <v>1895036</v>
      </c>
      <c r="G226" s="7" t="s">
        <v>14</v>
      </c>
      <c r="H226" s="8" t="s">
        <v>9</v>
      </c>
      <c r="I226" s="8" t="s">
        <v>16</v>
      </c>
      <c r="J226" s="8">
        <v>215</v>
      </c>
      <c r="K226" s="12">
        <v>984915</v>
      </c>
      <c r="M226" s="5" t="s">
        <v>14</v>
      </c>
      <c r="N226" s="6" t="s">
        <v>6</v>
      </c>
      <c r="O226" s="6" t="s">
        <v>10</v>
      </c>
      <c r="P226" s="6">
        <v>169</v>
      </c>
      <c r="Q226" s="11">
        <v>1447316</v>
      </c>
      <c r="S226" s="5" t="s">
        <v>8</v>
      </c>
      <c r="T226" s="6" t="s">
        <v>9</v>
      </c>
      <c r="U226" s="6" t="s">
        <v>7</v>
      </c>
      <c r="V226" s="6">
        <v>67</v>
      </c>
      <c r="W226" s="11">
        <v>399655</v>
      </c>
      <c r="Y226" s="7" t="s">
        <v>14</v>
      </c>
      <c r="Z226" s="8" t="s">
        <v>9</v>
      </c>
      <c r="AA226" s="8" t="s">
        <v>13</v>
      </c>
      <c r="AB226" s="8">
        <v>284</v>
      </c>
      <c r="AC226" s="12">
        <v>2072632</v>
      </c>
    </row>
    <row r="227" spans="1:29" ht="13.5" hidden="1" thickTop="1" x14ac:dyDescent="0.2">
      <c r="A227" t="s">
        <v>17</v>
      </c>
      <c r="B227" t="s">
        <v>6</v>
      </c>
      <c r="C227" t="s">
        <v>13</v>
      </c>
      <c r="D227">
        <v>139</v>
      </c>
      <c r="E227" s="10">
        <v>862634</v>
      </c>
      <c r="G227" s="5" t="s">
        <v>14</v>
      </c>
      <c r="H227" s="6" t="s">
        <v>6</v>
      </c>
      <c r="I227" s="6" t="s">
        <v>16</v>
      </c>
      <c r="J227" s="6">
        <v>160</v>
      </c>
      <c r="K227" s="11">
        <v>774400</v>
      </c>
      <c r="M227" s="7" t="s">
        <v>14</v>
      </c>
      <c r="N227" s="8" t="s">
        <v>9</v>
      </c>
      <c r="O227" s="8" t="s">
        <v>10</v>
      </c>
      <c r="P227" s="8">
        <v>46</v>
      </c>
      <c r="Q227" s="12">
        <v>373106</v>
      </c>
      <c r="S227" s="7" t="s">
        <v>8</v>
      </c>
      <c r="T227" s="8" t="s">
        <v>9</v>
      </c>
      <c r="U227" s="8" t="s">
        <v>7</v>
      </c>
      <c r="V227" s="8">
        <v>204</v>
      </c>
      <c r="W227" s="12">
        <v>1606500</v>
      </c>
      <c r="Y227" s="5" t="s">
        <v>14</v>
      </c>
      <c r="Z227" s="6" t="s">
        <v>6</v>
      </c>
      <c r="AA227" s="6" t="s">
        <v>13</v>
      </c>
      <c r="AB227" s="6">
        <v>67</v>
      </c>
      <c r="AC227" s="11">
        <v>282405</v>
      </c>
    </row>
    <row r="228" spans="1:29" ht="13.5" hidden="1" thickTop="1" x14ac:dyDescent="0.2">
      <c r="A228" t="s">
        <v>17</v>
      </c>
      <c r="B228" t="s">
        <v>6</v>
      </c>
      <c r="C228" t="s">
        <v>13</v>
      </c>
      <c r="D228">
        <v>116</v>
      </c>
      <c r="E228" s="10">
        <v>599604</v>
      </c>
      <c r="G228" s="7" t="s">
        <v>14</v>
      </c>
      <c r="H228" s="8" t="s">
        <v>6</v>
      </c>
      <c r="I228" s="8" t="s">
        <v>16</v>
      </c>
      <c r="J228" s="8">
        <v>275</v>
      </c>
      <c r="K228" s="12">
        <v>2415325</v>
      </c>
      <c r="M228" s="5" t="s">
        <v>14</v>
      </c>
      <c r="N228" s="6" t="s">
        <v>9</v>
      </c>
      <c r="O228" s="6" t="s">
        <v>10</v>
      </c>
      <c r="P228" s="6">
        <v>212</v>
      </c>
      <c r="Q228" s="11">
        <v>1691124</v>
      </c>
      <c r="S228" s="5" t="s">
        <v>8</v>
      </c>
      <c r="T228" s="6" t="s">
        <v>9</v>
      </c>
      <c r="U228" s="6" t="s">
        <v>7</v>
      </c>
      <c r="V228" s="6">
        <v>152</v>
      </c>
      <c r="W228" s="11">
        <v>1218888</v>
      </c>
      <c r="Y228" s="7" t="s">
        <v>14</v>
      </c>
      <c r="Z228" s="8" t="s">
        <v>6</v>
      </c>
      <c r="AA228" s="8" t="s">
        <v>13</v>
      </c>
      <c r="AB228" s="8">
        <v>172</v>
      </c>
      <c r="AC228" s="12">
        <v>1270908</v>
      </c>
    </row>
    <row r="229" spans="1:29" ht="13.5" hidden="1" thickTop="1" x14ac:dyDescent="0.2">
      <c r="A229" t="s">
        <v>17</v>
      </c>
      <c r="B229" t="s">
        <v>6</v>
      </c>
      <c r="C229" t="s">
        <v>13</v>
      </c>
      <c r="D229">
        <v>113</v>
      </c>
      <c r="E229" s="10">
        <v>1028074</v>
      </c>
      <c r="G229" s="5" t="s">
        <v>14</v>
      </c>
      <c r="H229" s="6" t="s">
        <v>6</v>
      </c>
      <c r="I229" s="6" t="s">
        <v>16</v>
      </c>
      <c r="J229" s="6">
        <v>212</v>
      </c>
      <c r="K229" s="11">
        <v>1758964</v>
      </c>
      <c r="M229" s="7" t="s">
        <v>14</v>
      </c>
      <c r="N229" s="8" t="s">
        <v>9</v>
      </c>
      <c r="O229" s="8" t="s">
        <v>10</v>
      </c>
      <c r="P229" s="8">
        <v>195</v>
      </c>
      <c r="Q229" s="12">
        <v>1576380</v>
      </c>
      <c r="S229" s="7" t="s">
        <v>8</v>
      </c>
      <c r="T229" s="8" t="s">
        <v>9</v>
      </c>
      <c r="U229" s="8" t="s">
        <v>7</v>
      </c>
      <c r="V229" s="8">
        <v>143</v>
      </c>
      <c r="W229" s="12">
        <v>1409551</v>
      </c>
      <c r="Y229" s="5" t="s">
        <v>14</v>
      </c>
      <c r="Z229" s="6" t="s">
        <v>6</v>
      </c>
      <c r="AA229" s="6" t="s">
        <v>13</v>
      </c>
      <c r="AB229" s="6">
        <v>48</v>
      </c>
      <c r="AC229" s="11">
        <v>249072</v>
      </c>
    </row>
    <row r="230" spans="1:29" ht="13.5" hidden="1" thickTop="1" x14ac:dyDescent="0.2">
      <c r="A230" t="s">
        <v>17</v>
      </c>
      <c r="B230" t="s">
        <v>6</v>
      </c>
      <c r="C230" t="s">
        <v>13</v>
      </c>
      <c r="D230">
        <v>44</v>
      </c>
      <c r="E230" s="10">
        <v>181192</v>
      </c>
      <c r="G230" s="7" t="s">
        <v>14</v>
      </c>
      <c r="H230" s="8" t="s">
        <v>9</v>
      </c>
      <c r="I230" s="8" t="s">
        <v>16</v>
      </c>
      <c r="J230" s="8">
        <v>193</v>
      </c>
      <c r="K230" s="12">
        <v>1559054</v>
      </c>
      <c r="M230" s="5" t="s">
        <v>14</v>
      </c>
      <c r="N230" s="6" t="s">
        <v>6</v>
      </c>
      <c r="O230" s="6" t="s">
        <v>10</v>
      </c>
      <c r="P230" s="6">
        <v>74</v>
      </c>
      <c r="Q230" s="11">
        <v>304288</v>
      </c>
      <c r="S230" s="5" t="s">
        <v>8</v>
      </c>
      <c r="T230" s="6" t="s">
        <v>9</v>
      </c>
      <c r="U230" s="6" t="s">
        <v>7</v>
      </c>
      <c r="V230" s="6">
        <v>109</v>
      </c>
      <c r="W230" s="11">
        <v>1029178</v>
      </c>
      <c r="Y230" s="7" t="s">
        <v>14</v>
      </c>
      <c r="Z230" s="8" t="s">
        <v>6</v>
      </c>
      <c r="AA230" s="8" t="s">
        <v>13</v>
      </c>
      <c r="AB230" s="8">
        <v>149</v>
      </c>
      <c r="AC230" s="12">
        <v>667520</v>
      </c>
    </row>
    <row r="231" spans="1:29" ht="13.5" hidden="1" thickTop="1" x14ac:dyDescent="0.2">
      <c r="A231" t="s">
        <v>17</v>
      </c>
      <c r="B231" t="s">
        <v>6</v>
      </c>
      <c r="C231" t="s">
        <v>13</v>
      </c>
      <c r="D231">
        <v>243</v>
      </c>
      <c r="E231" s="10">
        <v>1608903</v>
      </c>
      <c r="G231" s="5" t="s">
        <v>14</v>
      </c>
      <c r="H231" s="6" t="s">
        <v>6</v>
      </c>
      <c r="I231" s="6" t="s">
        <v>16</v>
      </c>
      <c r="J231" s="6">
        <v>132</v>
      </c>
      <c r="K231" s="11">
        <v>949344</v>
      </c>
      <c r="M231" s="7" t="s">
        <v>14</v>
      </c>
      <c r="N231" s="8" t="s">
        <v>9</v>
      </c>
      <c r="O231" s="8" t="s">
        <v>10</v>
      </c>
      <c r="P231" s="8">
        <v>144</v>
      </c>
      <c r="Q231" s="12">
        <v>598320</v>
      </c>
      <c r="S231" s="7" t="s">
        <v>8</v>
      </c>
      <c r="T231" s="8" t="s">
        <v>9</v>
      </c>
      <c r="U231" s="8" t="s">
        <v>7</v>
      </c>
      <c r="V231" s="8">
        <v>190</v>
      </c>
      <c r="W231" s="12">
        <v>1593720</v>
      </c>
      <c r="Y231" s="5" t="s">
        <v>14</v>
      </c>
      <c r="Z231" s="6" t="s">
        <v>6</v>
      </c>
      <c r="AA231" s="6" t="s">
        <v>13</v>
      </c>
      <c r="AB231" s="6">
        <v>273</v>
      </c>
      <c r="AC231" s="11">
        <v>1725087</v>
      </c>
    </row>
    <row r="232" spans="1:29" ht="13.5" hidden="1" thickTop="1" x14ac:dyDescent="0.2">
      <c r="A232" t="s">
        <v>17</v>
      </c>
      <c r="B232" t="s">
        <v>6</v>
      </c>
      <c r="C232" t="s">
        <v>13</v>
      </c>
      <c r="D232">
        <v>209</v>
      </c>
      <c r="E232" s="10">
        <v>1925935</v>
      </c>
      <c r="G232" s="7" t="s">
        <v>14</v>
      </c>
      <c r="H232" s="8" t="s">
        <v>9</v>
      </c>
      <c r="I232" s="8" t="s">
        <v>16</v>
      </c>
      <c r="J232" s="8">
        <v>282</v>
      </c>
      <c r="K232" s="12">
        <v>2205240</v>
      </c>
      <c r="M232" s="5" t="s">
        <v>14</v>
      </c>
      <c r="N232" s="6" t="s">
        <v>6</v>
      </c>
      <c r="O232" s="6" t="s">
        <v>10</v>
      </c>
      <c r="P232" s="6">
        <v>71</v>
      </c>
      <c r="Q232" s="11">
        <v>336043</v>
      </c>
      <c r="S232" s="5" t="s">
        <v>8</v>
      </c>
      <c r="T232" s="6" t="s">
        <v>6</v>
      </c>
      <c r="U232" s="6" t="s">
        <v>7</v>
      </c>
      <c r="V232" s="6">
        <v>96</v>
      </c>
      <c r="W232" s="11">
        <v>769824</v>
      </c>
      <c r="Y232" s="7" t="s">
        <v>14</v>
      </c>
      <c r="Z232" s="8" t="s">
        <v>9</v>
      </c>
      <c r="AA232" s="8" t="s">
        <v>13</v>
      </c>
      <c r="AB232" s="8">
        <v>62</v>
      </c>
      <c r="AC232" s="12">
        <v>373240</v>
      </c>
    </row>
    <row r="233" spans="1:29" ht="13.5" hidden="1" thickTop="1" x14ac:dyDescent="0.2">
      <c r="A233" t="s">
        <v>17</v>
      </c>
      <c r="B233" t="s">
        <v>9</v>
      </c>
      <c r="C233" t="s">
        <v>16</v>
      </c>
      <c r="D233">
        <v>281</v>
      </c>
      <c r="E233" s="10">
        <v>2483197</v>
      </c>
      <c r="G233" s="5" t="s">
        <v>14</v>
      </c>
      <c r="H233" s="6" t="s">
        <v>6</v>
      </c>
      <c r="I233" s="6" t="s">
        <v>16</v>
      </c>
      <c r="J233" s="6">
        <v>270</v>
      </c>
      <c r="K233" s="11">
        <v>1705320</v>
      </c>
      <c r="M233" s="7" t="s">
        <v>14</v>
      </c>
      <c r="N233" s="8" t="s">
        <v>9</v>
      </c>
      <c r="O233" s="8" t="s">
        <v>10</v>
      </c>
      <c r="P233" s="8">
        <v>165</v>
      </c>
      <c r="Q233" s="12">
        <v>889350</v>
      </c>
      <c r="S233" s="7" t="s">
        <v>8</v>
      </c>
      <c r="T233" s="8" t="s">
        <v>9</v>
      </c>
      <c r="U233" s="8" t="s">
        <v>7</v>
      </c>
      <c r="V233" s="8">
        <v>180</v>
      </c>
      <c r="W233" s="12">
        <v>1636560</v>
      </c>
      <c r="Y233" s="5" t="s">
        <v>14</v>
      </c>
      <c r="Z233" s="6" t="s">
        <v>9</v>
      </c>
      <c r="AA233" s="6" t="s">
        <v>13</v>
      </c>
      <c r="AB233" s="6">
        <v>273</v>
      </c>
      <c r="AC233" s="11">
        <v>1230684</v>
      </c>
    </row>
    <row r="234" spans="1:29" ht="13.5" hidden="1" thickTop="1" x14ac:dyDescent="0.2">
      <c r="A234" t="s">
        <v>17</v>
      </c>
      <c r="B234" t="s">
        <v>9</v>
      </c>
      <c r="C234" t="s">
        <v>16</v>
      </c>
      <c r="D234">
        <v>119</v>
      </c>
      <c r="E234" s="10">
        <v>686154</v>
      </c>
      <c r="G234" s="7" t="s">
        <v>14</v>
      </c>
      <c r="H234" s="8" t="s">
        <v>6</v>
      </c>
      <c r="I234" s="8" t="s">
        <v>16</v>
      </c>
      <c r="J234" s="8">
        <v>126</v>
      </c>
      <c r="K234" s="12">
        <v>1199394</v>
      </c>
      <c r="M234" s="5" t="s">
        <v>14</v>
      </c>
      <c r="N234" s="6" t="s">
        <v>6</v>
      </c>
      <c r="O234" s="6" t="s">
        <v>10</v>
      </c>
      <c r="P234" s="6">
        <v>53</v>
      </c>
      <c r="Q234" s="11">
        <v>478431</v>
      </c>
      <c r="S234" s="5" t="s">
        <v>8</v>
      </c>
      <c r="T234" s="6" t="s">
        <v>6</v>
      </c>
      <c r="U234" s="6" t="s">
        <v>7</v>
      </c>
      <c r="V234" s="6">
        <v>149</v>
      </c>
      <c r="W234" s="11">
        <v>1250408</v>
      </c>
      <c r="Y234" s="7" t="s">
        <v>14</v>
      </c>
      <c r="Z234" s="8" t="s">
        <v>9</v>
      </c>
      <c r="AA234" s="8" t="s">
        <v>13</v>
      </c>
      <c r="AB234" s="8">
        <v>216</v>
      </c>
      <c r="AC234" s="12">
        <v>1554336</v>
      </c>
    </row>
    <row r="235" spans="1:29" ht="13.5" hidden="1" thickTop="1" x14ac:dyDescent="0.2">
      <c r="A235" t="s">
        <v>17</v>
      </c>
      <c r="B235" t="s">
        <v>9</v>
      </c>
      <c r="C235" t="s">
        <v>16</v>
      </c>
      <c r="D235">
        <v>239</v>
      </c>
      <c r="E235" s="10">
        <v>1176597</v>
      </c>
      <c r="G235" s="5" t="s">
        <v>14</v>
      </c>
      <c r="H235" s="6" t="s">
        <v>9</v>
      </c>
      <c r="I235" s="6" t="s">
        <v>16</v>
      </c>
      <c r="J235" s="6">
        <v>144</v>
      </c>
      <c r="K235" s="11">
        <v>672192</v>
      </c>
      <c r="M235" s="7" t="s">
        <v>14</v>
      </c>
      <c r="N235" s="8" t="s">
        <v>9</v>
      </c>
      <c r="O235" s="8" t="s">
        <v>10</v>
      </c>
      <c r="P235" s="8">
        <v>77</v>
      </c>
      <c r="Q235" s="12">
        <v>496881</v>
      </c>
      <c r="S235" s="7" t="s">
        <v>8</v>
      </c>
      <c r="T235" s="8" t="s">
        <v>6</v>
      </c>
      <c r="U235" s="8" t="s">
        <v>7</v>
      </c>
      <c r="V235" s="8">
        <v>287</v>
      </c>
      <c r="W235" s="12">
        <v>2279354</v>
      </c>
      <c r="Y235" s="5" t="s">
        <v>14</v>
      </c>
      <c r="Z235" s="6" t="s">
        <v>9</v>
      </c>
      <c r="AA235" s="6" t="s">
        <v>13</v>
      </c>
      <c r="AB235" s="6">
        <v>210</v>
      </c>
      <c r="AC235" s="11">
        <v>1855770</v>
      </c>
    </row>
    <row r="236" spans="1:29" ht="13.5" hidden="1" thickTop="1" x14ac:dyDescent="0.2">
      <c r="A236" t="s">
        <v>17</v>
      </c>
      <c r="B236" t="s">
        <v>9</v>
      </c>
      <c r="C236" t="s">
        <v>16</v>
      </c>
      <c r="D236">
        <v>146</v>
      </c>
      <c r="E236" s="10">
        <v>1083466</v>
      </c>
      <c r="G236" s="7" t="s">
        <v>14</v>
      </c>
      <c r="H236" s="8" t="s">
        <v>6</v>
      </c>
      <c r="I236" s="8" t="s">
        <v>16</v>
      </c>
      <c r="J236" s="8">
        <v>279</v>
      </c>
      <c r="K236" s="12">
        <v>1262196</v>
      </c>
      <c r="M236" s="5" t="s">
        <v>14</v>
      </c>
      <c r="N236" s="6" t="s">
        <v>9</v>
      </c>
      <c r="O236" s="6" t="s">
        <v>10</v>
      </c>
      <c r="P236" s="6">
        <v>157</v>
      </c>
      <c r="Q236" s="11">
        <v>1242498</v>
      </c>
      <c r="S236" s="5" t="s">
        <v>8</v>
      </c>
      <c r="T236" s="6" t="s">
        <v>9</v>
      </c>
      <c r="U236" s="6" t="s">
        <v>7</v>
      </c>
      <c r="V236" s="6">
        <v>125</v>
      </c>
      <c r="W236" s="11">
        <v>932250</v>
      </c>
      <c r="Y236" s="7" t="s">
        <v>14</v>
      </c>
      <c r="Z236" s="8" t="s">
        <v>6</v>
      </c>
      <c r="AA236" s="8" t="s">
        <v>13</v>
      </c>
      <c r="AB236" s="8">
        <v>127</v>
      </c>
      <c r="AC236" s="12">
        <v>732028</v>
      </c>
    </row>
    <row r="237" spans="1:29" ht="13.5" hidden="1" thickTop="1" x14ac:dyDescent="0.2">
      <c r="A237" t="s">
        <v>17</v>
      </c>
      <c r="B237" t="s">
        <v>9</v>
      </c>
      <c r="C237" t="s">
        <v>16</v>
      </c>
      <c r="D237">
        <v>61</v>
      </c>
      <c r="E237" s="10">
        <v>531432</v>
      </c>
      <c r="G237" s="5" t="s">
        <v>14</v>
      </c>
      <c r="H237" s="6" t="s">
        <v>9</v>
      </c>
      <c r="I237" s="6" t="s">
        <v>16</v>
      </c>
      <c r="J237" s="6">
        <v>216</v>
      </c>
      <c r="K237" s="11">
        <v>1734264</v>
      </c>
      <c r="M237" s="7" t="s">
        <v>14</v>
      </c>
      <c r="N237" s="8" t="s">
        <v>9</v>
      </c>
      <c r="O237" s="8" t="s">
        <v>10</v>
      </c>
      <c r="P237" s="8">
        <v>212</v>
      </c>
      <c r="Q237" s="12">
        <v>1565620</v>
      </c>
      <c r="S237" s="7" t="s">
        <v>8</v>
      </c>
      <c r="T237" s="8" t="s">
        <v>9</v>
      </c>
      <c r="U237" s="8" t="s">
        <v>7</v>
      </c>
      <c r="V237" s="8">
        <v>110</v>
      </c>
      <c r="W237" s="12">
        <v>924990</v>
      </c>
      <c r="Y237" s="5" t="s">
        <v>14</v>
      </c>
      <c r="Z237" s="6" t="s">
        <v>9</v>
      </c>
      <c r="AA237" s="6" t="s">
        <v>13</v>
      </c>
      <c r="AB237" s="6">
        <v>104</v>
      </c>
      <c r="AC237" s="11">
        <v>522912</v>
      </c>
    </row>
    <row r="238" spans="1:29" ht="13.5" hidden="1" thickTop="1" x14ac:dyDescent="0.2">
      <c r="A238" t="s">
        <v>17</v>
      </c>
      <c r="B238" t="s">
        <v>9</v>
      </c>
      <c r="C238" t="s">
        <v>16</v>
      </c>
      <c r="D238">
        <v>54</v>
      </c>
      <c r="E238" s="10">
        <v>435348</v>
      </c>
      <c r="G238" s="7" t="s">
        <v>14</v>
      </c>
      <c r="H238" s="8" t="s">
        <v>9</v>
      </c>
      <c r="I238" s="8" t="s">
        <v>16</v>
      </c>
      <c r="J238" s="8">
        <v>182</v>
      </c>
      <c r="K238" s="12">
        <v>896532</v>
      </c>
      <c r="M238" s="5" t="s">
        <v>14</v>
      </c>
      <c r="N238" s="6" t="s">
        <v>9</v>
      </c>
      <c r="O238" s="6" t="s">
        <v>10</v>
      </c>
      <c r="P238" s="6">
        <v>50</v>
      </c>
      <c r="Q238" s="11">
        <v>466850</v>
      </c>
      <c r="S238" s="5" t="s">
        <v>8</v>
      </c>
      <c r="T238" s="6" t="s">
        <v>9</v>
      </c>
      <c r="U238" s="6" t="s">
        <v>7</v>
      </c>
      <c r="V238" s="6">
        <v>96</v>
      </c>
      <c r="W238" s="11">
        <v>493632</v>
      </c>
      <c r="Y238" s="7" t="s">
        <v>14</v>
      </c>
      <c r="Z238" s="8" t="s">
        <v>9</v>
      </c>
      <c r="AA238" s="8" t="s">
        <v>13</v>
      </c>
      <c r="AB238" s="8">
        <v>44</v>
      </c>
      <c r="AC238" s="12">
        <v>306020</v>
      </c>
    </row>
    <row r="239" spans="1:29" ht="13.5" hidden="1" thickTop="1" x14ac:dyDescent="0.2">
      <c r="A239" t="s">
        <v>17</v>
      </c>
      <c r="B239" t="s">
        <v>9</v>
      </c>
      <c r="C239" t="s">
        <v>16</v>
      </c>
      <c r="D239">
        <v>294</v>
      </c>
      <c r="E239" s="10">
        <v>2658936</v>
      </c>
      <c r="G239" s="5" t="s">
        <v>14</v>
      </c>
      <c r="H239" s="6" t="s">
        <v>9</v>
      </c>
      <c r="I239" s="6" t="s">
        <v>16</v>
      </c>
      <c r="J239" s="6">
        <v>292</v>
      </c>
      <c r="K239" s="11">
        <v>1905300</v>
      </c>
      <c r="M239" s="7" t="s">
        <v>14</v>
      </c>
      <c r="N239" s="8" t="s">
        <v>6</v>
      </c>
      <c r="O239" s="8" t="s">
        <v>10</v>
      </c>
      <c r="P239" s="8">
        <v>41</v>
      </c>
      <c r="Q239" s="12">
        <v>379291</v>
      </c>
      <c r="S239" s="7" t="s">
        <v>8</v>
      </c>
      <c r="T239" s="8" t="s">
        <v>9</v>
      </c>
      <c r="U239" s="8" t="s">
        <v>7</v>
      </c>
      <c r="V239" s="8">
        <v>83</v>
      </c>
      <c r="W239" s="12">
        <v>463306</v>
      </c>
      <c r="Y239" s="5" t="s">
        <v>14</v>
      </c>
      <c r="Z239" s="6" t="s">
        <v>6</v>
      </c>
      <c r="AA239" s="6" t="s">
        <v>13</v>
      </c>
      <c r="AB239" s="6">
        <v>59</v>
      </c>
      <c r="AC239" s="11">
        <v>555013</v>
      </c>
    </row>
    <row r="240" spans="1:29" ht="13.5" hidden="1" thickTop="1" x14ac:dyDescent="0.2">
      <c r="A240" t="s">
        <v>17</v>
      </c>
      <c r="B240" t="s">
        <v>9</v>
      </c>
      <c r="C240" t="s">
        <v>16</v>
      </c>
      <c r="D240">
        <v>73</v>
      </c>
      <c r="E240" s="10">
        <v>688463</v>
      </c>
      <c r="G240" s="7" t="s">
        <v>14</v>
      </c>
      <c r="H240" s="8" t="s">
        <v>6</v>
      </c>
      <c r="I240" s="8" t="s">
        <v>16</v>
      </c>
      <c r="J240" s="8">
        <v>92</v>
      </c>
      <c r="K240" s="12">
        <v>538568</v>
      </c>
      <c r="M240" s="5" t="s">
        <v>14</v>
      </c>
      <c r="N240" s="6" t="s">
        <v>9</v>
      </c>
      <c r="O240" s="6" t="s">
        <v>10</v>
      </c>
      <c r="P240" s="6">
        <v>247</v>
      </c>
      <c r="Q240" s="11">
        <v>1843361</v>
      </c>
      <c r="S240" s="5" t="s">
        <v>8</v>
      </c>
      <c r="T240" s="6" t="s">
        <v>9</v>
      </c>
      <c r="U240" s="6" t="s">
        <v>7</v>
      </c>
      <c r="V240" s="6">
        <v>229</v>
      </c>
      <c r="W240" s="11">
        <v>935694</v>
      </c>
      <c r="Y240" s="7" t="s">
        <v>14</v>
      </c>
      <c r="Z240" s="8" t="s">
        <v>9</v>
      </c>
      <c r="AA240" s="8" t="s">
        <v>13</v>
      </c>
      <c r="AB240" s="8">
        <v>163</v>
      </c>
      <c r="AC240" s="12">
        <v>761536</v>
      </c>
    </row>
    <row r="241" spans="1:29" ht="13.5" hidden="1" thickTop="1" x14ac:dyDescent="0.2">
      <c r="A241" t="s">
        <v>17</v>
      </c>
      <c r="B241" t="s">
        <v>9</v>
      </c>
      <c r="C241" t="s">
        <v>16</v>
      </c>
      <c r="D241">
        <v>99</v>
      </c>
      <c r="E241" s="10">
        <v>538065</v>
      </c>
      <c r="G241" s="5" t="s">
        <v>14</v>
      </c>
      <c r="H241" s="6" t="s">
        <v>6</v>
      </c>
      <c r="I241" s="6" t="s">
        <v>16</v>
      </c>
      <c r="J241" s="6">
        <v>242</v>
      </c>
      <c r="K241" s="11">
        <v>1250172</v>
      </c>
      <c r="M241" s="7" t="s">
        <v>14</v>
      </c>
      <c r="N241" s="8" t="s">
        <v>9</v>
      </c>
      <c r="O241" s="8" t="s">
        <v>10</v>
      </c>
      <c r="P241" s="8">
        <v>67</v>
      </c>
      <c r="Q241" s="12">
        <v>637103</v>
      </c>
      <c r="S241" s="7" t="s">
        <v>8</v>
      </c>
      <c r="T241" s="8" t="s">
        <v>9</v>
      </c>
      <c r="U241" s="8" t="s">
        <v>7</v>
      </c>
      <c r="V241" s="8">
        <v>116</v>
      </c>
      <c r="W241" s="12">
        <v>848888</v>
      </c>
      <c r="Y241" s="5" t="s">
        <v>14</v>
      </c>
      <c r="Z241" s="6" t="s">
        <v>6</v>
      </c>
      <c r="AA241" s="6" t="s">
        <v>13</v>
      </c>
      <c r="AB241" s="6">
        <v>225</v>
      </c>
      <c r="AC241" s="11">
        <v>2179125</v>
      </c>
    </row>
    <row r="242" spans="1:29" ht="13.5" hidden="1" thickTop="1" x14ac:dyDescent="0.2">
      <c r="A242" t="s">
        <v>17</v>
      </c>
      <c r="B242" t="s">
        <v>9</v>
      </c>
      <c r="C242" t="s">
        <v>16</v>
      </c>
      <c r="D242">
        <v>159</v>
      </c>
      <c r="E242" s="10">
        <v>1162131</v>
      </c>
      <c r="G242" s="7" t="s">
        <v>14</v>
      </c>
      <c r="H242" s="8" t="s">
        <v>6</v>
      </c>
      <c r="I242" s="8" t="s">
        <v>16</v>
      </c>
      <c r="J242" s="8">
        <v>172</v>
      </c>
      <c r="K242" s="12">
        <v>1167020</v>
      </c>
      <c r="M242" s="5" t="s">
        <v>14</v>
      </c>
      <c r="N242" s="6" t="s">
        <v>9</v>
      </c>
      <c r="O242" s="6" t="s">
        <v>10</v>
      </c>
      <c r="P242" s="6">
        <v>105</v>
      </c>
      <c r="Q242" s="11">
        <v>1045905</v>
      </c>
      <c r="S242" s="5" t="s">
        <v>8</v>
      </c>
      <c r="T242" s="6" t="s">
        <v>9</v>
      </c>
      <c r="U242" s="6" t="s">
        <v>7</v>
      </c>
      <c r="V242" s="6">
        <v>245</v>
      </c>
      <c r="W242" s="11">
        <v>2396835</v>
      </c>
      <c r="Y242" s="7" t="s">
        <v>14</v>
      </c>
      <c r="Z242" s="8" t="s">
        <v>9</v>
      </c>
      <c r="AA242" s="8" t="s">
        <v>13</v>
      </c>
      <c r="AB242" s="8">
        <v>244</v>
      </c>
      <c r="AC242" s="12">
        <v>1026508</v>
      </c>
    </row>
    <row r="243" spans="1:29" ht="13.5" hidden="1" thickTop="1" x14ac:dyDescent="0.2">
      <c r="A243" t="s">
        <v>17</v>
      </c>
      <c r="B243" t="s">
        <v>9</v>
      </c>
      <c r="C243" t="s">
        <v>16</v>
      </c>
      <c r="D243">
        <v>279</v>
      </c>
      <c r="E243" s="10">
        <v>2064879</v>
      </c>
      <c r="G243" s="5" t="s">
        <v>14</v>
      </c>
      <c r="H243" s="6" t="s">
        <v>6</v>
      </c>
      <c r="I243" s="6" t="s">
        <v>16</v>
      </c>
      <c r="J243" s="6">
        <v>75</v>
      </c>
      <c r="K243" s="11">
        <v>480600</v>
      </c>
      <c r="M243" s="7" t="s">
        <v>14</v>
      </c>
      <c r="N243" s="8" t="s">
        <v>6</v>
      </c>
      <c r="O243" s="8" t="s">
        <v>10</v>
      </c>
      <c r="P243" s="8">
        <v>149</v>
      </c>
      <c r="Q243" s="12">
        <v>1454836</v>
      </c>
      <c r="S243" s="7" t="s">
        <v>8</v>
      </c>
      <c r="T243" s="8" t="s">
        <v>9</v>
      </c>
      <c r="U243" s="8" t="s">
        <v>7</v>
      </c>
      <c r="V243" s="8">
        <v>285</v>
      </c>
      <c r="W243" s="12">
        <v>1827420</v>
      </c>
      <c r="Y243" s="5" t="s">
        <v>14</v>
      </c>
      <c r="Z243" s="6" t="s">
        <v>6</v>
      </c>
      <c r="AA243" s="6" t="s">
        <v>13</v>
      </c>
      <c r="AB243" s="6">
        <v>277</v>
      </c>
      <c r="AC243" s="11">
        <v>2129576</v>
      </c>
    </row>
    <row r="244" spans="1:29" ht="13.5" hidden="1" thickTop="1" x14ac:dyDescent="0.2">
      <c r="A244" t="s">
        <v>17</v>
      </c>
      <c r="B244" t="s">
        <v>9</v>
      </c>
      <c r="C244" t="s">
        <v>16</v>
      </c>
      <c r="D244">
        <v>73</v>
      </c>
      <c r="E244" s="10">
        <v>592103</v>
      </c>
      <c r="G244" s="7" t="s">
        <v>14</v>
      </c>
      <c r="H244" s="8" t="s">
        <v>9</v>
      </c>
      <c r="I244" s="8" t="s">
        <v>16</v>
      </c>
      <c r="J244" s="8">
        <v>136</v>
      </c>
      <c r="K244" s="12">
        <v>1262624</v>
      </c>
      <c r="M244" s="5" t="s">
        <v>14</v>
      </c>
      <c r="N244" s="6" t="s">
        <v>6</v>
      </c>
      <c r="O244" s="6" t="s">
        <v>10</v>
      </c>
      <c r="P244" s="6">
        <v>114</v>
      </c>
      <c r="Q244" s="11">
        <v>1130424</v>
      </c>
      <c r="S244" s="5" t="s">
        <v>8</v>
      </c>
      <c r="T244" s="6" t="s">
        <v>6</v>
      </c>
      <c r="U244" s="6" t="s">
        <v>7</v>
      </c>
      <c r="V244" s="6">
        <v>223</v>
      </c>
      <c r="W244" s="11">
        <v>1623217</v>
      </c>
      <c r="Y244" s="7" t="s">
        <v>14</v>
      </c>
      <c r="Z244" s="8" t="s">
        <v>9</v>
      </c>
      <c r="AA244" s="8" t="s">
        <v>13</v>
      </c>
      <c r="AB244" s="8">
        <v>179</v>
      </c>
      <c r="AC244" s="12">
        <v>1386892</v>
      </c>
    </row>
    <row r="245" spans="1:29" ht="13.5" hidden="1" thickTop="1" x14ac:dyDescent="0.2">
      <c r="A245" t="s">
        <v>17</v>
      </c>
      <c r="B245" t="s">
        <v>9</v>
      </c>
      <c r="C245" t="s">
        <v>16</v>
      </c>
      <c r="D245">
        <v>175</v>
      </c>
      <c r="E245" s="10">
        <v>1712725</v>
      </c>
      <c r="G245" s="5" t="s">
        <v>14</v>
      </c>
      <c r="H245" s="6" t="s">
        <v>9</v>
      </c>
      <c r="I245" s="6" t="s">
        <v>16</v>
      </c>
      <c r="J245" s="6">
        <v>72</v>
      </c>
      <c r="K245" s="11">
        <v>449064</v>
      </c>
      <c r="M245" s="7" t="s">
        <v>14</v>
      </c>
      <c r="N245" s="8" t="s">
        <v>6</v>
      </c>
      <c r="O245" s="8" t="s">
        <v>10</v>
      </c>
      <c r="P245" s="8">
        <v>59</v>
      </c>
      <c r="Q245" s="12">
        <v>432411</v>
      </c>
      <c r="S245" s="7" t="s">
        <v>8</v>
      </c>
      <c r="T245" s="8" t="s">
        <v>6</v>
      </c>
      <c r="U245" s="8" t="s">
        <v>7</v>
      </c>
      <c r="V245" s="8">
        <v>200</v>
      </c>
      <c r="W245" s="12">
        <v>1046800</v>
      </c>
      <c r="Y245" s="5" t="s">
        <v>14</v>
      </c>
      <c r="Z245" s="6" t="s">
        <v>9</v>
      </c>
      <c r="AA245" s="6" t="s">
        <v>13</v>
      </c>
      <c r="AB245" s="6">
        <v>114</v>
      </c>
      <c r="AC245" s="11">
        <v>540018</v>
      </c>
    </row>
    <row r="246" spans="1:29" ht="13.5" hidden="1" thickTop="1" x14ac:dyDescent="0.2">
      <c r="A246" t="s">
        <v>17</v>
      </c>
      <c r="B246" t="s">
        <v>9</v>
      </c>
      <c r="C246" t="s">
        <v>16</v>
      </c>
      <c r="D246">
        <v>258</v>
      </c>
      <c r="E246" s="10">
        <v>2449452</v>
      </c>
      <c r="G246" s="7" t="s">
        <v>14</v>
      </c>
      <c r="H246" s="8" t="s">
        <v>9</v>
      </c>
      <c r="I246" s="8" t="s">
        <v>16</v>
      </c>
      <c r="J246" s="8">
        <v>262</v>
      </c>
      <c r="K246" s="12">
        <v>2517034</v>
      </c>
      <c r="M246" s="5" t="s">
        <v>14</v>
      </c>
      <c r="N246" s="6" t="s">
        <v>9</v>
      </c>
      <c r="O246" s="6" t="s">
        <v>10</v>
      </c>
      <c r="P246" s="6">
        <v>117</v>
      </c>
      <c r="Q246" s="11">
        <v>575640</v>
      </c>
      <c r="S246" s="5" t="s">
        <v>8</v>
      </c>
      <c r="T246" s="6" t="s">
        <v>9</v>
      </c>
      <c r="U246" s="6" t="s">
        <v>7</v>
      </c>
      <c r="V246" s="6">
        <v>175</v>
      </c>
      <c r="W246" s="11">
        <v>999950</v>
      </c>
      <c r="Y246" s="7" t="s">
        <v>8</v>
      </c>
      <c r="Z246" s="8" t="s">
        <v>9</v>
      </c>
      <c r="AA246" s="8" t="s">
        <v>13</v>
      </c>
      <c r="AB246" s="8">
        <v>68</v>
      </c>
      <c r="AC246" s="12">
        <v>664700</v>
      </c>
    </row>
    <row r="247" spans="1:29" ht="13.5" hidden="1" thickTop="1" x14ac:dyDescent="0.2">
      <c r="A247" t="s">
        <v>17</v>
      </c>
      <c r="B247" t="s">
        <v>9</v>
      </c>
      <c r="C247" t="s">
        <v>16</v>
      </c>
      <c r="D247">
        <v>146</v>
      </c>
      <c r="E247" s="10">
        <v>1457226</v>
      </c>
      <c r="G247" s="5" t="s">
        <v>14</v>
      </c>
      <c r="H247" s="6" t="s">
        <v>6</v>
      </c>
      <c r="I247" s="6" t="s">
        <v>16</v>
      </c>
      <c r="J247" s="6">
        <v>291</v>
      </c>
      <c r="K247" s="11">
        <v>2797092</v>
      </c>
      <c r="M247" s="7" t="s">
        <v>14</v>
      </c>
      <c r="N247" s="8" t="s">
        <v>9</v>
      </c>
      <c r="O247" s="8" t="s">
        <v>10</v>
      </c>
      <c r="P247" s="8">
        <v>109</v>
      </c>
      <c r="Q247" s="12">
        <v>703159</v>
      </c>
      <c r="S247" s="7" t="s">
        <v>8</v>
      </c>
      <c r="T247" s="8" t="s">
        <v>9</v>
      </c>
      <c r="U247" s="8" t="s">
        <v>7</v>
      </c>
      <c r="V247" s="8">
        <v>158</v>
      </c>
      <c r="W247" s="12">
        <v>1454232</v>
      </c>
      <c r="Y247" s="5" t="s">
        <v>8</v>
      </c>
      <c r="Z247" s="6" t="s">
        <v>6</v>
      </c>
      <c r="AA247" s="6" t="s">
        <v>13</v>
      </c>
      <c r="AB247" s="6">
        <v>70</v>
      </c>
      <c r="AC247" s="11">
        <v>549780</v>
      </c>
    </row>
    <row r="248" spans="1:29" ht="13.5" hidden="1" thickTop="1" x14ac:dyDescent="0.2">
      <c r="A248" t="s">
        <v>17</v>
      </c>
      <c r="B248" t="s">
        <v>9</v>
      </c>
      <c r="C248" t="s">
        <v>16</v>
      </c>
      <c r="D248">
        <v>90</v>
      </c>
      <c r="E248" s="10">
        <v>599850</v>
      </c>
      <c r="G248" s="7" t="s">
        <v>14</v>
      </c>
      <c r="H248" s="8" t="s">
        <v>9</v>
      </c>
      <c r="I248" s="8" t="s">
        <v>16</v>
      </c>
      <c r="J248" s="8">
        <v>239</v>
      </c>
      <c r="K248" s="12">
        <v>1517889</v>
      </c>
      <c r="M248" s="5" t="s">
        <v>14</v>
      </c>
      <c r="N248" s="6" t="s">
        <v>6</v>
      </c>
      <c r="O248" s="6" t="s">
        <v>10</v>
      </c>
      <c r="P248" s="6">
        <v>85</v>
      </c>
      <c r="Q248" s="11">
        <v>670310</v>
      </c>
      <c r="S248" s="5" t="s">
        <v>8</v>
      </c>
      <c r="T248" s="6" t="s">
        <v>9</v>
      </c>
      <c r="U248" s="6" t="s">
        <v>7</v>
      </c>
      <c r="V248" s="6">
        <v>251</v>
      </c>
      <c r="W248" s="11">
        <v>2325766</v>
      </c>
      <c r="Y248" s="7" t="s">
        <v>8</v>
      </c>
      <c r="Z248" s="8" t="s">
        <v>6</v>
      </c>
      <c r="AA248" s="8" t="s">
        <v>13</v>
      </c>
      <c r="AB248" s="8">
        <v>70</v>
      </c>
      <c r="AC248" s="12">
        <v>659330</v>
      </c>
    </row>
    <row r="249" spans="1:29" ht="13.5" hidden="1" thickTop="1" x14ac:dyDescent="0.2">
      <c r="A249" t="s">
        <v>17</v>
      </c>
      <c r="B249" t="s">
        <v>9</v>
      </c>
      <c r="C249" t="s">
        <v>16</v>
      </c>
      <c r="D249">
        <v>257</v>
      </c>
      <c r="E249" s="10">
        <v>1066550</v>
      </c>
      <c r="G249" s="5" t="s">
        <v>14</v>
      </c>
      <c r="H249" s="6" t="s">
        <v>6</v>
      </c>
      <c r="I249" s="6" t="s">
        <v>16</v>
      </c>
      <c r="J249" s="6">
        <v>79</v>
      </c>
      <c r="K249" s="11">
        <v>381254</v>
      </c>
      <c r="M249" s="7" t="s">
        <v>14</v>
      </c>
      <c r="N249" s="8" t="s">
        <v>6</v>
      </c>
      <c r="O249" s="8" t="s">
        <v>10</v>
      </c>
      <c r="P249" s="8">
        <v>80</v>
      </c>
      <c r="Q249" s="12">
        <v>709760</v>
      </c>
      <c r="S249" s="7" t="s">
        <v>8</v>
      </c>
      <c r="T249" s="8" t="s">
        <v>9</v>
      </c>
      <c r="U249" s="8" t="s">
        <v>7</v>
      </c>
      <c r="V249" s="8">
        <v>124</v>
      </c>
      <c r="W249" s="12">
        <v>1045816</v>
      </c>
      <c r="Y249" s="5" t="s">
        <v>8</v>
      </c>
      <c r="Z249" s="6" t="s">
        <v>6</v>
      </c>
      <c r="AA249" s="6" t="s">
        <v>13</v>
      </c>
      <c r="AB249" s="6">
        <v>201</v>
      </c>
      <c r="AC249" s="11">
        <v>939072</v>
      </c>
    </row>
    <row r="250" spans="1:29" ht="13.5" hidden="1" thickTop="1" x14ac:dyDescent="0.2">
      <c r="A250" t="s">
        <v>17</v>
      </c>
      <c r="B250" t="s">
        <v>9</v>
      </c>
      <c r="C250" t="s">
        <v>16</v>
      </c>
      <c r="D250">
        <v>133</v>
      </c>
      <c r="E250" s="10">
        <v>1305129</v>
      </c>
      <c r="G250" s="7" t="s">
        <v>14</v>
      </c>
      <c r="H250" s="8" t="s">
        <v>9</v>
      </c>
      <c r="I250" s="8" t="s">
        <v>16</v>
      </c>
      <c r="J250" s="8">
        <v>113</v>
      </c>
      <c r="K250" s="12">
        <v>952929</v>
      </c>
      <c r="M250" s="5" t="s">
        <v>14</v>
      </c>
      <c r="N250" s="6" t="s">
        <v>6</v>
      </c>
      <c r="O250" s="6" t="s">
        <v>10</v>
      </c>
      <c r="P250" s="6">
        <v>199</v>
      </c>
      <c r="Q250" s="11">
        <v>1321161</v>
      </c>
      <c r="S250" s="5" t="s">
        <v>8</v>
      </c>
      <c r="T250" s="6" t="s">
        <v>6</v>
      </c>
      <c r="U250" s="6" t="s">
        <v>7</v>
      </c>
      <c r="V250" s="6">
        <v>95</v>
      </c>
      <c r="W250" s="11">
        <v>563255</v>
      </c>
      <c r="Y250" s="7" t="s">
        <v>8</v>
      </c>
      <c r="Z250" s="8" t="s">
        <v>6</v>
      </c>
      <c r="AA250" s="8" t="s">
        <v>13</v>
      </c>
      <c r="AB250" s="8">
        <v>235</v>
      </c>
      <c r="AC250" s="12">
        <v>957625</v>
      </c>
    </row>
    <row r="251" spans="1:29" ht="13.5" hidden="1" thickTop="1" x14ac:dyDescent="0.2">
      <c r="A251" t="s">
        <v>17</v>
      </c>
      <c r="B251" t="s">
        <v>9</v>
      </c>
      <c r="C251" t="s">
        <v>16</v>
      </c>
      <c r="D251">
        <v>91</v>
      </c>
      <c r="E251" s="10">
        <v>780598</v>
      </c>
      <c r="G251" s="5" t="s">
        <v>14</v>
      </c>
      <c r="H251" s="6" t="s">
        <v>9</v>
      </c>
      <c r="I251" s="6" t="s">
        <v>16</v>
      </c>
      <c r="J251" s="6">
        <v>105</v>
      </c>
      <c r="K251" s="11">
        <v>496020</v>
      </c>
      <c r="M251" s="7" t="s">
        <v>14</v>
      </c>
      <c r="N251" s="8" t="s">
        <v>9</v>
      </c>
      <c r="O251" s="8" t="s">
        <v>10</v>
      </c>
      <c r="P251" s="8">
        <v>119</v>
      </c>
      <c r="Q251" s="12">
        <v>571676</v>
      </c>
      <c r="S251" s="7" t="s">
        <v>8</v>
      </c>
      <c r="T251" s="8" t="s">
        <v>9</v>
      </c>
      <c r="U251" s="8" t="s">
        <v>7</v>
      </c>
      <c r="V251" s="8">
        <v>78</v>
      </c>
      <c r="W251" s="12">
        <v>391950</v>
      </c>
      <c r="Y251" s="5" t="s">
        <v>8</v>
      </c>
      <c r="Z251" s="6" t="s">
        <v>6</v>
      </c>
      <c r="AA251" s="6" t="s">
        <v>13</v>
      </c>
      <c r="AB251" s="6">
        <v>125</v>
      </c>
      <c r="AC251" s="11">
        <v>531375</v>
      </c>
    </row>
    <row r="252" spans="1:29" ht="13.5" hidden="1" thickTop="1" x14ac:dyDescent="0.2">
      <c r="A252" t="s">
        <v>17</v>
      </c>
      <c r="B252" t="s">
        <v>9</v>
      </c>
      <c r="C252" t="s">
        <v>16</v>
      </c>
      <c r="D252">
        <v>143</v>
      </c>
      <c r="E252" s="10">
        <v>1246960</v>
      </c>
      <c r="G252" s="7" t="s">
        <v>14</v>
      </c>
      <c r="H252" s="8" t="s">
        <v>9</v>
      </c>
      <c r="I252" s="8" t="s">
        <v>16</v>
      </c>
      <c r="J252" s="8">
        <v>261</v>
      </c>
      <c r="K252" s="12">
        <v>2186658</v>
      </c>
      <c r="M252" s="5" t="s">
        <v>14</v>
      </c>
      <c r="N252" s="6" t="s">
        <v>9</v>
      </c>
      <c r="O252" s="6" t="s">
        <v>10</v>
      </c>
      <c r="P252" s="6">
        <v>56</v>
      </c>
      <c r="Q252" s="11">
        <v>485240</v>
      </c>
      <c r="S252" s="5" t="s">
        <v>8</v>
      </c>
      <c r="T252" s="6" t="s">
        <v>9</v>
      </c>
      <c r="U252" s="6" t="s">
        <v>7</v>
      </c>
      <c r="V252" s="6">
        <v>129</v>
      </c>
      <c r="W252" s="11">
        <v>735945</v>
      </c>
      <c r="Y252" s="7" t="s">
        <v>8</v>
      </c>
      <c r="Z252" s="8" t="s">
        <v>6</v>
      </c>
      <c r="AA252" s="8" t="s">
        <v>13</v>
      </c>
      <c r="AB252" s="8">
        <v>63</v>
      </c>
      <c r="AC252" s="12">
        <v>533925</v>
      </c>
    </row>
    <row r="253" spans="1:29" ht="13.5" hidden="1" thickTop="1" x14ac:dyDescent="0.2">
      <c r="A253" t="s">
        <v>17</v>
      </c>
      <c r="B253" t="s">
        <v>9</v>
      </c>
      <c r="C253" t="s">
        <v>16</v>
      </c>
      <c r="D253">
        <v>184</v>
      </c>
      <c r="E253" s="10">
        <v>1830800</v>
      </c>
      <c r="G253" s="5" t="s">
        <v>14</v>
      </c>
      <c r="H253" s="6" t="s">
        <v>9</v>
      </c>
      <c r="I253" s="6" t="s">
        <v>16</v>
      </c>
      <c r="J253" s="6">
        <v>251</v>
      </c>
      <c r="K253" s="11">
        <v>1913624</v>
      </c>
      <c r="M253" s="7" t="s">
        <v>14</v>
      </c>
      <c r="N253" s="8" t="s">
        <v>6</v>
      </c>
      <c r="O253" s="8" t="s">
        <v>10</v>
      </c>
      <c r="P253" s="8">
        <v>137</v>
      </c>
      <c r="Q253" s="12">
        <v>569098</v>
      </c>
      <c r="S253" s="7" t="s">
        <v>8</v>
      </c>
      <c r="T253" s="8" t="s">
        <v>9</v>
      </c>
      <c r="U253" s="8" t="s">
        <v>7</v>
      </c>
      <c r="V253" s="8">
        <v>255</v>
      </c>
      <c r="W253" s="12">
        <v>2063460</v>
      </c>
      <c r="Y253" s="5" t="s">
        <v>8</v>
      </c>
      <c r="Z253" s="6" t="s">
        <v>9</v>
      </c>
      <c r="AA253" s="6" t="s">
        <v>13</v>
      </c>
      <c r="AB253" s="6">
        <v>266</v>
      </c>
      <c r="AC253" s="11">
        <v>1161090</v>
      </c>
    </row>
    <row r="254" spans="1:29" ht="13.5" hidden="1" thickTop="1" x14ac:dyDescent="0.2">
      <c r="A254" t="s">
        <v>17</v>
      </c>
      <c r="B254" t="s">
        <v>9</v>
      </c>
      <c r="C254" t="s">
        <v>16</v>
      </c>
      <c r="D254">
        <v>274</v>
      </c>
      <c r="E254" s="10">
        <v>2229812</v>
      </c>
      <c r="G254" s="7" t="s">
        <v>14</v>
      </c>
      <c r="H254" s="8" t="s">
        <v>6</v>
      </c>
      <c r="I254" s="8" t="s">
        <v>16</v>
      </c>
      <c r="J254" s="8">
        <v>283</v>
      </c>
      <c r="K254" s="12">
        <v>1800729</v>
      </c>
      <c r="M254" s="5" t="s">
        <v>14</v>
      </c>
      <c r="N254" s="6" t="s">
        <v>9</v>
      </c>
      <c r="O254" s="6" t="s">
        <v>10</v>
      </c>
      <c r="P254" s="6">
        <v>164</v>
      </c>
      <c r="Q254" s="11">
        <v>1494204</v>
      </c>
      <c r="S254" s="5" t="s">
        <v>8</v>
      </c>
      <c r="T254" s="6" t="s">
        <v>6</v>
      </c>
      <c r="U254" s="6" t="s">
        <v>7</v>
      </c>
      <c r="V254" s="6">
        <v>257</v>
      </c>
      <c r="W254" s="11">
        <v>2136184</v>
      </c>
      <c r="Y254" s="7" t="s">
        <v>8</v>
      </c>
      <c r="Z254" s="8" t="s">
        <v>9</v>
      </c>
      <c r="AA254" s="8" t="s">
        <v>13</v>
      </c>
      <c r="AB254" s="8">
        <v>118</v>
      </c>
      <c r="AC254" s="12">
        <v>513300</v>
      </c>
    </row>
    <row r="255" spans="1:29" ht="13.5" hidden="1" thickTop="1" x14ac:dyDescent="0.2">
      <c r="A255" t="s">
        <v>17</v>
      </c>
      <c r="B255" t="s">
        <v>9</v>
      </c>
      <c r="C255" t="s">
        <v>16</v>
      </c>
      <c r="D255">
        <v>102</v>
      </c>
      <c r="E255" s="10">
        <v>892704</v>
      </c>
      <c r="G255" s="5" t="s">
        <v>14</v>
      </c>
      <c r="H255" s="6" t="s">
        <v>6</v>
      </c>
      <c r="I255" s="6" t="s">
        <v>16</v>
      </c>
      <c r="J255" s="6">
        <v>300</v>
      </c>
      <c r="K255" s="11">
        <v>2908500</v>
      </c>
      <c r="M255" s="7" t="s">
        <v>14</v>
      </c>
      <c r="N255" s="8" t="s">
        <v>6</v>
      </c>
      <c r="O255" s="8" t="s">
        <v>10</v>
      </c>
      <c r="P255" s="8">
        <v>260</v>
      </c>
      <c r="Q255" s="12">
        <v>1636700</v>
      </c>
      <c r="S255" s="7" t="s">
        <v>8</v>
      </c>
      <c r="T255" s="8" t="s">
        <v>6</v>
      </c>
      <c r="U255" s="8" t="s">
        <v>7</v>
      </c>
      <c r="V255" s="8">
        <v>205</v>
      </c>
      <c r="W255" s="12">
        <v>1597360</v>
      </c>
      <c r="Y255" s="5" t="s">
        <v>8</v>
      </c>
      <c r="Z255" s="6" t="s">
        <v>6</v>
      </c>
      <c r="AA255" s="6" t="s">
        <v>13</v>
      </c>
      <c r="AB255" s="6">
        <v>162</v>
      </c>
      <c r="AC255" s="11">
        <v>1323054</v>
      </c>
    </row>
    <row r="256" spans="1:29" ht="13.5" hidden="1" thickTop="1" x14ac:dyDescent="0.2">
      <c r="A256" t="s">
        <v>17</v>
      </c>
      <c r="B256" t="s">
        <v>9</v>
      </c>
      <c r="C256" t="s">
        <v>16</v>
      </c>
      <c r="D256">
        <v>254</v>
      </c>
      <c r="E256" s="10">
        <v>2011934</v>
      </c>
      <c r="G256" s="7" t="s">
        <v>14</v>
      </c>
      <c r="H256" s="8" t="s">
        <v>9</v>
      </c>
      <c r="I256" s="8" t="s">
        <v>16</v>
      </c>
      <c r="J256" s="8">
        <v>89</v>
      </c>
      <c r="K256" s="12">
        <v>414829</v>
      </c>
      <c r="M256" s="5" t="s">
        <v>14</v>
      </c>
      <c r="N256" s="6" t="s">
        <v>6</v>
      </c>
      <c r="O256" s="6" t="s">
        <v>10</v>
      </c>
      <c r="P256" s="6">
        <v>244</v>
      </c>
      <c r="Q256" s="11">
        <v>1050664</v>
      </c>
      <c r="S256" s="5" t="s">
        <v>8</v>
      </c>
      <c r="T256" s="6" t="s">
        <v>9</v>
      </c>
      <c r="U256" s="6" t="s">
        <v>7</v>
      </c>
      <c r="V256" s="6">
        <v>254</v>
      </c>
      <c r="W256" s="11">
        <v>2394204</v>
      </c>
      <c r="Y256" s="7" t="s">
        <v>8</v>
      </c>
      <c r="Z256" s="8" t="s">
        <v>6</v>
      </c>
      <c r="AA256" s="8" t="s">
        <v>13</v>
      </c>
      <c r="AB256" s="8">
        <v>182</v>
      </c>
      <c r="AC256" s="12">
        <v>1133132</v>
      </c>
    </row>
    <row r="257" spans="1:29" ht="13.5" hidden="1" thickTop="1" x14ac:dyDescent="0.2">
      <c r="A257" t="s">
        <v>17</v>
      </c>
      <c r="B257" t="s">
        <v>9</v>
      </c>
      <c r="C257" t="s">
        <v>16</v>
      </c>
      <c r="D257">
        <v>280</v>
      </c>
      <c r="E257" s="10">
        <v>2349200</v>
      </c>
      <c r="G257" s="5" t="s">
        <v>14</v>
      </c>
      <c r="H257" s="6" t="s">
        <v>6</v>
      </c>
      <c r="I257" s="6" t="s">
        <v>16</v>
      </c>
      <c r="J257" s="6">
        <v>296</v>
      </c>
      <c r="K257" s="11">
        <v>2078216</v>
      </c>
      <c r="M257" s="7" t="s">
        <v>14</v>
      </c>
      <c r="N257" s="8" t="s">
        <v>6</v>
      </c>
      <c r="O257" s="8" t="s">
        <v>10</v>
      </c>
      <c r="P257" s="8">
        <v>138</v>
      </c>
      <c r="Q257" s="12">
        <v>1248072</v>
      </c>
      <c r="S257" s="7" t="s">
        <v>8</v>
      </c>
      <c r="T257" s="8" t="s">
        <v>6</v>
      </c>
      <c r="U257" s="8" t="s">
        <v>7</v>
      </c>
      <c r="V257" s="8">
        <v>191</v>
      </c>
      <c r="W257" s="12">
        <v>1370998</v>
      </c>
      <c r="Y257" s="5" t="s">
        <v>8</v>
      </c>
      <c r="Z257" s="6" t="s">
        <v>6</v>
      </c>
      <c r="AA257" s="6" t="s">
        <v>13</v>
      </c>
      <c r="AB257" s="6">
        <v>284</v>
      </c>
      <c r="AC257" s="11">
        <v>1431076</v>
      </c>
    </row>
    <row r="258" spans="1:29" ht="13.5" hidden="1" thickTop="1" x14ac:dyDescent="0.2">
      <c r="A258" t="s">
        <v>17</v>
      </c>
      <c r="B258" t="s">
        <v>9</v>
      </c>
      <c r="C258" t="s">
        <v>16</v>
      </c>
      <c r="D258">
        <v>127</v>
      </c>
      <c r="E258" s="10">
        <v>583692</v>
      </c>
      <c r="G258" s="7" t="s">
        <v>8</v>
      </c>
      <c r="H258" s="8" t="s">
        <v>6</v>
      </c>
      <c r="I258" s="8" t="s">
        <v>16</v>
      </c>
      <c r="J258" s="8">
        <v>181</v>
      </c>
      <c r="K258" s="12">
        <v>1504110</v>
      </c>
      <c r="M258" s="5" t="s">
        <v>14</v>
      </c>
      <c r="N258" s="6" t="s">
        <v>6</v>
      </c>
      <c r="O258" s="6" t="s">
        <v>10</v>
      </c>
      <c r="P258" s="6">
        <v>298</v>
      </c>
      <c r="Q258" s="11">
        <v>1708434</v>
      </c>
      <c r="S258" s="5" t="s">
        <v>8</v>
      </c>
      <c r="T258" s="6" t="s">
        <v>6</v>
      </c>
      <c r="U258" s="6" t="s">
        <v>7</v>
      </c>
      <c r="V258" s="6">
        <v>87</v>
      </c>
      <c r="W258" s="11">
        <v>756900</v>
      </c>
      <c r="Y258" s="7" t="s">
        <v>8</v>
      </c>
      <c r="Z258" s="8" t="s">
        <v>6</v>
      </c>
      <c r="AA258" s="8" t="s">
        <v>13</v>
      </c>
      <c r="AB258" s="8">
        <v>227</v>
      </c>
      <c r="AC258" s="12">
        <v>1394461</v>
      </c>
    </row>
    <row r="259" spans="1:29" ht="13.5" hidden="1" thickTop="1" x14ac:dyDescent="0.2">
      <c r="A259" t="s">
        <v>17</v>
      </c>
      <c r="B259" t="s">
        <v>9</v>
      </c>
      <c r="C259" t="s">
        <v>16</v>
      </c>
      <c r="D259">
        <v>182</v>
      </c>
      <c r="E259" s="10">
        <v>1305304</v>
      </c>
      <c r="G259" s="5" t="s">
        <v>8</v>
      </c>
      <c r="H259" s="6" t="s">
        <v>6</v>
      </c>
      <c r="I259" s="6" t="s">
        <v>16</v>
      </c>
      <c r="J259" s="6">
        <v>68</v>
      </c>
      <c r="K259" s="11">
        <v>376992</v>
      </c>
      <c r="M259" s="7" t="s">
        <v>14</v>
      </c>
      <c r="N259" s="8" t="s">
        <v>6</v>
      </c>
      <c r="O259" s="8" t="s">
        <v>10</v>
      </c>
      <c r="P259" s="8">
        <v>288</v>
      </c>
      <c r="Q259" s="12">
        <v>1978848</v>
      </c>
      <c r="S259" s="7" t="s">
        <v>8</v>
      </c>
      <c r="T259" s="8" t="s">
        <v>6</v>
      </c>
      <c r="U259" s="8" t="s">
        <v>7</v>
      </c>
      <c r="V259" s="8">
        <v>161</v>
      </c>
      <c r="W259" s="12">
        <v>914641</v>
      </c>
      <c r="Y259" s="5" t="s">
        <v>8</v>
      </c>
      <c r="Z259" s="6" t="s">
        <v>9</v>
      </c>
      <c r="AA259" s="6" t="s">
        <v>13</v>
      </c>
      <c r="AB259" s="6">
        <v>202</v>
      </c>
      <c r="AC259" s="11">
        <v>1320676</v>
      </c>
    </row>
    <row r="260" spans="1:29" ht="13.5" hidden="1" thickTop="1" x14ac:dyDescent="0.2">
      <c r="A260" t="s">
        <v>17</v>
      </c>
      <c r="B260" t="s">
        <v>9</v>
      </c>
      <c r="C260" t="s">
        <v>16</v>
      </c>
      <c r="D260">
        <v>132</v>
      </c>
      <c r="E260" s="10">
        <v>850476</v>
      </c>
      <c r="G260" s="7" t="s">
        <v>8</v>
      </c>
      <c r="H260" s="8" t="s">
        <v>6</v>
      </c>
      <c r="I260" s="8" t="s">
        <v>16</v>
      </c>
      <c r="J260" s="8">
        <v>127</v>
      </c>
      <c r="K260" s="12">
        <v>925322</v>
      </c>
      <c r="M260" s="5" t="s">
        <v>14</v>
      </c>
      <c r="N260" s="6" t="s">
        <v>9</v>
      </c>
      <c r="O260" s="6" t="s">
        <v>10</v>
      </c>
      <c r="P260" s="6">
        <v>177</v>
      </c>
      <c r="Q260" s="11">
        <v>1325730</v>
      </c>
      <c r="S260" s="5" t="s">
        <v>8</v>
      </c>
      <c r="T260" s="6" t="s">
        <v>9</v>
      </c>
      <c r="U260" s="6" t="s">
        <v>7</v>
      </c>
      <c r="V260" s="6">
        <v>264</v>
      </c>
      <c r="W260" s="11">
        <v>1545720</v>
      </c>
      <c r="Y260" s="7" t="s">
        <v>8</v>
      </c>
      <c r="Z260" s="8" t="s">
        <v>6</v>
      </c>
      <c r="AA260" s="8" t="s">
        <v>13</v>
      </c>
      <c r="AB260" s="8">
        <v>137</v>
      </c>
      <c r="AC260" s="12">
        <v>673355</v>
      </c>
    </row>
    <row r="261" spans="1:29" ht="13.5" hidden="1" thickTop="1" x14ac:dyDescent="0.2">
      <c r="A261" t="s">
        <v>17</v>
      </c>
      <c r="B261" t="s">
        <v>9</v>
      </c>
      <c r="C261" t="s">
        <v>16</v>
      </c>
      <c r="D261">
        <v>180</v>
      </c>
      <c r="E261" s="10">
        <v>979560</v>
      </c>
      <c r="G261" s="5" t="s">
        <v>8</v>
      </c>
      <c r="H261" s="6" t="s">
        <v>6</v>
      </c>
      <c r="I261" s="6" t="s">
        <v>16</v>
      </c>
      <c r="J261" s="6">
        <v>49</v>
      </c>
      <c r="K261" s="11">
        <v>219716</v>
      </c>
      <c r="M261" s="7" t="s">
        <v>14</v>
      </c>
      <c r="N261" s="8" t="s">
        <v>9</v>
      </c>
      <c r="O261" s="8" t="s">
        <v>10</v>
      </c>
      <c r="P261" s="8">
        <v>282</v>
      </c>
      <c r="Q261" s="12">
        <v>2019120</v>
      </c>
      <c r="S261" s="7" t="s">
        <v>8</v>
      </c>
      <c r="T261" s="8" t="s">
        <v>9</v>
      </c>
      <c r="U261" s="8" t="s">
        <v>7</v>
      </c>
      <c r="V261" s="8">
        <v>218</v>
      </c>
      <c r="W261" s="12">
        <v>1732446</v>
      </c>
      <c r="Y261" s="5" t="s">
        <v>8</v>
      </c>
      <c r="Z261" s="6" t="s">
        <v>9</v>
      </c>
      <c r="AA261" s="6" t="s">
        <v>13</v>
      </c>
      <c r="AB261" s="6">
        <v>230</v>
      </c>
      <c r="AC261" s="11">
        <v>1398630</v>
      </c>
    </row>
    <row r="262" spans="1:29" ht="13.5" hidden="1" thickTop="1" x14ac:dyDescent="0.2">
      <c r="A262" t="s">
        <v>17</v>
      </c>
      <c r="B262" t="s">
        <v>9</v>
      </c>
      <c r="C262" t="s">
        <v>16</v>
      </c>
      <c r="D262">
        <v>55</v>
      </c>
      <c r="E262" s="10">
        <v>264385</v>
      </c>
      <c r="G262" s="7" t="s">
        <v>8</v>
      </c>
      <c r="H262" s="8" t="s">
        <v>9</v>
      </c>
      <c r="I262" s="8" t="s">
        <v>16</v>
      </c>
      <c r="J262" s="8">
        <v>68</v>
      </c>
      <c r="K262" s="12">
        <v>663816</v>
      </c>
      <c r="M262" s="5" t="s">
        <v>14</v>
      </c>
      <c r="N262" s="6" t="s">
        <v>9</v>
      </c>
      <c r="O262" s="6" t="s">
        <v>10</v>
      </c>
      <c r="P262" s="6">
        <v>161</v>
      </c>
      <c r="Q262" s="11">
        <v>1020257</v>
      </c>
      <c r="S262" s="5" t="s">
        <v>8</v>
      </c>
      <c r="T262" s="6" t="s">
        <v>9</v>
      </c>
      <c r="U262" s="6" t="s">
        <v>7</v>
      </c>
      <c r="V262" s="6">
        <v>281</v>
      </c>
      <c r="W262" s="11">
        <v>2671748</v>
      </c>
      <c r="Y262" s="7" t="s">
        <v>8</v>
      </c>
      <c r="Z262" s="8" t="s">
        <v>9</v>
      </c>
      <c r="AA262" s="8" t="s">
        <v>13</v>
      </c>
      <c r="AB262" s="8">
        <v>224</v>
      </c>
      <c r="AC262" s="12">
        <v>1804992</v>
      </c>
    </row>
    <row r="263" spans="1:29" ht="13.5" hidden="1" thickTop="1" x14ac:dyDescent="0.2">
      <c r="A263" t="s">
        <v>17</v>
      </c>
      <c r="B263" t="s">
        <v>9</v>
      </c>
      <c r="C263" t="s">
        <v>16</v>
      </c>
      <c r="D263">
        <v>150</v>
      </c>
      <c r="E263" s="10">
        <v>753900</v>
      </c>
      <c r="G263" s="5" t="s">
        <v>8</v>
      </c>
      <c r="H263" s="6" t="s">
        <v>9</v>
      </c>
      <c r="I263" s="6" t="s">
        <v>16</v>
      </c>
      <c r="J263" s="6">
        <v>45</v>
      </c>
      <c r="K263" s="11">
        <v>438435</v>
      </c>
      <c r="M263" s="7" t="s">
        <v>14</v>
      </c>
      <c r="N263" s="8" t="s">
        <v>6</v>
      </c>
      <c r="O263" s="8" t="s">
        <v>10</v>
      </c>
      <c r="P263" s="8">
        <v>99</v>
      </c>
      <c r="Q263" s="12">
        <v>763983</v>
      </c>
      <c r="S263" s="7" t="s">
        <v>8</v>
      </c>
      <c r="T263" s="8" t="s">
        <v>6</v>
      </c>
      <c r="U263" s="8" t="s">
        <v>7</v>
      </c>
      <c r="V263" s="8">
        <v>277</v>
      </c>
      <c r="W263" s="12">
        <v>1499678</v>
      </c>
      <c r="Y263" s="5" t="s">
        <v>8</v>
      </c>
      <c r="Z263" s="6" t="s">
        <v>6</v>
      </c>
      <c r="AA263" s="6" t="s">
        <v>13</v>
      </c>
      <c r="AB263" s="6">
        <v>246</v>
      </c>
      <c r="AC263" s="11">
        <v>1898628</v>
      </c>
    </row>
    <row r="264" spans="1:29" ht="13.5" hidden="1" thickTop="1" x14ac:dyDescent="0.2">
      <c r="A264" t="s">
        <v>17</v>
      </c>
      <c r="B264" t="s">
        <v>9</v>
      </c>
      <c r="C264" t="s">
        <v>16</v>
      </c>
      <c r="D264">
        <v>106</v>
      </c>
      <c r="E264" s="10">
        <v>856692</v>
      </c>
      <c r="G264" s="7" t="s">
        <v>8</v>
      </c>
      <c r="H264" s="8" t="s">
        <v>9</v>
      </c>
      <c r="I264" s="8" t="s">
        <v>16</v>
      </c>
      <c r="J264" s="8">
        <v>109</v>
      </c>
      <c r="K264" s="12">
        <v>779241</v>
      </c>
      <c r="M264" s="5" t="s">
        <v>8</v>
      </c>
      <c r="N264" s="6" t="s">
        <v>9</v>
      </c>
      <c r="O264" s="6" t="s">
        <v>10</v>
      </c>
      <c r="P264" s="6">
        <v>199</v>
      </c>
      <c r="Q264" s="11">
        <v>1945424</v>
      </c>
      <c r="S264" s="5" t="s">
        <v>8</v>
      </c>
      <c r="T264" s="6" t="s">
        <v>6</v>
      </c>
      <c r="U264" s="6" t="s">
        <v>7</v>
      </c>
      <c r="V264" s="6">
        <v>54</v>
      </c>
      <c r="W264" s="11">
        <v>466722</v>
      </c>
      <c r="Y264" s="7" t="s">
        <v>8</v>
      </c>
      <c r="Z264" s="8" t="s">
        <v>6</v>
      </c>
      <c r="AA264" s="8" t="s">
        <v>13</v>
      </c>
      <c r="AB264" s="8">
        <v>44</v>
      </c>
      <c r="AC264" s="12">
        <v>242704</v>
      </c>
    </row>
    <row r="265" spans="1:29" ht="13.5" hidden="1" thickTop="1" x14ac:dyDescent="0.2">
      <c r="A265" t="s">
        <v>17</v>
      </c>
      <c r="B265" t="s">
        <v>9</v>
      </c>
      <c r="C265" t="s">
        <v>16</v>
      </c>
      <c r="D265">
        <v>276</v>
      </c>
      <c r="E265" s="10">
        <v>2548584</v>
      </c>
      <c r="G265" s="5" t="s">
        <v>8</v>
      </c>
      <c r="H265" s="6" t="s">
        <v>9</v>
      </c>
      <c r="I265" s="6" t="s">
        <v>16</v>
      </c>
      <c r="J265" s="6">
        <v>52</v>
      </c>
      <c r="K265" s="11">
        <v>416936</v>
      </c>
      <c r="M265" s="7" t="s">
        <v>8</v>
      </c>
      <c r="N265" s="8" t="s">
        <v>9</v>
      </c>
      <c r="O265" s="8" t="s">
        <v>10</v>
      </c>
      <c r="P265" s="8">
        <v>229</v>
      </c>
      <c r="Q265" s="12">
        <v>1160572</v>
      </c>
      <c r="S265" s="7" t="s">
        <v>8</v>
      </c>
      <c r="T265" s="8" t="s">
        <v>6</v>
      </c>
      <c r="U265" s="8" t="s">
        <v>7</v>
      </c>
      <c r="V265" s="8">
        <v>255</v>
      </c>
      <c r="W265" s="12">
        <v>2494410</v>
      </c>
      <c r="Y265" s="5" t="s">
        <v>8</v>
      </c>
      <c r="Z265" s="6" t="s">
        <v>9</v>
      </c>
      <c r="AA265" s="6" t="s">
        <v>13</v>
      </c>
      <c r="AB265" s="6">
        <v>215</v>
      </c>
      <c r="AC265" s="11">
        <v>870105</v>
      </c>
    </row>
    <row r="266" spans="1:29" ht="13.5" hidden="1" thickTop="1" x14ac:dyDescent="0.2">
      <c r="A266" t="s">
        <v>17</v>
      </c>
      <c r="B266" t="s">
        <v>9</v>
      </c>
      <c r="C266" t="s">
        <v>16</v>
      </c>
      <c r="D266">
        <v>283</v>
      </c>
      <c r="E266" s="10">
        <v>1653852</v>
      </c>
      <c r="G266" s="7" t="s">
        <v>8</v>
      </c>
      <c r="H266" s="8" t="s">
        <v>6</v>
      </c>
      <c r="I266" s="8" t="s">
        <v>16</v>
      </c>
      <c r="J266" s="8">
        <v>95</v>
      </c>
      <c r="K266" s="12">
        <v>919030</v>
      </c>
      <c r="M266" s="5" t="s">
        <v>8</v>
      </c>
      <c r="N266" s="6" t="s">
        <v>9</v>
      </c>
      <c r="O266" s="6" t="s">
        <v>10</v>
      </c>
      <c r="P266" s="6">
        <v>40</v>
      </c>
      <c r="Q266" s="11">
        <v>321680</v>
      </c>
      <c r="S266" s="5" t="s">
        <v>8</v>
      </c>
      <c r="T266" s="6" t="s">
        <v>9</v>
      </c>
      <c r="U266" s="6" t="s">
        <v>7</v>
      </c>
      <c r="V266" s="6">
        <v>209</v>
      </c>
      <c r="W266" s="11">
        <v>1355365</v>
      </c>
      <c r="Y266" s="7" t="s">
        <v>8</v>
      </c>
      <c r="Z266" s="8" t="s">
        <v>6</v>
      </c>
      <c r="AA266" s="8" t="s">
        <v>13</v>
      </c>
      <c r="AB266" s="8">
        <v>188</v>
      </c>
      <c r="AC266" s="12">
        <v>1590104</v>
      </c>
    </row>
    <row r="267" spans="1:29" ht="13.5" hidden="1" thickTop="1" x14ac:dyDescent="0.2">
      <c r="A267" t="s">
        <v>17</v>
      </c>
      <c r="B267" t="s">
        <v>9</v>
      </c>
      <c r="C267" t="s">
        <v>16</v>
      </c>
      <c r="D267">
        <v>275</v>
      </c>
      <c r="E267" s="10">
        <v>1856525</v>
      </c>
      <c r="G267" s="5" t="s">
        <v>8</v>
      </c>
      <c r="H267" s="6" t="s">
        <v>6</v>
      </c>
      <c r="I267" s="6" t="s">
        <v>16</v>
      </c>
      <c r="J267" s="6">
        <v>106</v>
      </c>
      <c r="K267" s="11">
        <v>692180</v>
      </c>
      <c r="M267" s="7" t="s">
        <v>8</v>
      </c>
      <c r="N267" s="8" t="s">
        <v>9</v>
      </c>
      <c r="O267" s="8" t="s">
        <v>10</v>
      </c>
      <c r="P267" s="8">
        <v>127</v>
      </c>
      <c r="Q267" s="12">
        <v>983234</v>
      </c>
      <c r="S267" s="7" t="s">
        <v>8</v>
      </c>
      <c r="T267" s="8" t="s">
        <v>9</v>
      </c>
      <c r="U267" s="8" t="s">
        <v>7</v>
      </c>
      <c r="V267" s="8">
        <v>40</v>
      </c>
      <c r="W267" s="12">
        <v>272880</v>
      </c>
      <c r="Y267" s="5" t="s">
        <v>8</v>
      </c>
      <c r="Z267" s="6" t="s">
        <v>6</v>
      </c>
      <c r="AA267" s="6" t="s">
        <v>13</v>
      </c>
      <c r="AB267" s="6">
        <v>167</v>
      </c>
      <c r="AC267" s="11">
        <v>700398</v>
      </c>
    </row>
    <row r="268" spans="1:29" ht="13.5" hidden="1" thickTop="1" x14ac:dyDescent="0.2">
      <c r="A268" t="s">
        <v>17</v>
      </c>
      <c r="B268" t="s">
        <v>9</v>
      </c>
      <c r="C268" t="s">
        <v>16</v>
      </c>
      <c r="D268">
        <v>93</v>
      </c>
      <c r="E268" s="10">
        <v>808170</v>
      </c>
      <c r="G268" s="7" t="s">
        <v>8</v>
      </c>
      <c r="H268" s="8" t="s">
        <v>6</v>
      </c>
      <c r="I268" s="8" t="s">
        <v>16</v>
      </c>
      <c r="J268" s="8">
        <v>143</v>
      </c>
      <c r="K268" s="12">
        <v>665951</v>
      </c>
      <c r="M268" s="5" t="s">
        <v>8</v>
      </c>
      <c r="N268" s="6" t="s">
        <v>6</v>
      </c>
      <c r="O268" s="6" t="s">
        <v>10</v>
      </c>
      <c r="P268" s="6">
        <v>274</v>
      </c>
      <c r="Q268" s="11">
        <v>2287626</v>
      </c>
      <c r="S268" s="5" t="s">
        <v>8</v>
      </c>
      <c r="T268" s="6" t="s">
        <v>6</v>
      </c>
      <c r="U268" s="6" t="s">
        <v>7</v>
      </c>
      <c r="V268" s="6">
        <v>137</v>
      </c>
      <c r="W268" s="11">
        <v>831316</v>
      </c>
      <c r="Y268" s="7" t="s">
        <v>8</v>
      </c>
      <c r="Z268" s="8" t="s">
        <v>6</v>
      </c>
      <c r="AA268" s="8" t="s">
        <v>13</v>
      </c>
      <c r="AB268" s="8">
        <v>235</v>
      </c>
      <c r="AC268" s="12">
        <v>1897155</v>
      </c>
    </row>
    <row r="269" spans="1:29" ht="13.5" hidden="1" thickTop="1" x14ac:dyDescent="0.2">
      <c r="A269" t="s">
        <v>17</v>
      </c>
      <c r="B269" t="s">
        <v>9</v>
      </c>
      <c r="C269" t="s">
        <v>16</v>
      </c>
      <c r="D269">
        <v>95</v>
      </c>
      <c r="E269" s="10">
        <v>650750</v>
      </c>
      <c r="G269" s="5" t="s">
        <v>8</v>
      </c>
      <c r="H269" s="6" t="s">
        <v>6</v>
      </c>
      <c r="I269" s="6" t="s">
        <v>16</v>
      </c>
      <c r="J269" s="6">
        <v>49</v>
      </c>
      <c r="K269" s="11">
        <v>424536</v>
      </c>
      <c r="M269" s="7" t="s">
        <v>8</v>
      </c>
      <c r="N269" s="8" t="s">
        <v>9</v>
      </c>
      <c r="O269" s="8" t="s">
        <v>10</v>
      </c>
      <c r="P269" s="8">
        <v>248</v>
      </c>
      <c r="Q269" s="12">
        <v>2212408</v>
      </c>
      <c r="S269" s="7" t="s">
        <v>8</v>
      </c>
      <c r="T269" s="8" t="s">
        <v>9</v>
      </c>
      <c r="U269" s="8" t="s">
        <v>7</v>
      </c>
      <c r="V269" s="8">
        <v>144</v>
      </c>
      <c r="W269" s="12">
        <v>1247760</v>
      </c>
      <c r="Y269" s="5" t="s">
        <v>8</v>
      </c>
      <c r="Z269" s="6" t="s">
        <v>9</v>
      </c>
      <c r="AA269" s="6" t="s">
        <v>13</v>
      </c>
      <c r="AB269" s="6">
        <v>297</v>
      </c>
      <c r="AC269" s="11">
        <v>1767744</v>
      </c>
    </row>
    <row r="270" spans="1:29" ht="13.5" hidden="1" thickTop="1" x14ac:dyDescent="0.2">
      <c r="A270" t="s">
        <v>17</v>
      </c>
      <c r="B270" t="s">
        <v>9</v>
      </c>
      <c r="C270" t="s">
        <v>16</v>
      </c>
      <c r="D270">
        <v>40</v>
      </c>
      <c r="E270" s="10">
        <v>190280</v>
      </c>
      <c r="G270" s="7" t="s">
        <v>8</v>
      </c>
      <c r="H270" s="8" t="s">
        <v>6</v>
      </c>
      <c r="I270" s="8" t="s">
        <v>16</v>
      </c>
      <c r="J270" s="8">
        <v>91</v>
      </c>
      <c r="K270" s="12">
        <v>391391</v>
      </c>
      <c r="M270" s="5" t="s">
        <v>8</v>
      </c>
      <c r="N270" s="6" t="s">
        <v>6</v>
      </c>
      <c r="O270" s="6" t="s">
        <v>10</v>
      </c>
      <c r="P270" s="6">
        <v>179</v>
      </c>
      <c r="Q270" s="11">
        <v>1461356</v>
      </c>
      <c r="S270" s="5" t="s">
        <v>8</v>
      </c>
      <c r="T270" s="6" t="s">
        <v>9</v>
      </c>
      <c r="U270" s="6" t="s">
        <v>7</v>
      </c>
      <c r="V270" s="6">
        <v>43</v>
      </c>
      <c r="W270" s="11">
        <v>303365</v>
      </c>
      <c r="Y270" s="7" t="s">
        <v>8</v>
      </c>
      <c r="Z270" s="8" t="s">
        <v>6</v>
      </c>
      <c r="AA270" s="8" t="s">
        <v>13</v>
      </c>
      <c r="AB270" s="8">
        <v>56</v>
      </c>
      <c r="AC270" s="12">
        <v>469168</v>
      </c>
    </row>
    <row r="271" spans="1:29" ht="13.5" hidden="1" thickTop="1" x14ac:dyDescent="0.2">
      <c r="A271" t="s">
        <v>17</v>
      </c>
      <c r="B271" t="s">
        <v>9</v>
      </c>
      <c r="C271" t="s">
        <v>16</v>
      </c>
      <c r="D271">
        <v>104</v>
      </c>
      <c r="E271" s="10">
        <v>682240</v>
      </c>
      <c r="G271" s="5" t="s">
        <v>8</v>
      </c>
      <c r="H271" s="6" t="s">
        <v>9</v>
      </c>
      <c r="I271" s="6" t="s">
        <v>16</v>
      </c>
      <c r="J271" s="6">
        <v>156</v>
      </c>
      <c r="K271" s="11">
        <v>896220</v>
      </c>
      <c r="M271" s="7" t="s">
        <v>8</v>
      </c>
      <c r="N271" s="8" t="s">
        <v>6</v>
      </c>
      <c r="O271" s="8" t="s">
        <v>10</v>
      </c>
      <c r="P271" s="8">
        <v>231</v>
      </c>
      <c r="Q271" s="12">
        <v>1446522</v>
      </c>
      <c r="S271" s="7" t="s">
        <v>8</v>
      </c>
      <c r="T271" s="8" t="s">
        <v>6</v>
      </c>
      <c r="U271" s="8" t="s">
        <v>7</v>
      </c>
      <c r="V271" s="8">
        <v>240</v>
      </c>
      <c r="W271" s="12">
        <v>1706400</v>
      </c>
      <c r="Y271" s="5" t="s">
        <v>8</v>
      </c>
      <c r="Z271" s="6" t="s">
        <v>9</v>
      </c>
      <c r="AA271" s="6" t="s">
        <v>13</v>
      </c>
      <c r="AB271" s="6">
        <v>72</v>
      </c>
      <c r="AC271" s="11">
        <v>577656</v>
      </c>
    </row>
    <row r="272" spans="1:29" ht="13.5" hidden="1" thickTop="1" x14ac:dyDescent="0.2">
      <c r="A272" t="s">
        <v>17</v>
      </c>
      <c r="B272" t="s">
        <v>9</v>
      </c>
      <c r="C272" t="s">
        <v>16</v>
      </c>
      <c r="D272">
        <v>83</v>
      </c>
      <c r="E272" s="10">
        <v>444299</v>
      </c>
      <c r="G272" s="7" t="s">
        <v>8</v>
      </c>
      <c r="H272" s="8" t="s">
        <v>6</v>
      </c>
      <c r="I272" s="8" t="s">
        <v>16</v>
      </c>
      <c r="J272" s="8">
        <v>203</v>
      </c>
      <c r="K272" s="12">
        <v>946792</v>
      </c>
      <c r="M272" s="5" t="s">
        <v>8</v>
      </c>
      <c r="N272" s="6" t="s">
        <v>9</v>
      </c>
      <c r="O272" s="6" t="s">
        <v>10</v>
      </c>
      <c r="P272" s="6">
        <v>56</v>
      </c>
      <c r="Q272" s="11">
        <v>553616</v>
      </c>
      <c r="S272" s="5" t="s">
        <v>8</v>
      </c>
      <c r="T272" s="6" t="s">
        <v>9</v>
      </c>
      <c r="U272" s="6" t="s">
        <v>7</v>
      </c>
      <c r="V272" s="6">
        <v>146</v>
      </c>
      <c r="W272" s="11">
        <v>1095146</v>
      </c>
      <c r="Y272" s="7" t="s">
        <v>8</v>
      </c>
      <c r="Z272" s="8" t="s">
        <v>6</v>
      </c>
      <c r="AA272" s="8" t="s">
        <v>13</v>
      </c>
      <c r="AB272" s="8">
        <v>186</v>
      </c>
      <c r="AC272" s="12">
        <v>1225926</v>
      </c>
    </row>
    <row r="273" spans="1:29" ht="13.5" hidden="1" thickTop="1" x14ac:dyDescent="0.2">
      <c r="A273" t="s">
        <v>17</v>
      </c>
      <c r="B273" t="s">
        <v>9</v>
      </c>
      <c r="C273" t="s">
        <v>16</v>
      </c>
      <c r="D273">
        <v>281</v>
      </c>
      <c r="E273" s="10">
        <v>2577332</v>
      </c>
      <c r="G273" s="5" t="s">
        <v>8</v>
      </c>
      <c r="H273" s="6" t="s">
        <v>6</v>
      </c>
      <c r="I273" s="6" t="s">
        <v>16</v>
      </c>
      <c r="J273" s="6">
        <v>260</v>
      </c>
      <c r="K273" s="11">
        <v>1090180</v>
      </c>
      <c r="M273" s="7" t="s">
        <v>8</v>
      </c>
      <c r="N273" s="8" t="s">
        <v>6</v>
      </c>
      <c r="O273" s="8" t="s">
        <v>10</v>
      </c>
      <c r="P273" s="8">
        <v>117</v>
      </c>
      <c r="Q273" s="12">
        <v>986895</v>
      </c>
      <c r="S273" s="7" t="s">
        <v>8</v>
      </c>
      <c r="T273" s="8" t="s">
        <v>6</v>
      </c>
      <c r="U273" s="8" t="s">
        <v>7</v>
      </c>
      <c r="V273" s="8">
        <v>126</v>
      </c>
      <c r="W273" s="12">
        <v>1177722</v>
      </c>
      <c r="Y273" s="5" t="s">
        <v>8</v>
      </c>
      <c r="Z273" s="6" t="s">
        <v>6</v>
      </c>
      <c r="AA273" s="6" t="s">
        <v>13</v>
      </c>
      <c r="AB273" s="6">
        <v>47</v>
      </c>
      <c r="AC273" s="11">
        <v>457498</v>
      </c>
    </row>
    <row r="274" spans="1:29" ht="13.5" hidden="1" thickTop="1" x14ac:dyDescent="0.2">
      <c r="A274" t="s">
        <v>17</v>
      </c>
      <c r="B274" t="s">
        <v>9</v>
      </c>
      <c r="C274" t="s">
        <v>16</v>
      </c>
      <c r="D274">
        <v>143</v>
      </c>
      <c r="E274" s="10">
        <v>616044</v>
      </c>
      <c r="G274" s="7" t="s">
        <v>8</v>
      </c>
      <c r="H274" s="8" t="s">
        <v>9</v>
      </c>
      <c r="I274" s="8" t="s">
        <v>16</v>
      </c>
      <c r="J274" s="8">
        <v>271</v>
      </c>
      <c r="K274" s="12">
        <v>2297538</v>
      </c>
      <c r="M274" s="5" t="s">
        <v>8</v>
      </c>
      <c r="N274" s="6" t="s">
        <v>6</v>
      </c>
      <c r="O274" s="6" t="s">
        <v>10</v>
      </c>
      <c r="P274" s="6">
        <v>169</v>
      </c>
      <c r="Q274" s="11">
        <v>902798</v>
      </c>
      <c r="S274" s="5" t="s">
        <v>8</v>
      </c>
      <c r="T274" s="6" t="s">
        <v>9</v>
      </c>
      <c r="U274" s="6" t="s">
        <v>7</v>
      </c>
      <c r="V274" s="6">
        <v>108</v>
      </c>
      <c r="W274" s="11">
        <v>780516</v>
      </c>
      <c r="Y274" s="7" t="s">
        <v>8</v>
      </c>
      <c r="Z274" s="8" t="s">
        <v>6</v>
      </c>
      <c r="AA274" s="8" t="s">
        <v>13</v>
      </c>
      <c r="AB274" s="8">
        <v>244</v>
      </c>
      <c r="AC274" s="12">
        <v>2332152</v>
      </c>
    </row>
    <row r="275" spans="1:29" ht="13.5" hidden="1" thickTop="1" x14ac:dyDescent="0.2">
      <c r="A275" t="s">
        <v>17</v>
      </c>
      <c r="B275" t="s">
        <v>9</v>
      </c>
      <c r="C275" t="s">
        <v>16</v>
      </c>
      <c r="D275">
        <v>289</v>
      </c>
      <c r="E275" s="10">
        <v>1504823</v>
      </c>
      <c r="G275" s="5" t="s">
        <v>8</v>
      </c>
      <c r="H275" s="6" t="s">
        <v>9</v>
      </c>
      <c r="I275" s="6" t="s">
        <v>16</v>
      </c>
      <c r="J275" s="6">
        <v>125</v>
      </c>
      <c r="K275" s="11">
        <v>804625</v>
      </c>
      <c r="M275" s="7" t="s">
        <v>8</v>
      </c>
      <c r="N275" s="8" t="s">
        <v>9</v>
      </c>
      <c r="O275" s="8" t="s">
        <v>10</v>
      </c>
      <c r="P275" s="8">
        <v>274</v>
      </c>
      <c r="Q275" s="12">
        <v>2002392</v>
      </c>
      <c r="S275" s="7" t="s">
        <v>8</v>
      </c>
      <c r="T275" s="8" t="s">
        <v>6</v>
      </c>
      <c r="U275" s="8" t="s">
        <v>7</v>
      </c>
      <c r="V275" s="8">
        <v>261</v>
      </c>
      <c r="W275" s="12">
        <v>2598516</v>
      </c>
      <c r="Y275" s="5" t="s">
        <v>8</v>
      </c>
      <c r="Z275" s="6" t="s">
        <v>6</v>
      </c>
      <c r="AA275" s="6" t="s">
        <v>13</v>
      </c>
      <c r="AB275" s="6">
        <v>256</v>
      </c>
      <c r="AC275" s="11">
        <v>1877760</v>
      </c>
    </row>
    <row r="276" spans="1:29" ht="13.5" hidden="1" thickTop="1" x14ac:dyDescent="0.2">
      <c r="A276" t="s">
        <v>17</v>
      </c>
      <c r="B276" t="s">
        <v>9</v>
      </c>
      <c r="C276" t="s">
        <v>16</v>
      </c>
      <c r="D276">
        <v>148</v>
      </c>
      <c r="E276" s="10">
        <v>749472</v>
      </c>
      <c r="G276" s="7" t="s">
        <v>8</v>
      </c>
      <c r="H276" s="8" t="s">
        <v>9</v>
      </c>
      <c r="I276" s="8" t="s">
        <v>16</v>
      </c>
      <c r="J276" s="8">
        <v>98</v>
      </c>
      <c r="K276" s="12">
        <v>469910</v>
      </c>
      <c r="M276" s="5" t="s">
        <v>8</v>
      </c>
      <c r="N276" s="6" t="s">
        <v>6</v>
      </c>
      <c r="O276" s="6" t="s">
        <v>10</v>
      </c>
      <c r="P276" s="6">
        <v>82</v>
      </c>
      <c r="Q276" s="11">
        <v>420660</v>
      </c>
      <c r="S276" s="5" t="s">
        <v>8</v>
      </c>
      <c r="T276" s="6" t="s">
        <v>6</v>
      </c>
      <c r="U276" s="6" t="s">
        <v>7</v>
      </c>
      <c r="V276" s="6">
        <v>84</v>
      </c>
      <c r="W276" s="11">
        <v>412272</v>
      </c>
      <c r="Y276" s="7" t="s">
        <v>8</v>
      </c>
      <c r="Z276" s="8" t="s">
        <v>9</v>
      </c>
      <c r="AA276" s="8" t="s">
        <v>13</v>
      </c>
      <c r="AB276" s="8">
        <v>185</v>
      </c>
      <c r="AC276" s="12">
        <v>1607280</v>
      </c>
    </row>
    <row r="277" spans="1:29" ht="13.5" hidden="1" thickTop="1" x14ac:dyDescent="0.2">
      <c r="A277" t="s">
        <v>17</v>
      </c>
      <c r="B277" t="s">
        <v>9</v>
      </c>
      <c r="C277" t="s">
        <v>16</v>
      </c>
      <c r="D277">
        <v>156</v>
      </c>
      <c r="E277" s="10">
        <v>916500</v>
      </c>
      <c r="G277" s="5" t="s">
        <v>8</v>
      </c>
      <c r="H277" s="6" t="s">
        <v>9</v>
      </c>
      <c r="I277" s="6" t="s">
        <v>16</v>
      </c>
      <c r="J277" s="6">
        <v>127</v>
      </c>
      <c r="K277" s="11">
        <v>1058545</v>
      </c>
      <c r="M277" s="7" t="s">
        <v>8</v>
      </c>
      <c r="N277" s="8" t="s">
        <v>9</v>
      </c>
      <c r="O277" s="8" t="s">
        <v>10</v>
      </c>
      <c r="P277" s="8">
        <v>211</v>
      </c>
      <c r="Q277" s="12">
        <v>2010619</v>
      </c>
      <c r="S277" s="7" t="s">
        <v>8</v>
      </c>
      <c r="T277" s="8" t="s">
        <v>9</v>
      </c>
      <c r="U277" s="8" t="s">
        <v>7</v>
      </c>
      <c r="V277" s="8">
        <v>211</v>
      </c>
      <c r="W277" s="12">
        <v>958151</v>
      </c>
      <c r="Y277" s="5" t="s">
        <v>8</v>
      </c>
      <c r="Z277" s="6" t="s">
        <v>6</v>
      </c>
      <c r="AA277" s="6" t="s">
        <v>13</v>
      </c>
      <c r="AB277" s="6">
        <v>67</v>
      </c>
      <c r="AC277" s="11">
        <v>653250</v>
      </c>
    </row>
    <row r="278" spans="1:29" ht="13.5" hidden="1" thickTop="1" x14ac:dyDescent="0.2">
      <c r="A278" t="s">
        <v>17</v>
      </c>
      <c r="B278" t="s">
        <v>9</v>
      </c>
      <c r="C278" t="s">
        <v>16</v>
      </c>
      <c r="D278">
        <v>260</v>
      </c>
      <c r="E278" s="10">
        <v>1616680</v>
      </c>
      <c r="G278" s="7" t="s">
        <v>8</v>
      </c>
      <c r="H278" s="8" t="s">
        <v>6</v>
      </c>
      <c r="I278" s="8" t="s">
        <v>16</v>
      </c>
      <c r="J278" s="8">
        <v>47</v>
      </c>
      <c r="K278" s="12">
        <v>463843</v>
      </c>
      <c r="M278" s="5" t="s">
        <v>8</v>
      </c>
      <c r="N278" s="6" t="s">
        <v>6</v>
      </c>
      <c r="O278" s="6" t="s">
        <v>10</v>
      </c>
      <c r="P278" s="6">
        <v>246</v>
      </c>
      <c r="Q278" s="11">
        <v>1362348</v>
      </c>
      <c r="S278" s="5" t="s">
        <v>8</v>
      </c>
      <c r="T278" s="6" t="s">
        <v>6</v>
      </c>
      <c r="U278" s="6" t="s">
        <v>7</v>
      </c>
      <c r="V278" s="6">
        <v>80</v>
      </c>
      <c r="W278" s="11">
        <v>786320</v>
      </c>
      <c r="Y278" s="7" t="s">
        <v>8</v>
      </c>
      <c r="Z278" s="8" t="s">
        <v>6</v>
      </c>
      <c r="AA278" s="8" t="s">
        <v>13</v>
      </c>
      <c r="AB278" s="8">
        <v>159</v>
      </c>
      <c r="AC278" s="12">
        <v>1323198</v>
      </c>
    </row>
    <row r="279" spans="1:29" ht="13.5" hidden="1" thickTop="1" x14ac:dyDescent="0.2">
      <c r="A279" t="s">
        <v>17</v>
      </c>
      <c r="B279" t="s">
        <v>9</v>
      </c>
      <c r="C279" t="s">
        <v>16</v>
      </c>
      <c r="D279">
        <v>180</v>
      </c>
      <c r="E279" s="10">
        <v>887940</v>
      </c>
      <c r="G279" s="5" t="s">
        <v>8</v>
      </c>
      <c r="H279" s="6" t="s">
        <v>6</v>
      </c>
      <c r="I279" s="6" t="s">
        <v>16</v>
      </c>
      <c r="J279" s="6">
        <v>163</v>
      </c>
      <c r="K279" s="11">
        <v>1570016</v>
      </c>
      <c r="M279" s="7" t="s">
        <v>8</v>
      </c>
      <c r="N279" s="8" t="s">
        <v>9</v>
      </c>
      <c r="O279" s="8" t="s">
        <v>10</v>
      </c>
      <c r="P279" s="8">
        <v>287</v>
      </c>
      <c r="Q279" s="12">
        <v>1936102</v>
      </c>
      <c r="S279" s="7" t="s">
        <v>8</v>
      </c>
      <c r="T279" s="8" t="s">
        <v>9</v>
      </c>
      <c r="U279" s="8" t="s">
        <v>7</v>
      </c>
      <c r="V279" s="8">
        <v>126</v>
      </c>
      <c r="W279" s="12">
        <v>1199394</v>
      </c>
      <c r="Y279" s="5" t="s">
        <v>8</v>
      </c>
      <c r="Z279" s="6" t="s">
        <v>6</v>
      </c>
      <c r="AA279" s="6" t="s">
        <v>13</v>
      </c>
      <c r="AB279" s="6">
        <v>163</v>
      </c>
      <c r="AC279" s="11">
        <v>1115409</v>
      </c>
    </row>
    <row r="280" spans="1:29" ht="13.5" hidden="1" thickTop="1" x14ac:dyDescent="0.2">
      <c r="A280" t="s">
        <v>17</v>
      </c>
      <c r="B280" t="s">
        <v>9</v>
      </c>
      <c r="C280" t="s">
        <v>16</v>
      </c>
      <c r="D280">
        <v>267</v>
      </c>
      <c r="E280" s="10">
        <v>2091144</v>
      </c>
      <c r="G280" s="7" t="s">
        <v>8</v>
      </c>
      <c r="H280" s="8" t="s">
        <v>9</v>
      </c>
      <c r="I280" s="8" t="s">
        <v>16</v>
      </c>
      <c r="J280" s="8">
        <v>182</v>
      </c>
      <c r="K280" s="12">
        <v>1509872</v>
      </c>
      <c r="M280" s="5" t="s">
        <v>8</v>
      </c>
      <c r="N280" s="6" t="s">
        <v>6</v>
      </c>
      <c r="O280" s="6" t="s">
        <v>10</v>
      </c>
      <c r="P280" s="6">
        <v>193</v>
      </c>
      <c r="Q280" s="11">
        <v>1079449</v>
      </c>
      <c r="S280" s="5" t="s">
        <v>8</v>
      </c>
      <c r="T280" s="6" t="s">
        <v>6</v>
      </c>
      <c r="U280" s="6" t="s">
        <v>7</v>
      </c>
      <c r="V280" s="6">
        <v>201</v>
      </c>
      <c r="W280" s="11">
        <v>1342278</v>
      </c>
      <c r="Y280" s="7" t="s">
        <v>8</v>
      </c>
      <c r="Z280" s="8" t="s">
        <v>9</v>
      </c>
      <c r="AA280" s="8" t="s">
        <v>13</v>
      </c>
      <c r="AB280" s="8">
        <v>172</v>
      </c>
      <c r="AC280" s="12">
        <v>866880</v>
      </c>
    </row>
    <row r="281" spans="1:29" ht="13.5" hidden="1" thickTop="1" x14ac:dyDescent="0.2">
      <c r="A281" t="s">
        <v>17</v>
      </c>
      <c r="B281" t="s">
        <v>9</v>
      </c>
      <c r="C281" t="s">
        <v>16</v>
      </c>
      <c r="D281">
        <v>229</v>
      </c>
      <c r="E281" s="10">
        <v>1634373</v>
      </c>
      <c r="G281" s="5" t="s">
        <v>8</v>
      </c>
      <c r="H281" s="6" t="s">
        <v>6</v>
      </c>
      <c r="I281" s="6" t="s">
        <v>16</v>
      </c>
      <c r="J281" s="6">
        <v>228</v>
      </c>
      <c r="K281" s="11">
        <v>1554732</v>
      </c>
      <c r="M281" s="7" t="s">
        <v>8</v>
      </c>
      <c r="N281" s="8" t="s">
        <v>6</v>
      </c>
      <c r="O281" s="8" t="s">
        <v>10</v>
      </c>
      <c r="P281" s="8">
        <v>138</v>
      </c>
      <c r="Q281" s="12">
        <v>877680</v>
      </c>
      <c r="S281" s="7" t="s">
        <v>8</v>
      </c>
      <c r="T281" s="8" t="s">
        <v>6</v>
      </c>
      <c r="U281" s="8" t="s">
        <v>7</v>
      </c>
      <c r="V281" s="8">
        <v>275</v>
      </c>
      <c r="W281" s="12">
        <v>1443750</v>
      </c>
      <c r="Y281" s="5" t="s">
        <v>8</v>
      </c>
      <c r="Z281" s="6" t="s">
        <v>6</v>
      </c>
      <c r="AA281" s="6" t="s">
        <v>13</v>
      </c>
      <c r="AB281" s="6">
        <v>121</v>
      </c>
      <c r="AC281" s="11">
        <v>593021</v>
      </c>
    </row>
    <row r="282" spans="1:29" ht="13.5" hidden="1" thickTop="1" x14ac:dyDescent="0.2">
      <c r="A282" t="s">
        <v>17</v>
      </c>
      <c r="B282" t="s">
        <v>9</v>
      </c>
      <c r="C282" t="s">
        <v>16</v>
      </c>
      <c r="D282">
        <v>294</v>
      </c>
      <c r="E282" s="10">
        <v>2618364</v>
      </c>
      <c r="G282" s="7" t="s">
        <v>8</v>
      </c>
      <c r="H282" s="8" t="s">
        <v>6</v>
      </c>
      <c r="I282" s="8" t="s">
        <v>16</v>
      </c>
      <c r="J282" s="8">
        <v>152</v>
      </c>
      <c r="K282" s="12">
        <v>631560</v>
      </c>
      <c r="M282" s="5" t="s">
        <v>8</v>
      </c>
      <c r="N282" s="6" t="s">
        <v>9</v>
      </c>
      <c r="O282" s="6" t="s">
        <v>10</v>
      </c>
      <c r="P282" s="6">
        <v>90</v>
      </c>
      <c r="Q282" s="11">
        <v>742770</v>
      </c>
      <c r="S282" s="5" t="s">
        <v>8</v>
      </c>
      <c r="T282" s="6" t="s">
        <v>6</v>
      </c>
      <c r="U282" s="6" t="s">
        <v>7</v>
      </c>
      <c r="V282" s="6">
        <v>245</v>
      </c>
      <c r="W282" s="11">
        <v>2030805</v>
      </c>
      <c r="Y282" s="7" t="s">
        <v>8</v>
      </c>
      <c r="Z282" s="8" t="s">
        <v>9</v>
      </c>
      <c r="AA282" s="8" t="s">
        <v>13</v>
      </c>
      <c r="AB282" s="8">
        <v>220</v>
      </c>
      <c r="AC282" s="12">
        <v>970420</v>
      </c>
    </row>
    <row r="283" spans="1:29" ht="13.5" hidden="1" thickTop="1" x14ac:dyDescent="0.2">
      <c r="A283" t="s">
        <v>17</v>
      </c>
      <c r="B283" t="s">
        <v>9</v>
      </c>
      <c r="C283" t="s">
        <v>16</v>
      </c>
      <c r="D283">
        <v>173</v>
      </c>
      <c r="E283" s="10">
        <v>760854</v>
      </c>
      <c r="G283" s="5" t="s">
        <v>8</v>
      </c>
      <c r="H283" s="6" t="s">
        <v>9</v>
      </c>
      <c r="I283" s="6" t="s">
        <v>16</v>
      </c>
      <c r="J283" s="6">
        <v>58</v>
      </c>
      <c r="K283" s="11">
        <v>315810</v>
      </c>
      <c r="M283" s="7" t="s">
        <v>8</v>
      </c>
      <c r="N283" s="8" t="s">
        <v>9</v>
      </c>
      <c r="O283" s="8" t="s">
        <v>10</v>
      </c>
      <c r="P283" s="8">
        <v>148</v>
      </c>
      <c r="Q283" s="12">
        <v>1268952</v>
      </c>
      <c r="S283" s="7" t="s">
        <v>8</v>
      </c>
      <c r="T283" s="8" t="s">
        <v>9</v>
      </c>
      <c r="U283" s="8" t="s">
        <v>7</v>
      </c>
      <c r="V283" s="8">
        <v>265</v>
      </c>
      <c r="W283" s="12">
        <v>1632930</v>
      </c>
      <c r="Y283" s="5" t="s">
        <v>8</v>
      </c>
      <c r="Z283" s="6" t="s">
        <v>6</v>
      </c>
      <c r="AA283" s="6" t="s">
        <v>13</v>
      </c>
      <c r="AB283" s="6">
        <v>73</v>
      </c>
      <c r="AC283" s="11">
        <v>410260</v>
      </c>
    </row>
    <row r="284" spans="1:29" ht="13.5" hidden="1" thickTop="1" x14ac:dyDescent="0.2">
      <c r="A284" t="s">
        <v>17</v>
      </c>
      <c r="B284" t="s">
        <v>9</v>
      </c>
      <c r="C284" t="s">
        <v>16</v>
      </c>
      <c r="D284">
        <v>289</v>
      </c>
      <c r="E284" s="10">
        <v>2534241</v>
      </c>
      <c r="G284" s="7" t="s">
        <v>8</v>
      </c>
      <c r="H284" s="8" t="s">
        <v>6</v>
      </c>
      <c r="I284" s="8" t="s">
        <v>16</v>
      </c>
      <c r="J284" s="8">
        <v>135</v>
      </c>
      <c r="K284" s="12">
        <v>1036665</v>
      </c>
      <c r="M284" s="5" t="s">
        <v>8</v>
      </c>
      <c r="N284" s="6" t="s">
        <v>6</v>
      </c>
      <c r="O284" s="6" t="s">
        <v>10</v>
      </c>
      <c r="P284" s="6">
        <v>44</v>
      </c>
      <c r="Q284" s="11">
        <v>189156</v>
      </c>
      <c r="S284" s="5" t="s">
        <v>8</v>
      </c>
      <c r="T284" s="6" t="s">
        <v>9</v>
      </c>
      <c r="U284" s="6" t="s">
        <v>7</v>
      </c>
      <c r="V284" s="6">
        <v>179</v>
      </c>
      <c r="W284" s="11">
        <v>954249</v>
      </c>
      <c r="Y284" s="7" t="s">
        <v>8</v>
      </c>
      <c r="Z284" s="8" t="s">
        <v>9</v>
      </c>
      <c r="AA284" s="8" t="s">
        <v>13</v>
      </c>
      <c r="AB284" s="8">
        <v>161</v>
      </c>
      <c r="AC284" s="12">
        <v>1604687</v>
      </c>
    </row>
    <row r="285" spans="1:29" ht="13.5" hidden="1" thickTop="1" x14ac:dyDescent="0.2">
      <c r="A285" t="s">
        <v>17</v>
      </c>
      <c r="B285" t="s">
        <v>9</v>
      </c>
      <c r="C285" t="s">
        <v>16</v>
      </c>
      <c r="D285">
        <v>258</v>
      </c>
      <c r="E285" s="10">
        <v>1536906</v>
      </c>
      <c r="G285" s="5" t="s">
        <v>8</v>
      </c>
      <c r="H285" s="6" t="s">
        <v>9</v>
      </c>
      <c r="I285" s="6" t="s">
        <v>16</v>
      </c>
      <c r="J285" s="6">
        <v>158</v>
      </c>
      <c r="K285" s="11">
        <v>766774</v>
      </c>
      <c r="M285" s="7" t="s">
        <v>8</v>
      </c>
      <c r="N285" s="8" t="s">
        <v>6</v>
      </c>
      <c r="O285" s="8" t="s">
        <v>10</v>
      </c>
      <c r="P285" s="8">
        <v>234</v>
      </c>
      <c r="Q285" s="12">
        <v>1159470</v>
      </c>
      <c r="S285" s="7" t="s">
        <v>8</v>
      </c>
      <c r="T285" s="8" t="s">
        <v>6</v>
      </c>
      <c r="U285" s="8" t="s">
        <v>7</v>
      </c>
      <c r="V285" s="8">
        <v>171</v>
      </c>
      <c r="W285" s="12">
        <v>1176480</v>
      </c>
      <c r="Y285" s="5" t="s">
        <v>8</v>
      </c>
      <c r="Z285" s="6" t="s">
        <v>6</v>
      </c>
      <c r="AA285" s="6" t="s">
        <v>13</v>
      </c>
      <c r="AB285" s="6">
        <v>227</v>
      </c>
      <c r="AC285" s="11">
        <v>1071667</v>
      </c>
    </row>
    <row r="286" spans="1:29" ht="13.5" hidden="1" thickTop="1" x14ac:dyDescent="0.2">
      <c r="A286" t="s">
        <v>17</v>
      </c>
      <c r="B286" t="s">
        <v>9</v>
      </c>
      <c r="C286" t="s">
        <v>16</v>
      </c>
      <c r="D286">
        <v>212</v>
      </c>
      <c r="E286" s="10">
        <v>2108128</v>
      </c>
      <c r="G286" s="7" t="s">
        <v>8</v>
      </c>
      <c r="H286" s="8" t="s">
        <v>6</v>
      </c>
      <c r="I286" s="8" t="s">
        <v>16</v>
      </c>
      <c r="J286" s="8">
        <v>232</v>
      </c>
      <c r="K286" s="12">
        <v>1236560</v>
      </c>
      <c r="M286" s="5" t="s">
        <v>8</v>
      </c>
      <c r="N286" s="6" t="s">
        <v>9</v>
      </c>
      <c r="O286" s="6" t="s">
        <v>10</v>
      </c>
      <c r="P286" s="6">
        <v>118</v>
      </c>
      <c r="Q286" s="11">
        <v>788948</v>
      </c>
      <c r="S286" s="5" t="s">
        <v>8</v>
      </c>
      <c r="T286" s="6" t="s">
        <v>9</v>
      </c>
      <c r="U286" s="6" t="s">
        <v>7</v>
      </c>
      <c r="V286" s="6">
        <v>224</v>
      </c>
      <c r="W286" s="11">
        <v>2076480</v>
      </c>
      <c r="Y286" s="7" t="s">
        <v>8</v>
      </c>
      <c r="Z286" s="8" t="s">
        <v>6</v>
      </c>
      <c r="AA286" s="8" t="s">
        <v>13</v>
      </c>
      <c r="AB286" s="8">
        <v>286</v>
      </c>
      <c r="AC286" s="12">
        <v>1732302</v>
      </c>
    </row>
    <row r="287" spans="1:29" ht="13.5" hidden="1" thickTop="1" x14ac:dyDescent="0.2">
      <c r="A287" t="s">
        <v>17</v>
      </c>
      <c r="B287" t="s">
        <v>9</v>
      </c>
      <c r="C287" t="s">
        <v>16</v>
      </c>
      <c r="D287">
        <v>70</v>
      </c>
      <c r="E287" s="10">
        <v>407610</v>
      </c>
      <c r="G287" s="5" t="s">
        <v>8</v>
      </c>
      <c r="H287" s="6" t="s">
        <v>9</v>
      </c>
      <c r="I287" s="6" t="s">
        <v>16</v>
      </c>
      <c r="J287" s="6">
        <v>250</v>
      </c>
      <c r="K287" s="11">
        <v>1368750</v>
      </c>
      <c r="M287" s="7" t="s">
        <v>8</v>
      </c>
      <c r="N287" s="8" t="s">
        <v>9</v>
      </c>
      <c r="O287" s="8" t="s">
        <v>10</v>
      </c>
      <c r="P287" s="8">
        <v>126</v>
      </c>
      <c r="Q287" s="12">
        <v>520758</v>
      </c>
      <c r="S287" s="7" t="s">
        <v>8</v>
      </c>
      <c r="T287" s="8" t="s">
        <v>9</v>
      </c>
      <c r="U287" s="8" t="s">
        <v>7</v>
      </c>
      <c r="V287" s="8">
        <v>217</v>
      </c>
      <c r="W287" s="12">
        <v>1770503</v>
      </c>
      <c r="Y287" s="5" t="s">
        <v>8</v>
      </c>
      <c r="Z287" s="6" t="s">
        <v>9</v>
      </c>
      <c r="AA287" s="6" t="s">
        <v>13</v>
      </c>
      <c r="AB287" s="6">
        <v>108</v>
      </c>
      <c r="AC287" s="11">
        <v>1065744</v>
      </c>
    </row>
    <row r="288" spans="1:29" ht="13.5" hidden="1" thickTop="1" x14ac:dyDescent="0.2">
      <c r="A288" t="s">
        <v>17</v>
      </c>
      <c r="B288" t="s">
        <v>9</v>
      </c>
      <c r="C288" t="s">
        <v>16</v>
      </c>
      <c r="D288">
        <v>49</v>
      </c>
      <c r="E288" s="10">
        <v>367206</v>
      </c>
      <c r="G288" s="7" t="s">
        <v>8</v>
      </c>
      <c r="H288" s="8" t="s">
        <v>6</v>
      </c>
      <c r="I288" s="8" t="s">
        <v>16</v>
      </c>
      <c r="J288" s="8">
        <v>168</v>
      </c>
      <c r="K288" s="12">
        <v>1508472</v>
      </c>
      <c r="M288" s="5" t="s">
        <v>8</v>
      </c>
      <c r="N288" s="6" t="s">
        <v>6</v>
      </c>
      <c r="O288" s="6" t="s">
        <v>10</v>
      </c>
      <c r="P288" s="6">
        <v>117</v>
      </c>
      <c r="Q288" s="11">
        <v>1031121</v>
      </c>
      <c r="S288" s="5" t="s">
        <v>8</v>
      </c>
      <c r="T288" s="6" t="s">
        <v>6</v>
      </c>
      <c r="U288" s="6" t="s">
        <v>7</v>
      </c>
      <c r="V288" s="6">
        <v>280</v>
      </c>
      <c r="W288" s="11">
        <v>2327080</v>
      </c>
      <c r="Y288" s="7" t="s">
        <v>8</v>
      </c>
      <c r="Z288" s="8" t="s">
        <v>9</v>
      </c>
      <c r="AA288" s="8" t="s">
        <v>13</v>
      </c>
      <c r="AB288" s="8">
        <v>111</v>
      </c>
      <c r="AC288" s="12">
        <v>698301</v>
      </c>
    </row>
    <row r="289" spans="1:29" ht="13.5" hidden="1" thickTop="1" x14ac:dyDescent="0.2">
      <c r="A289" t="s">
        <v>17</v>
      </c>
      <c r="B289" t="s">
        <v>9</v>
      </c>
      <c r="C289" t="s">
        <v>16</v>
      </c>
      <c r="D289">
        <v>261</v>
      </c>
      <c r="E289" s="10">
        <v>1752093</v>
      </c>
      <c r="G289" s="5" t="s">
        <v>8</v>
      </c>
      <c r="H289" s="6" t="s">
        <v>6</v>
      </c>
      <c r="I289" s="6" t="s">
        <v>16</v>
      </c>
      <c r="J289" s="6">
        <v>269</v>
      </c>
      <c r="K289" s="11">
        <v>1360064</v>
      </c>
      <c r="M289" s="7" t="s">
        <v>8</v>
      </c>
      <c r="N289" s="8" t="s">
        <v>9</v>
      </c>
      <c r="O289" s="8" t="s">
        <v>10</v>
      </c>
      <c r="P289" s="8">
        <v>237</v>
      </c>
      <c r="Q289" s="12">
        <v>1403988</v>
      </c>
      <c r="S289" s="7" t="s">
        <v>8</v>
      </c>
      <c r="T289" s="8" t="s">
        <v>9</v>
      </c>
      <c r="U289" s="8" t="s">
        <v>7</v>
      </c>
      <c r="V289" s="8">
        <v>122</v>
      </c>
      <c r="W289" s="12">
        <v>817156</v>
      </c>
      <c r="Y289" s="5" t="s">
        <v>8</v>
      </c>
      <c r="Z289" s="6" t="s">
        <v>6</v>
      </c>
      <c r="AA289" s="6" t="s">
        <v>13</v>
      </c>
      <c r="AB289" s="6">
        <v>165</v>
      </c>
      <c r="AC289" s="11">
        <v>744480</v>
      </c>
    </row>
    <row r="290" spans="1:29" ht="13.5" hidden="1" thickTop="1" x14ac:dyDescent="0.2">
      <c r="A290" t="s">
        <v>17</v>
      </c>
      <c r="B290" t="s">
        <v>9</v>
      </c>
      <c r="C290" t="s">
        <v>16</v>
      </c>
      <c r="D290">
        <v>219</v>
      </c>
      <c r="E290" s="10">
        <v>883446</v>
      </c>
      <c r="G290" s="7" t="s">
        <v>8</v>
      </c>
      <c r="H290" s="8" t="s">
        <v>9</v>
      </c>
      <c r="I290" s="8" t="s">
        <v>16</v>
      </c>
      <c r="J290" s="8">
        <v>162</v>
      </c>
      <c r="K290" s="12">
        <v>1315440</v>
      </c>
      <c r="M290" s="5" t="s">
        <v>8</v>
      </c>
      <c r="N290" s="6" t="s">
        <v>6</v>
      </c>
      <c r="O290" s="6" t="s">
        <v>10</v>
      </c>
      <c r="P290" s="6">
        <v>266</v>
      </c>
      <c r="Q290" s="11">
        <v>1881950</v>
      </c>
      <c r="S290" s="5" t="s">
        <v>8</v>
      </c>
      <c r="T290" s="6" t="s">
        <v>6</v>
      </c>
      <c r="U290" s="6" t="s">
        <v>7</v>
      </c>
      <c r="V290" s="6">
        <v>128</v>
      </c>
      <c r="W290" s="11">
        <v>1162624</v>
      </c>
      <c r="Y290" s="7" t="s">
        <v>8</v>
      </c>
      <c r="Z290" s="8" t="s">
        <v>6</v>
      </c>
      <c r="AA290" s="8" t="s">
        <v>13</v>
      </c>
      <c r="AB290" s="8">
        <v>88</v>
      </c>
      <c r="AC290" s="12">
        <v>630608</v>
      </c>
    </row>
    <row r="291" spans="1:29" ht="13.5" hidden="1" thickTop="1" x14ac:dyDescent="0.2">
      <c r="A291" t="s">
        <v>17</v>
      </c>
      <c r="B291" t="s">
        <v>9</v>
      </c>
      <c r="C291" t="s">
        <v>16</v>
      </c>
      <c r="D291">
        <v>43</v>
      </c>
      <c r="E291" s="10">
        <v>305128</v>
      </c>
      <c r="G291" s="5" t="s">
        <v>8</v>
      </c>
      <c r="H291" s="6" t="s">
        <v>6</v>
      </c>
      <c r="I291" s="6" t="s">
        <v>16</v>
      </c>
      <c r="J291" s="6">
        <v>212</v>
      </c>
      <c r="K291" s="11">
        <v>1911604</v>
      </c>
      <c r="M291" s="7" t="s">
        <v>8</v>
      </c>
      <c r="N291" s="8" t="s">
        <v>6</v>
      </c>
      <c r="O291" s="8" t="s">
        <v>10</v>
      </c>
      <c r="P291" s="8">
        <v>197</v>
      </c>
      <c r="Q291" s="12">
        <v>981651</v>
      </c>
      <c r="S291" s="7" t="s">
        <v>8</v>
      </c>
      <c r="T291" s="8" t="s">
        <v>9</v>
      </c>
      <c r="U291" s="8" t="s">
        <v>7</v>
      </c>
      <c r="V291" s="8">
        <v>293</v>
      </c>
      <c r="W291" s="12">
        <v>1956068</v>
      </c>
      <c r="Y291" s="5" t="s">
        <v>8</v>
      </c>
      <c r="Z291" s="6" t="s">
        <v>6</v>
      </c>
      <c r="AA291" s="6" t="s">
        <v>13</v>
      </c>
      <c r="AB291" s="6">
        <v>142</v>
      </c>
      <c r="AC291" s="11">
        <v>1205864</v>
      </c>
    </row>
    <row r="292" spans="1:29" ht="13.5" hidden="1" thickTop="1" x14ac:dyDescent="0.2">
      <c r="A292" t="s">
        <v>17</v>
      </c>
      <c r="B292" t="s">
        <v>9</v>
      </c>
      <c r="C292" t="s">
        <v>16</v>
      </c>
      <c r="D292">
        <v>134</v>
      </c>
      <c r="E292" s="10">
        <v>1295914</v>
      </c>
      <c r="G292" s="7" t="s">
        <v>8</v>
      </c>
      <c r="H292" s="8" t="s">
        <v>6</v>
      </c>
      <c r="I292" s="8" t="s">
        <v>16</v>
      </c>
      <c r="J292" s="8">
        <v>253</v>
      </c>
      <c r="K292" s="12">
        <v>1816793</v>
      </c>
      <c r="M292" s="5" t="s">
        <v>8</v>
      </c>
      <c r="N292" s="6" t="s">
        <v>9</v>
      </c>
      <c r="O292" s="6" t="s">
        <v>10</v>
      </c>
      <c r="P292" s="6">
        <v>278</v>
      </c>
      <c r="Q292" s="11">
        <v>1730550</v>
      </c>
      <c r="S292" s="5" t="s">
        <v>8</v>
      </c>
      <c r="T292" s="6" t="s">
        <v>6</v>
      </c>
      <c r="U292" s="6" t="s">
        <v>7</v>
      </c>
      <c r="V292" s="6">
        <v>128</v>
      </c>
      <c r="W292" s="11">
        <v>669056</v>
      </c>
      <c r="Y292" s="7" t="s">
        <v>8</v>
      </c>
      <c r="Z292" s="8" t="s">
        <v>9</v>
      </c>
      <c r="AA292" s="8" t="s">
        <v>13</v>
      </c>
      <c r="AB292" s="8">
        <v>229</v>
      </c>
      <c r="AC292" s="12">
        <v>954930</v>
      </c>
    </row>
    <row r="293" spans="1:29" ht="13.5" hidden="1" thickTop="1" x14ac:dyDescent="0.2">
      <c r="A293" t="s">
        <v>17</v>
      </c>
      <c r="B293" t="s">
        <v>9</v>
      </c>
      <c r="C293" t="s">
        <v>16</v>
      </c>
      <c r="D293">
        <v>281</v>
      </c>
      <c r="E293" s="10">
        <v>2244066</v>
      </c>
      <c r="G293" s="5" t="s">
        <v>8</v>
      </c>
      <c r="H293" s="6" t="s">
        <v>9</v>
      </c>
      <c r="I293" s="6" t="s">
        <v>16</v>
      </c>
      <c r="J293" s="6">
        <v>300</v>
      </c>
      <c r="K293" s="11">
        <v>1772700</v>
      </c>
      <c r="M293" s="7" t="s">
        <v>8</v>
      </c>
      <c r="N293" s="8" t="s">
        <v>6</v>
      </c>
      <c r="O293" s="8" t="s">
        <v>10</v>
      </c>
      <c r="P293" s="8">
        <v>252</v>
      </c>
      <c r="Q293" s="12">
        <v>2057832</v>
      </c>
      <c r="S293" s="7" t="s">
        <v>8</v>
      </c>
      <c r="T293" s="8" t="s">
        <v>9</v>
      </c>
      <c r="U293" s="8" t="s">
        <v>7</v>
      </c>
      <c r="V293" s="8">
        <v>218</v>
      </c>
      <c r="W293" s="12">
        <v>2102174</v>
      </c>
      <c r="Y293" s="5" t="s">
        <v>8</v>
      </c>
      <c r="Z293" s="6" t="s">
        <v>9</v>
      </c>
      <c r="AA293" s="6" t="s">
        <v>13</v>
      </c>
      <c r="AB293" s="6">
        <v>274</v>
      </c>
      <c r="AC293" s="11">
        <v>2474494</v>
      </c>
    </row>
    <row r="294" spans="1:29" ht="13.5" hidden="1" thickTop="1" x14ac:dyDescent="0.2">
      <c r="A294" t="s">
        <v>17</v>
      </c>
      <c r="B294" t="s">
        <v>9</v>
      </c>
      <c r="C294" t="s">
        <v>16</v>
      </c>
      <c r="D294">
        <v>259</v>
      </c>
      <c r="E294" s="10">
        <v>1369333</v>
      </c>
      <c r="G294" s="7" t="s">
        <v>8</v>
      </c>
      <c r="H294" s="8" t="s">
        <v>6</v>
      </c>
      <c r="I294" s="8" t="s">
        <v>16</v>
      </c>
      <c r="J294" s="8">
        <v>286</v>
      </c>
      <c r="K294" s="12">
        <v>1912482</v>
      </c>
      <c r="M294" s="5" t="s">
        <v>8</v>
      </c>
      <c r="N294" s="6" t="s">
        <v>6</v>
      </c>
      <c r="O294" s="6" t="s">
        <v>10</v>
      </c>
      <c r="P294" s="6">
        <v>163</v>
      </c>
      <c r="Q294" s="11">
        <v>1520627</v>
      </c>
      <c r="S294" s="5" t="s">
        <v>8</v>
      </c>
      <c r="T294" s="6" t="s">
        <v>9</v>
      </c>
      <c r="U294" s="6" t="s">
        <v>7</v>
      </c>
      <c r="V294" s="6">
        <v>265</v>
      </c>
      <c r="W294" s="11">
        <v>1820285</v>
      </c>
      <c r="Y294" s="7" t="s">
        <v>8</v>
      </c>
      <c r="Z294" s="8" t="s">
        <v>9</v>
      </c>
      <c r="AA294" s="8" t="s">
        <v>13</v>
      </c>
      <c r="AB294" s="8">
        <v>186</v>
      </c>
      <c r="AC294" s="12">
        <v>1179612</v>
      </c>
    </row>
    <row r="295" spans="1:29" ht="13.5" hidden="1" thickTop="1" x14ac:dyDescent="0.2">
      <c r="A295" t="s">
        <v>17</v>
      </c>
      <c r="B295" t="s">
        <v>9</v>
      </c>
      <c r="C295" t="s">
        <v>16</v>
      </c>
      <c r="D295">
        <v>61</v>
      </c>
      <c r="E295" s="10">
        <v>260775</v>
      </c>
      <c r="G295" s="5" t="s">
        <v>8</v>
      </c>
      <c r="H295" s="6" t="s">
        <v>9</v>
      </c>
      <c r="I295" s="6" t="s">
        <v>16</v>
      </c>
      <c r="J295" s="6">
        <v>122</v>
      </c>
      <c r="K295" s="11">
        <v>879254</v>
      </c>
      <c r="M295" s="7" t="s">
        <v>8</v>
      </c>
      <c r="N295" s="8" t="s">
        <v>6</v>
      </c>
      <c r="O295" s="8" t="s">
        <v>10</v>
      </c>
      <c r="P295" s="8">
        <v>299</v>
      </c>
      <c r="Q295" s="12">
        <v>1251315</v>
      </c>
      <c r="S295" s="7" t="s">
        <v>8</v>
      </c>
      <c r="T295" s="8" t="s">
        <v>6</v>
      </c>
      <c r="U295" s="8" t="s">
        <v>7</v>
      </c>
      <c r="V295" s="8">
        <v>248</v>
      </c>
      <c r="W295" s="12">
        <v>1957960</v>
      </c>
      <c r="Y295" s="5" t="s">
        <v>8</v>
      </c>
      <c r="Z295" s="6" t="s">
        <v>6</v>
      </c>
      <c r="AA295" s="6" t="s">
        <v>13</v>
      </c>
      <c r="AB295" s="6">
        <v>261</v>
      </c>
      <c r="AC295" s="11">
        <v>1344933</v>
      </c>
    </row>
    <row r="296" spans="1:29" ht="13.5" hidden="1" thickTop="1" x14ac:dyDescent="0.2">
      <c r="A296" t="s">
        <v>17</v>
      </c>
      <c r="B296" t="s">
        <v>9</v>
      </c>
      <c r="C296" t="s">
        <v>16</v>
      </c>
      <c r="D296">
        <v>281</v>
      </c>
      <c r="E296" s="10">
        <v>1527516</v>
      </c>
      <c r="G296" s="7" t="s">
        <v>8</v>
      </c>
      <c r="H296" s="8" t="s">
        <v>9</v>
      </c>
      <c r="I296" s="8" t="s">
        <v>16</v>
      </c>
      <c r="J296" s="8">
        <v>158</v>
      </c>
      <c r="K296" s="12">
        <v>1308398</v>
      </c>
      <c r="M296" s="5" t="s">
        <v>8</v>
      </c>
      <c r="N296" s="6" t="s">
        <v>9</v>
      </c>
      <c r="O296" s="6" t="s">
        <v>10</v>
      </c>
      <c r="P296" s="6">
        <v>50</v>
      </c>
      <c r="Q296" s="11">
        <v>411700</v>
      </c>
      <c r="S296" s="5" t="s">
        <v>8</v>
      </c>
      <c r="T296" s="6" t="s">
        <v>6</v>
      </c>
      <c r="U296" s="6" t="s">
        <v>7</v>
      </c>
      <c r="V296" s="6">
        <v>273</v>
      </c>
      <c r="W296" s="11">
        <v>1993446</v>
      </c>
      <c r="Y296" s="7" t="s">
        <v>8</v>
      </c>
      <c r="Z296" s="8" t="s">
        <v>9</v>
      </c>
      <c r="AA296" s="8" t="s">
        <v>13</v>
      </c>
      <c r="AB296" s="8">
        <v>252</v>
      </c>
      <c r="AC296" s="12">
        <v>2283372</v>
      </c>
    </row>
    <row r="297" spans="1:29" ht="13.5" hidden="1" thickTop="1" x14ac:dyDescent="0.2">
      <c r="A297" t="s">
        <v>17</v>
      </c>
      <c r="B297" t="s">
        <v>9</v>
      </c>
      <c r="C297" t="s">
        <v>16</v>
      </c>
      <c r="D297">
        <v>199</v>
      </c>
      <c r="E297" s="10">
        <v>1682346</v>
      </c>
      <c r="G297" s="5" t="s">
        <v>8</v>
      </c>
      <c r="H297" s="6" t="s">
        <v>9</v>
      </c>
      <c r="I297" s="6" t="s">
        <v>16</v>
      </c>
      <c r="J297" s="6">
        <v>60</v>
      </c>
      <c r="K297" s="11">
        <v>474600</v>
      </c>
      <c r="M297" s="7" t="s">
        <v>8</v>
      </c>
      <c r="N297" s="8" t="s">
        <v>6</v>
      </c>
      <c r="O297" s="8" t="s">
        <v>10</v>
      </c>
      <c r="P297" s="8">
        <v>291</v>
      </c>
      <c r="Q297" s="12">
        <v>2354481</v>
      </c>
      <c r="S297" s="7" t="s">
        <v>8</v>
      </c>
      <c r="T297" s="8" t="s">
        <v>6</v>
      </c>
      <c r="U297" s="8" t="s">
        <v>7</v>
      </c>
      <c r="V297" s="8">
        <v>94</v>
      </c>
      <c r="W297" s="12">
        <v>821748</v>
      </c>
      <c r="Y297" s="5" t="s">
        <v>8</v>
      </c>
      <c r="Z297" s="6" t="s">
        <v>6</v>
      </c>
      <c r="AA297" s="6" t="s">
        <v>13</v>
      </c>
      <c r="AB297" s="6">
        <v>115</v>
      </c>
      <c r="AC297" s="11">
        <v>756355</v>
      </c>
    </row>
    <row r="298" spans="1:29" ht="13.5" hidden="1" thickTop="1" x14ac:dyDescent="0.2">
      <c r="A298" t="s">
        <v>17</v>
      </c>
      <c r="B298" t="s">
        <v>9</v>
      </c>
      <c r="C298" t="s">
        <v>16</v>
      </c>
      <c r="D298">
        <v>42</v>
      </c>
      <c r="E298" s="10">
        <v>417564</v>
      </c>
      <c r="G298" s="7" t="s">
        <v>8</v>
      </c>
      <c r="H298" s="8" t="s">
        <v>9</v>
      </c>
      <c r="I298" s="8" t="s">
        <v>16</v>
      </c>
      <c r="J298" s="8">
        <v>213</v>
      </c>
      <c r="K298" s="12">
        <v>2105079</v>
      </c>
      <c r="M298" s="5" t="s">
        <v>8</v>
      </c>
      <c r="N298" s="6" t="s">
        <v>9</v>
      </c>
      <c r="O298" s="6" t="s">
        <v>10</v>
      </c>
      <c r="P298" s="6">
        <v>127</v>
      </c>
      <c r="Q298" s="11">
        <v>1021334</v>
      </c>
      <c r="S298" s="5" t="s">
        <v>8</v>
      </c>
      <c r="T298" s="6" t="s">
        <v>6</v>
      </c>
      <c r="U298" s="6" t="s">
        <v>7</v>
      </c>
      <c r="V298" s="6">
        <v>167</v>
      </c>
      <c r="W298" s="11">
        <v>1335499</v>
      </c>
      <c r="Y298" s="7" t="s">
        <v>8</v>
      </c>
      <c r="Z298" s="8" t="s">
        <v>6</v>
      </c>
      <c r="AA298" s="8" t="s">
        <v>13</v>
      </c>
      <c r="AB298" s="8">
        <v>135</v>
      </c>
      <c r="AC298" s="12">
        <v>990360</v>
      </c>
    </row>
    <row r="299" spans="1:29" ht="13.5" hidden="1" thickTop="1" x14ac:dyDescent="0.2">
      <c r="A299" t="s">
        <v>17</v>
      </c>
      <c r="B299" t="s">
        <v>9</v>
      </c>
      <c r="C299" t="s">
        <v>16</v>
      </c>
      <c r="D299">
        <v>284</v>
      </c>
      <c r="E299" s="10">
        <v>1808512</v>
      </c>
      <c r="G299" s="5" t="s">
        <v>8</v>
      </c>
      <c r="H299" s="6" t="s">
        <v>6</v>
      </c>
      <c r="I299" s="6" t="s">
        <v>16</v>
      </c>
      <c r="J299" s="6">
        <v>269</v>
      </c>
      <c r="K299" s="11">
        <v>2032295</v>
      </c>
      <c r="M299" s="7" t="s">
        <v>8</v>
      </c>
      <c r="N299" s="8" t="s">
        <v>6</v>
      </c>
      <c r="O299" s="8" t="s">
        <v>10</v>
      </c>
      <c r="P299" s="8">
        <v>116</v>
      </c>
      <c r="Q299" s="12">
        <v>479892</v>
      </c>
      <c r="S299" s="7" t="s">
        <v>8</v>
      </c>
      <c r="T299" s="8" t="s">
        <v>9</v>
      </c>
      <c r="U299" s="8" t="s">
        <v>7</v>
      </c>
      <c r="V299" s="8">
        <v>92</v>
      </c>
      <c r="W299" s="12">
        <v>709596</v>
      </c>
      <c r="Y299" s="5" t="s">
        <v>8</v>
      </c>
      <c r="Z299" s="6" t="s">
        <v>9</v>
      </c>
      <c r="AA299" s="6" t="s">
        <v>13</v>
      </c>
      <c r="AB299" s="6">
        <v>297</v>
      </c>
      <c r="AC299" s="11">
        <v>2888325</v>
      </c>
    </row>
    <row r="300" spans="1:29" ht="13.5" hidden="1" thickTop="1" x14ac:dyDescent="0.2">
      <c r="A300" t="s">
        <v>17</v>
      </c>
      <c r="B300" t="s">
        <v>9</v>
      </c>
      <c r="C300" t="s">
        <v>10</v>
      </c>
      <c r="D300">
        <v>278</v>
      </c>
      <c r="E300" s="10">
        <v>1537062</v>
      </c>
      <c r="G300" s="7" t="s">
        <v>8</v>
      </c>
      <c r="H300" s="8" t="s">
        <v>6</v>
      </c>
      <c r="I300" s="8" t="s">
        <v>16</v>
      </c>
      <c r="J300" s="8">
        <v>138</v>
      </c>
      <c r="K300" s="12">
        <v>949578</v>
      </c>
      <c r="M300" s="5" t="s">
        <v>8</v>
      </c>
      <c r="N300" s="6" t="s">
        <v>9</v>
      </c>
      <c r="O300" s="6" t="s">
        <v>10</v>
      </c>
      <c r="P300" s="6">
        <v>278</v>
      </c>
      <c r="Q300" s="11">
        <v>2273762</v>
      </c>
      <c r="S300" s="5" t="s">
        <v>8</v>
      </c>
      <c r="T300" s="6" t="s">
        <v>9</v>
      </c>
      <c r="U300" s="6" t="s">
        <v>7</v>
      </c>
      <c r="V300" s="6">
        <v>256</v>
      </c>
      <c r="W300" s="11">
        <v>1934080</v>
      </c>
      <c r="Y300" s="7" t="s">
        <v>8</v>
      </c>
      <c r="Z300" s="8" t="s">
        <v>9</v>
      </c>
      <c r="AA300" s="8" t="s">
        <v>13</v>
      </c>
      <c r="AB300" s="8">
        <v>263</v>
      </c>
      <c r="AC300" s="12">
        <v>1499889</v>
      </c>
    </row>
    <row r="301" spans="1:29" ht="13.5" hidden="1" thickTop="1" x14ac:dyDescent="0.2">
      <c r="A301" t="s">
        <v>17</v>
      </c>
      <c r="B301" t="s">
        <v>9</v>
      </c>
      <c r="C301" t="s">
        <v>10</v>
      </c>
      <c r="D301">
        <v>235</v>
      </c>
      <c r="E301" s="10">
        <v>1939925</v>
      </c>
      <c r="G301" s="5" t="s">
        <v>8</v>
      </c>
      <c r="H301" s="6" t="s">
        <v>6</v>
      </c>
      <c r="I301" s="6" t="s">
        <v>16</v>
      </c>
      <c r="J301" s="6">
        <v>150</v>
      </c>
      <c r="K301" s="11">
        <v>730350</v>
      </c>
      <c r="M301" s="7" t="s">
        <v>8</v>
      </c>
      <c r="N301" s="8" t="s">
        <v>9</v>
      </c>
      <c r="O301" s="8" t="s">
        <v>10</v>
      </c>
      <c r="P301" s="8">
        <v>187</v>
      </c>
      <c r="Q301" s="12">
        <v>1346961</v>
      </c>
      <c r="S301" s="7" t="s">
        <v>8</v>
      </c>
      <c r="T301" s="8" t="s">
        <v>9</v>
      </c>
      <c r="U301" s="8" t="s">
        <v>7</v>
      </c>
      <c r="V301" s="8">
        <v>204</v>
      </c>
      <c r="W301" s="12">
        <v>1677492</v>
      </c>
      <c r="Y301" s="5" t="s">
        <v>8</v>
      </c>
      <c r="Z301" s="6" t="s">
        <v>6</v>
      </c>
      <c r="AA301" s="6" t="s">
        <v>13</v>
      </c>
      <c r="AB301" s="6">
        <v>170</v>
      </c>
      <c r="AC301" s="11">
        <v>1429020</v>
      </c>
    </row>
    <row r="302" spans="1:29" ht="13.5" hidden="1" thickTop="1" x14ac:dyDescent="0.2">
      <c r="A302" t="s">
        <v>17</v>
      </c>
      <c r="B302" t="s">
        <v>9</v>
      </c>
      <c r="C302" t="s">
        <v>10</v>
      </c>
      <c r="D302">
        <v>284</v>
      </c>
      <c r="E302" s="10">
        <v>1561432</v>
      </c>
      <c r="G302" s="7" t="s">
        <v>8</v>
      </c>
      <c r="H302" s="8" t="s">
        <v>9</v>
      </c>
      <c r="I302" s="8" t="s">
        <v>16</v>
      </c>
      <c r="J302" s="8">
        <v>102</v>
      </c>
      <c r="K302" s="12">
        <v>480318</v>
      </c>
      <c r="M302" s="5" t="s">
        <v>8</v>
      </c>
      <c r="N302" s="6" t="s">
        <v>9</v>
      </c>
      <c r="O302" s="6" t="s">
        <v>10</v>
      </c>
      <c r="P302" s="6">
        <v>219</v>
      </c>
      <c r="Q302" s="11">
        <v>2101743</v>
      </c>
      <c r="S302" s="5" t="s">
        <v>8</v>
      </c>
      <c r="T302" s="6" t="s">
        <v>9</v>
      </c>
      <c r="U302" s="6" t="s">
        <v>7</v>
      </c>
      <c r="V302" s="6">
        <v>201</v>
      </c>
      <c r="W302" s="11">
        <v>1817442</v>
      </c>
      <c r="Y302" s="7" t="s">
        <v>8</v>
      </c>
      <c r="Z302" s="8" t="s">
        <v>9</v>
      </c>
      <c r="AA302" s="8" t="s">
        <v>13</v>
      </c>
      <c r="AB302" s="8">
        <v>145</v>
      </c>
      <c r="AC302" s="12">
        <v>598705</v>
      </c>
    </row>
    <row r="303" spans="1:29" ht="13.5" hidden="1" thickTop="1" x14ac:dyDescent="0.2">
      <c r="A303" t="s">
        <v>17</v>
      </c>
      <c r="B303" t="s">
        <v>9</v>
      </c>
      <c r="C303" t="s">
        <v>10</v>
      </c>
      <c r="D303">
        <v>204</v>
      </c>
      <c r="E303" s="10">
        <v>1291116</v>
      </c>
      <c r="G303" s="5" t="s">
        <v>8</v>
      </c>
      <c r="H303" s="6" t="s">
        <v>6</v>
      </c>
      <c r="I303" s="6" t="s">
        <v>16</v>
      </c>
      <c r="J303" s="6">
        <v>50</v>
      </c>
      <c r="K303" s="11">
        <v>333650</v>
      </c>
      <c r="M303" s="7" t="s">
        <v>8</v>
      </c>
      <c r="N303" s="8" t="s">
        <v>9</v>
      </c>
      <c r="O303" s="8" t="s">
        <v>10</v>
      </c>
      <c r="P303" s="8">
        <v>64</v>
      </c>
      <c r="Q303" s="12">
        <v>539392</v>
      </c>
      <c r="S303" s="7" t="s">
        <v>8</v>
      </c>
      <c r="T303" s="8" t="s">
        <v>6</v>
      </c>
      <c r="U303" s="8" t="s">
        <v>7</v>
      </c>
      <c r="V303" s="8">
        <v>181</v>
      </c>
      <c r="W303" s="12">
        <v>1048714</v>
      </c>
      <c r="Y303" s="5" t="s">
        <v>8</v>
      </c>
      <c r="Z303" s="6" t="s">
        <v>6</v>
      </c>
      <c r="AA303" s="6" t="s">
        <v>13</v>
      </c>
      <c r="AB303" s="6">
        <v>285</v>
      </c>
      <c r="AC303" s="11">
        <v>1779825</v>
      </c>
    </row>
    <row r="304" spans="1:29" ht="13.5" hidden="1" thickTop="1" x14ac:dyDescent="0.2">
      <c r="A304" t="s">
        <v>17</v>
      </c>
      <c r="B304" t="s">
        <v>9</v>
      </c>
      <c r="C304" t="s">
        <v>10</v>
      </c>
      <c r="D304">
        <v>285</v>
      </c>
      <c r="E304" s="10">
        <v>2534505</v>
      </c>
      <c r="G304" s="7" t="s">
        <v>8</v>
      </c>
      <c r="H304" s="8" t="s">
        <v>9</v>
      </c>
      <c r="I304" s="8" t="s">
        <v>16</v>
      </c>
      <c r="J304" s="8">
        <v>115</v>
      </c>
      <c r="K304" s="12">
        <v>950015</v>
      </c>
      <c r="M304" s="5" t="s">
        <v>8</v>
      </c>
      <c r="N304" s="6" t="s">
        <v>9</v>
      </c>
      <c r="O304" s="6" t="s">
        <v>10</v>
      </c>
      <c r="P304" s="6">
        <v>180</v>
      </c>
      <c r="Q304" s="11">
        <v>1707660</v>
      </c>
      <c r="S304" s="5" t="s">
        <v>8</v>
      </c>
      <c r="T304" s="6" t="s">
        <v>9</v>
      </c>
      <c r="U304" s="6" t="s">
        <v>7</v>
      </c>
      <c r="V304" s="6">
        <v>182</v>
      </c>
      <c r="W304" s="11">
        <v>1433796</v>
      </c>
      <c r="Y304" s="7" t="s">
        <v>8</v>
      </c>
      <c r="Z304" s="8" t="s">
        <v>6</v>
      </c>
      <c r="AA304" s="8" t="s">
        <v>13</v>
      </c>
      <c r="AB304" s="8">
        <v>49</v>
      </c>
      <c r="AC304" s="12">
        <v>452417</v>
      </c>
    </row>
    <row r="305" spans="1:29" ht="13.5" hidden="1" thickTop="1" x14ac:dyDescent="0.2">
      <c r="A305" t="s">
        <v>17</v>
      </c>
      <c r="B305" t="s">
        <v>9</v>
      </c>
      <c r="C305" t="s">
        <v>10</v>
      </c>
      <c r="D305">
        <v>80</v>
      </c>
      <c r="E305" s="10">
        <v>354320</v>
      </c>
      <c r="G305" s="5" t="s">
        <v>8</v>
      </c>
      <c r="H305" s="6" t="s">
        <v>9</v>
      </c>
      <c r="I305" s="6" t="s">
        <v>16</v>
      </c>
      <c r="J305" s="6">
        <v>214</v>
      </c>
      <c r="K305" s="11">
        <v>1287210</v>
      </c>
      <c r="M305" s="7" t="s">
        <v>8</v>
      </c>
      <c r="N305" s="8" t="s">
        <v>9</v>
      </c>
      <c r="O305" s="8" t="s">
        <v>10</v>
      </c>
      <c r="P305" s="8">
        <v>224</v>
      </c>
      <c r="Q305" s="12">
        <v>1966272</v>
      </c>
      <c r="S305" s="7" t="s">
        <v>8</v>
      </c>
      <c r="T305" s="8" t="s">
        <v>6</v>
      </c>
      <c r="U305" s="8" t="s">
        <v>7</v>
      </c>
      <c r="V305" s="8">
        <v>89</v>
      </c>
      <c r="W305" s="12">
        <v>738700</v>
      </c>
      <c r="Y305" s="5" t="s">
        <v>8</v>
      </c>
      <c r="Z305" s="6" t="s">
        <v>9</v>
      </c>
      <c r="AA305" s="6" t="s">
        <v>13</v>
      </c>
      <c r="AB305" s="6">
        <v>277</v>
      </c>
      <c r="AC305" s="11">
        <v>1116587</v>
      </c>
    </row>
    <row r="306" spans="1:29" ht="13.5" hidden="1" thickTop="1" x14ac:dyDescent="0.2">
      <c r="A306" t="s">
        <v>17</v>
      </c>
      <c r="B306" t="s">
        <v>9</v>
      </c>
      <c r="C306" t="s">
        <v>10</v>
      </c>
      <c r="D306">
        <v>123</v>
      </c>
      <c r="E306" s="10">
        <v>775884</v>
      </c>
      <c r="G306" s="7" t="s">
        <v>8</v>
      </c>
      <c r="H306" s="8" t="s">
        <v>9</v>
      </c>
      <c r="I306" s="8" t="s">
        <v>16</v>
      </c>
      <c r="J306" s="8">
        <v>188</v>
      </c>
      <c r="K306" s="12">
        <v>1453428</v>
      </c>
      <c r="M306" s="5" t="s">
        <v>8</v>
      </c>
      <c r="N306" s="6" t="s">
        <v>9</v>
      </c>
      <c r="O306" s="6" t="s">
        <v>10</v>
      </c>
      <c r="P306" s="6">
        <v>254</v>
      </c>
      <c r="Q306" s="11">
        <v>1614170</v>
      </c>
      <c r="S306" s="5" t="s">
        <v>8</v>
      </c>
      <c r="T306" s="6" t="s">
        <v>9</v>
      </c>
      <c r="U306" s="6" t="s">
        <v>7</v>
      </c>
      <c r="V306" s="6">
        <v>49</v>
      </c>
      <c r="W306" s="11">
        <v>425173</v>
      </c>
      <c r="Y306" s="7" t="s">
        <v>8</v>
      </c>
      <c r="Z306" s="8" t="s">
        <v>6</v>
      </c>
      <c r="AA306" s="8" t="s">
        <v>13</v>
      </c>
      <c r="AB306" s="8">
        <v>90</v>
      </c>
      <c r="AC306" s="12">
        <v>416430</v>
      </c>
    </row>
    <row r="307" spans="1:29" ht="13.5" hidden="1" thickTop="1" x14ac:dyDescent="0.2">
      <c r="A307" t="s">
        <v>17</v>
      </c>
      <c r="B307" t="s">
        <v>9</v>
      </c>
      <c r="C307" t="s">
        <v>10</v>
      </c>
      <c r="D307">
        <v>173</v>
      </c>
      <c r="E307" s="10">
        <v>1117753</v>
      </c>
      <c r="G307" s="5" t="s">
        <v>8</v>
      </c>
      <c r="H307" s="6" t="s">
        <v>6</v>
      </c>
      <c r="I307" s="6" t="s">
        <v>16</v>
      </c>
      <c r="J307" s="6">
        <v>185</v>
      </c>
      <c r="K307" s="11">
        <v>1583785</v>
      </c>
      <c r="M307" s="7" t="s">
        <v>8</v>
      </c>
      <c r="N307" s="8" t="s">
        <v>6</v>
      </c>
      <c r="O307" s="8" t="s">
        <v>10</v>
      </c>
      <c r="P307" s="8">
        <v>62</v>
      </c>
      <c r="Q307" s="12">
        <v>484592</v>
      </c>
      <c r="S307" s="7" t="s">
        <v>8</v>
      </c>
      <c r="T307" s="8" t="s">
        <v>6</v>
      </c>
      <c r="U307" s="8" t="s">
        <v>7</v>
      </c>
      <c r="V307" s="8">
        <v>140</v>
      </c>
      <c r="W307" s="12">
        <v>1134840</v>
      </c>
      <c r="Y307" s="5" t="s">
        <v>8</v>
      </c>
      <c r="Z307" s="6" t="s">
        <v>9</v>
      </c>
      <c r="AA307" s="6" t="s">
        <v>13</v>
      </c>
      <c r="AB307" s="6">
        <v>58</v>
      </c>
      <c r="AC307" s="11">
        <v>426010</v>
      </c>
    </row>
    <row r="308" spans="1:29" ht="13.5" hidden="1" thickTop="1" x14ac:dyDescent="0.2">
      <c r="A308" t="s">
        <v>17</v>
      </c>
      <c r="B308" t="s">
        <v>9</v>
      </c>
      <c r="C308" t="s">
        <v>10</v>
      </c>
      <c r="D308">
        <v>90</v>
      </c>
      <c r="E308" s="10">
        <v>412740</v>
      </c>
      <c r="G308" s="7" t="s">
        <v>8</v>
      </c>
      <c r="H308" s="8" t="s">
        <v>6</v>
      </c>
      <c r="I308" s="8" t="s">
        <v>16</v>
      </c>
      <c r="J308" s="8">
        <v>217</v>
      </c>
      <c r="K308" s="12">
        <v>1742293</v>
      </c>
      <c r="M308" s="5" t="s">
        <v>8</v>
      </c>
      <c r="N308" s="6" t="s">
        <v>6</v>
      </c>
      <c r="O308" s="6" t="s">
        <v>10</v>
      </c>
      <c r="P308" s="6">
        <v>179</v>
      </c>
      <c r="Q308" s="11">
        <v>812660</v>
      </c>
      <c r="S308" s="5" t="s">
        <v>8</v>
      </c>
      <c r="T308" s="6" t="s">
        <v>6</v>
      </c>
      <c r="U308" s="6" t="s">
        <v>7</v>
      </c>
      <c r="V308" s="6">
        <v>245</v>
      </c>
      <c r="W308" s="11">
        <v>1966615</v>
      </c>
      <c r="Y308" s="7" t="s">
        <v>8</v>
      </c>
      <c r="Z308" s="8" t="s">
        <v>9</v>
      </c>
      <c r="AA308" s="8" t="s">
        <v>13</v>
      </c>
      <c r="AB308" s="8">
        <v>154</v>
      </c>
      <c r="AC308" s="12">
        <v>783860</v>
      </c>
    </row>
    <row r="309" spans="1:29" ht="13.5" hidden="1" thickTop="1" x14ac:dyDescent="0.2">
      <c r="A309" t="s">
        <v>17</v>
      </c>
      <c r="B309" t="s">
        <v>9</v>
      </c>
      <c r="C309" t="s">
        <v>10</v>
      </c>
      <c r="D309">
        <v>214</v>
      </c>
      <c r="E309" s="10">
        <v>1962380</v>
      </c>
      <c r="G309" s="5" t="s">
        <v>8</v>
      </c>
      <c r="H309" s="6" t="s">
        <v>9</v>
      </c>
      <c r="I309" s="6" t="s">
        <v>16</v>
      </c>
      <c r="J309" s="6">
        <v>159</v>
      </c>
      <c r="K309" s="11">
        <v>1582845</v>
      </c>
      <c r="M309" s="7" t="s">
        <v>8</v>
      </c>
      <c r="N309" s="8" t="s">
        <v>9</v>
      </c>
      <c r="O309" s="8" t="s">
        <v>10</v>
      </c>
      <c r="P309" s="8">
        <v>290</v>
      </c>
      <c r="Q309" s="12">
        <v>1702590</v>
      </c>
      <c r="S309" s="7" t="s">
        <v>8</v>
      </c>
      <c r="T309" s="8" t="s">
        <v>9</v>
      </c>
      <c r="U309" s="8" t="s">
        <v>7</v>
      </c>
      <c r="V309" s="8">
        <v>117</v>
      </c>
      <c r="W309" s="12">
        <v>898209</v>
      </c>
      <c r="Y309" s="5" t="s">
        <v>8</v>
      </c>
      <c r="Z309" s="6" t="s">
        <v>6</v>
      </c>
      <c r="AA309" s="6" t="s">
        <v>13</v>
      </c>
      <c r="AB309" s="6">
        <v>207</v>
      </c>
      <c r="AC309" s="11">
        <v>1395387</v>
      </c>
    </row>
    <row r="310" spans="1:29" ht="13.5" hidden="1" thickTop="1" x14ac:dyDescent="0.2">
      <c r="A310" t="s">
        <v>17</v>
      </c>
      <c r="B310" t="s">
        <v>9</v>
      </c>
      <c r="C310" t="s">
        <v>10</v>
      </c>
      <c r="D310">
        <v>153</v>
      </c>
      <c r="E310" s="10">
        <v>1506438</v>
      </c>
      <c r="G310" s="7" t="s">
        <v>8</v>
      </c>
      <c r="H310" s="8" t="s">
        <v>6</v>
      </c>
      <c r="I310" s="8" t="s">
        <v>16</v>
      </c>
      <c r="J310" s="8">
        <v>300</v>
      </c>
      <c r="K310" s="12">
        <v>1716300</v>
      </c>
      <c r="M310" s="5" t="s">
        <v>8</v>
      </c>
      <c r="N310" s="6" t="s">
        <v>6</v>
      </c>
      <c r="O310" s="6" t="s">
        <v>10</v>
      </c>
      <c r="P310" s="6">
        <v>271</v>
      </c>
      <c r="Q310" s="11">
        <v>2478566</v>
      </c>
      <c r="S310" s="5" t="s">
        <v>8</v>
      </c>
      <c r="T310" s="6" t="s">
        <v>9</v>
      </c>
      <c r="U310" s="6" t="s">
        <v>7</v>
      </c>
      <c r="V310" s="6">
        <v>162</v>
      </c>
      <c r="W310" s="11">
        <v>1517292</v>
      </c>
      <c r="Y310" s="7" t="s">
        <v>8</v>
      </c>
      <c r="Z310" s="8" t="s">
        <v>9</v>
      </c>
      <c r="AA310" s="8" t="s">
        <v>13</v>
      </c>
      <c r="AB310" s="8">
        <v>264</v>
      </c>
      <c r="AC310" s="12">
        <v>2303928</v>
      </c>
    </row>
    <row r="311" spans="1:29" ht="13.5" hidden="1" thickTop="1" x14ac:dyDescent="0.2">
      <c r="A311" t="s">
        <v>17</v>
      </c>
      <c r="B311" t="s">
        <v>9</v>
      </c>
      <c r="C311" t="s">
        <v>10</v>
      </c>
      <c r="D311">
        <v>108</v>
      </c>
      <c r="E311" s="10">
        <v>638064</v>
      </c>
      <c r="G311" s="5" t="s">
        <v>8</v>
      </c>
      <c r="H311" s="6" t="s">
        <v>9</v>
      </c>
      <c r="I311" s="6" t="s">
        <v>16</v>
      </c>
      <c r="J311" s="6">
        <v>202</v>
      </c>
      <c r="K311" s="11">
        <v>1271388</v>
      </c>
      <c r="M311" s="7" t="s">
        <v>8</v>
      </c>
      <c r="N311" s="8" t="s">
        <v>6</v>
      </c>
      <c r="O311" s="8" t="s">
        <v>10</v>
      </c>
      <c r="P311" s="8">
        <v>69</v>
      </c>
      <c r="Q311" s="12">
        <v>493971</v>
      </c>
      <c r="S311" s="7" t="s">
        <v>8</v>
      </c>
      <c r="T311" s="8" t="s">
        <v>9</v>
      </c>
      <c r="U311" s="8" t="s">
        <v>7</v>
      </c>
      <c r="V311" s="8">
        <v>200</v>
      </c>
      <c r="W311" s="12">
        <v>1760000</v>
      </c>
      <c r="Y311" s="5" t="s">
        <v>8</v>
      </c>
      <c r="Z311" s="6" t="s">
        <v>9</v>
      </c>
      <c r="AA311" s="6" t="s">
        <v>13</v>
      </c>
      <c r="AB311" s="6">
        <v>170</v>
      </c>
      <c r="AC311" s="11">
        <v>1102280</v>
      </c>
    </row>
    <row r="312" spans="1:29" ht="13.5" hidden="1" thickTop="1" x14ac:dyDescent="0.2">
      <c r="A312" t="s">
        <v>17</v>
      </c>
      <c r="B312" t="s">
        <v>9</v>
      </c>
      <c r="C312" t="s">
        <v>10</v>
      </c>
      <c r="D312">
        <v>197</v>
      </c>
      <c r="E312" s="10">
        <v>1292123</v>
      </c>
      <c r="G312" s="7" t="s">
        <v>8</v>
      </c>
      <c r="H312" s="8" t="s">
        <v>9</v>
      </c>
      <c r="I312" s="8" t="s">
        <v>16</v>
      </c>
      <c r="J312" s="8">
        <v>188</v>
      </c>
      <c r="K312" s="12">
        <v>1209216</v>
      </c>
      <c r="M312" s="5" t="s">
        <v>8</v>
      </c>
      <c r="N312" s="6" t="s">
        <v>9</v>
      </c>
      <c r="O312" s="6" t="s">
        <v>10</v>
      </c>
      <c r="P312" s="6">
        <v>132</v>
      </c>
      <c r="Q312" s="11">
        <v>1007688</v>
      </c>
      <c r="S312" s="5" t="s">
        <v>11</v>
      </c>
      <c r="T312" s="6" t="s">
        <v>6</v>
      </c>
      <c r="U312" s="6" t="s">
        <v>7</v>
      </c>
      <c r="V312" s="6">
        <v>116</v>
      </c>
      <c r="W312" s="11">
        <v>727552</v>
      </c>
      <c r="Y312" s="7" t="s">
        <v>8</v>
      </c>
      <c r="Z312" s="8" t="s">
        <v>6</v>
      </c>
      <c r="AA312" s="8" t="s">
        <v>13</v>
      </c>
      <c r="AB312" s="8">
        <v>190</v>
      </c>
      <c r="AC312" s="12">
        <v>1469460</v>
      </c>
    </row>
    <row r="313" spans="1:29" ht="13.5" hidden="1" thickTop="1" x14ac:dyDescent="0.2">
      <c r="A313" t="s">
        <v>17</v>
      </c>
      <c r="B313" t="s">
        <v>9</v>
      </c>
      <c r="C313" t="s">
        <v>10</v>
      </c>
      <c r="D313">
        <v>47</v>
      </c>
      <c r="E313" s="10">
        <v>311563</v>
      </c>
      <c r="G313" s="5" t="s">
        <v>8</v>
      </c>
      <c r="H313" s="6" t="s">
        <v>6</v>
      </c>
      <c r="I313" s="6" t="s">
        <v>16</v>
      </c>
      <c r="J313" s="6">
        <v>300</v>
      </c>
      <c r="K313" s="11">
        <v>1900200</v>
      </c>
      <c r="M313" s="7" t="s">
        <v>8</v>
      </c>
      <c r="N313" s="8" t="s">
        <v>9</v>
      </c>
      <c r="O313" s="8" t="s">
        <v>10</v>
      </c>
      <c r="P313" s="8">
        <v>252</v>
      </c>
      <c r="Q313" s="12">
        <v>1923264</v>
      </c>
      <c r="S313" s="7" t="s">
        <v>11</v>
      </c>
      <c r="T313" s="8" t="s">
        <v>6</v>
      </c>
      <c r="U313" s="8" t="s">
        <v>7</v>
      </c>
      <c r="V313" s="8">
        <v>224</v>
      </c>
      <c r="W313" s="12">
        <v>1294048</v>
      </c>
      <c r="Y313" s="5" t="s">
        <v>8</v>
      </c>
      <c r="Z313" s="6" t="s">
        <v>9</v>
      </c>
      <c r="AA313" s="6" t="s">
        <v>13</v>
      </c>
      <c r="AB313" s="6">
        <v>197</v>
      </c>
      <c r="AC313" s="11">
        <v>1489911</v>
      </c>
    </row>
    <row r="314" spans="1:29" ht="13.5" hidden="1" thickTop="1" x14ac:dyDescent="0.2">
      <c r="A314" t="s">
        <v>17</v>
      </c>
      <c r="B314" t="s">
        <v>9</v>
      </c>
      <c r="C314" t="s">
        <v>10</v>
      </c>
      <c r="D314">
        <v>225</v>
      </c>
      <c r="E314" s="10">
        <v>2023200</v>
      </c>
      <c r="G314" s="7" t="s">
        <v>8</v>
      </c>
      <c r="H314" s="8" t="s">
        <v>9</v>
      </c>
      <c r="I314" s="8" t="s">
        <v>16</v>
      </c>
      <c r="J314" s="8">
        <v>269</v>
      </c>
      <c r="K314" s="12">
        <v>2384954</v>
      </c>
      <c r="M314" s="5" t="s">
        <v>8</v>
      </c>
      <c r="N314" s="6" t="s">
        <v>9</v>
      </c>
      <c r="O314" s="6" t="s">
        <v>10</v>
      </c>
      <c r="P314" s="6">
        <v>129</v>
      </c>
      <c r="Q314" s="11">
        <v>563085</v>
      </c>
      <c r="S314" s="5" t="s">
        <v>11</v>
      </c>
      <c r="T314" s="6" t="s">
        <v>6</v>
      </c>
      <c r="U314" s="6" t="s">
        <v>7</v>
      </c>
      <c r="V314" s="6">
        <v>54</v>
      </c>
      <c r="W314" s="11">
        <v>512730</v>
      </c>
      <c r="Y314" s="7" t="s">
        <v>8</v>
      </c>
      <c r="Z314" s="8" t="s">
        <v>9</v>
      </c>
      <c r="AA314" s="8" t="s">
        <v>13</v>
      </c>
      <c r="AB314" s="8">
        <v>216</v>
      </c>
      <c r="AC314" s="12">
        <v>1204200</v>
      </c>
    </row>
    <row r="315" spans="1:29" ht="13.5" hidden="1" thickTop="1" x14ac:dyDescent="0.2">
      <c r="A315" t="s">
        <v>17</v>
      </c>
      <c r="B315" t="s">
        <v>9</v>
      </c>
      <c r="C315" t="s">
        <v>10</v>
      </c>
      <c r="D315">
        <v>109</v>
      </c>
      <c r="E315" s="10">
        <v>555246</v>
      </c>
      <c r="G315" s="5" t="s">
        <v>8</v>
      </c>
      <c r="H315" s="6" t="s">
        <v>9</v>
      </c>
      <c r="I315" s="6" t="s">
        <v>16</v>
      </c>
      <c r="J315" s="6">
        <v>119</v>
      </c>
      <c r="K315" s="11">
        <v>906780</v>
      </c>
      <c r="M315" s="7" t="s">
        <v>8</v>
      </c>
      <c r="N315" s="8" t="s">
        <v>6</v>
      </c>
      <c r="O315" s="8" t="s">
        <v>10</v>
      </c>
      <c r="P315" s="8">
        <v>167</v>
      </c>
      <c r="Q315" s="12">
        <v>1121906</v>
      </c>
      <c r="S315" s="7" t="s">
        <v>11</v>
      </c>
      <c r="T315" s="8" t="s">
        <v>6</v>
      </c>
      <c r="U315" s="8" t="s">
        <v>7</v>
      </c>
      <c r="V315" s="8">
        <v>270</v>
      </c>
      <c r="W315" s="12">
        <v>1920240</v>
      </c>
      <c r="Y315" s="5" t="s">
        <v>8</v>
      </c>
      <c r="Z315" s="6" t="s">
        <v>9</v>
      </c>
      <c r="AA315" s="6" t="s">
        <v>13</v>
      </c>
      <c r="AB315" s="6">
        <v>55</v>
      </c>
      <c r="AC315" s="11">
        <v>262185</v>
      </c>
    </row>
    <row r="316" spans="1:29" ht="13.5" hidden="1" thickTop="1" x14ac:dyDescent="0.2">
      <c r="A316" t="s">
        <v>17</v>
      </c>
      <c r="B316" t="s">
        <v>9</v>
      </c>
      <c r="C316" t="s">
        <v>10</v>
      </c>
      <c r="D316">
        <v>92</v>
      </c>
      <c r="E316" s="10">
        <v>853852</v>
      </c>
      <c r="G316" s="7" t="s">
        <v>8</v>
      </c>
      <c r="H316" s="8" t="s">
        <v>6</v>
      </c>
      <c r="I316" s="8" t="s">
        <v>16</v>
      </c>
      <c r="J316" s="8">
        <v>82</v>
      </c>
      <c r="K316" s="12">
        <v>375232</v>
      </c>
      <c r="M316" s="5" t="s">
        <v>8</v>
      </c>
      <c r="N316" s="6" t="s">
        <v>6</v>
      </c>
      <c r="O316" s="6" t="s">
        <v>10</v>
      </c>
      <c r="P316" s="6">
        <v>151</v>
      </c>
      <c r="Q316" s="11">
        <v>1456999</v>
      </c>
      <c r="S316" s="5" t="s">
        <v>11</v>
      </c>
      <c r="T316" s="6" t="s">
        <v>6</v>
      </c>
      <c r="U316" s="6" t="s">
        <v>7</v>
      </c>
      <c r="V316" s="6">
        <v>105</v>
      </c>
      <c r="W316" s="11">
        <v>624435</v>
      </c>
      <c r="Y316" s="7" t="s">
        <v>8</v>
      </c>
      <c r="Z316" s="8" t="s">
        <v>6</v>
      </c>
      <c r="AA316" s="8" t="s">
        <v>13</v>
      </c>
      <c r="AB316" s="8">
        <v>154</v>
      </c>
      <c r="AC316" s="12">
        <v>1109262</v>
      </c>
    </row>
    <row r="317" spans="1:29" ht="13.5" hidden="1" thickTop="1" x14ac:dyDescent="0.2">
      <c r="A317" t="s">
        <v>17</v>
      </c>
      <c r="B317" t="s">
        <v>9</v>
      </c>
      <c r="C317" t="s">
        <v>10</v>
      </c>
      <c r="D317">
        <v>138</v>
      </c>
      <c r="E317" s="10">
        <v>733470</v>
      </c>
      <c r="G317" s="5" t="s">
        <v>8</v>
      </c>
      <c r="H317" s="6" t="s">
        <v>9</v>
      </c>
      <c r="I317" s="6" t="s">
        <v>16</v>
      </c>
      <c r="J317" s="6">
        <v>209</v>
      </c>
      <c r="K317" s="11">
        <v>843106</v>
      </c>
      <c r="M317" s="7" t="s">
        <v>8</v>
      </c>
      <c r="N317" s="8" t="s">
        <v>6</v>
      </c>
      <c r="O317" s="8" t="s">
        <v>10</v>
      </c>
      <c r="P317" s="8">
        <v>71</v>
      </c>
      <c r="Q317" s="12">
        <v>540452</v>
      </c>
      <c r="S317" s="7" t="s">
        <v>11</v>
      </c>
      <c r="T317" s="8" t="s">
        <v>6</v>
      </c>
      <c r="U317" s="8" t="s">
        <v>7</v>
      </c>
      <c r="V317" s="8">
        <v>128</v>
      </c>
      <c r="W317" s="12">
        <v>1259904</v>
      </c>
      <c r="Y317" s="5" t="s">
        <v>8</v>
      </c>
      <c r="Z317" s="6" t="s">
        <v>9</v>
      </c>
      <c r="AA317" s="6" t="s">
        <v>13</v>
      </c>
      <c r="AB317" s="6">
        <v>130</v>
      </c>
      <c r="AC317" s="11">
        <v>703950</v>
      </c>
    </row>
    <row r="318" spans="1:29" ht="13.5" hidden="1" thickTop="1" x14ac:dyDescent="0.2">
      <c r="A318" t="s">
        <v>17</v>
      </c>
      <c r="B318" t="s">
        <v>9</v>
      </c>
      <c r="C318" t="s">
        <v>10</v>
      </c>
      <c r="D318">
        <v>255</v>
      </c>
      <c r="E318" s="10">
        <v>2543625</v>
      </c>
      <c r="G318" s="7" t="s">
        <v>8</v>
      </c>
      <c r="H318" s="8" t="s">
        <v>9</v>
      </c>
      <c r="I318" s="8" t="s">
        <v>16</v>
      </c>
      <c r="J318" s="8">
        <v>272</v>
      </c>
      <c r="K318" s="12">
        <v>2074000</v>
      </c>
      <c r="M318" s="5" t="s">
        <v>8</v>
      </c>
      <c r="N318" s="6" t="s">
        <v>9</v>
      </c>
      <c r="O318" s="6" t="s">
        <v>10</v>
      </c>
      <c r="P318" s="6">
        <v>74</v>
      </c>
      <c r="Q318" s="11">
        <v>583638</v>
      </c>
      <c r="S318" s="5" t="s">
        <v>11</v>
      </c>
      <c r="T318" s="6" t="s">
        <v>9</v>
      </c>
      <c r="U318" s="6" t="s">
        <v>7</v>
      </c>
      <c r="V318" s="6">
        <v>177</v>
      </c>
      <c r="W318" s="11">
        <v>842343</v>
      </c>
      <c r="Y318" s="7" t="s">
        <v>8</v>
      </c>
      <c r="Z318" s="8" t="s">
        <v>6</v>
      </c>
      <c r="AA318" s="8" t="s">
        <v>13</v>
      </c>
      <c r="AB318" s="8">
        <v>149</v>
      </c>
      <c r="AC318" s="12">
        <v>948832</v>
      </c>
    </row>
    <row r="319" spans="1:29" ht="13.5" hidden="1" thickTop="1" x14ac:dyDescent="0.2">
      <c r="A319" t="s">
        <v>17</v>
      </c>
      <c r="B319" t="s">
        <v>9</v>
      </c>
      <c r="C319" t="s">
        <v>10</v>
      </c>
      <c r="D319">
        <v>75</v>
      </c>
      <c r="E319" s="10">
        <v>624600</v>
      </c>
      <c r="G319" s="5" t="s">
        <v>8</v>
      </c>
      <c r="H319" s="6" t="s">
        <v>9</v>
      </c>
      <c r="I319" s="6" t="s">
        <v>16</v>
      </c>
      <c r="J319" s="6">
        <v>299</v>
      </c>
      <c r="K319" s="11">
        <v>1424436</v>
      </c>
      <c r="M319" s="7" t="s">
        <v>8</v>
      </c>
      <c r="N319" s="8" t="s">
        <v>9</v>
      </c>
      <c r="O319" s="8" t="s">
        <v>10</v>
      </c>
      <c r="P319" s="8">
        <v>178</v>
      </c>
      <c r="Q319" s="12">
        <v>1723040</v>
      </c>
      <c r="S319" s="7" t="s">
        <v>11</v>
      </c>
      <c r="T319" s="8" t="s">
        <v>6</v>
      </c>
      <c r="U319" s="8" t="s">
        <v>7</v>
      </c>
      <c r="V319" s="8">
        <v>206</v>
      </c>
      <c r="W319" s="12">
        <v>1297594</v>
      </c>
      <c r="Y319" s="5" t="s">
        <v>8</v>
      </c>
      <c r="Z319" s="6" t="s">
        <v>6</v>
      </c>
      <c r="AA319" s="6" t="s">
        <v>13</v>
      </c>
      <c r="AB319" s="6">
        <v>191</v>
      </c>
      <c r="AC319" s="11">
        <v>926350</v>
      </c>
    </row>
    <row r="320" spans="1:29" ht="13.5" hidden="1" thickTop="1" x14ac:dyDescent="0.2">
      <c r="A320" t="s">
        <v>17</v>
      </c>
      <c r="B320" t="s">
        <v>9</v>
      </c>
      <c r="C320" t="s">
        <v>10</v>
      </c>
      <c r="D320">
        <v>192</v>
      </c>
      <c r="E320" s="10">
        <v>820608</v>
      </c>
      <c r="G320" s="7" t="s">
        <v>8</v>
      </c>
      <c r="H320" s="8" t="s">
        <v>9</v>
      </c>
      <c r="I320" s="8" t="s">
        <v>16</v>
      </c>
      <c r="J320" s="8">
        <v>218</v>
      </c>
      <c r="K320" s="12">
        <v>1911424</v>
      </c>
      <c r="M320" s="5" t="s">
        <v>8</v>
      </c>
      <c r="N320" s="6" t="s">
        <v>6</v>
      </c>
      <c r="O320" s="6" t="s">
        <v>10</v>
      </c>
      <c r="P320" s="6">
        <v>245</v>
      </c>
      <c r="Q320" s="11">
        <v>2170945</v>
      </c>
      <c r="S320" s="5" t="s">
        <v>11</v>
      </c>
      <c r="T320" s="6" t="s">
        <v>9</v>
      </c>
      <c r="U320" s="6" t="s">
        <v>7</v>
      </c>
      <c r="V320" s="6">
        <v>137</v>
      </c>
      <c r="W320" s="11">
        <v>961192</v>
      </c>
      <c r="Y320" s="7" t="s">
        <v>8</v>
      </c>
      <c r="Z320" s="8" t="s">
        <v>9</v>
      </c>
      <c r="AA320" s="8" t="s">
        <v>13</v>
      </c>
      <c r="AB320" s="8">
        <v>102</v>
      </c>
      <c r="AC320" s="12">
        <v>828138</v>
      </c>
    </row>
    <row r="321" spans="1:29" ht="13.5" hidden="1" thickTop="1" x14ac:dyDescent="0.2">
      <c r="A321" t="s">
        <v>17</v>
      </c>
      <c r="B321" t="s">
        <v>9</v>
      </c>
      <c r="C321" t="s">
        <v>10</v>
      </c>
      <c r="D321">
        <v>40</v>
      </c>
      <c r="E321" s="10">
        <v>354360</v>
      </c>
      <c r="G321" s="5" t="s">
        <v>8</v>
      </c>
      <c r="H321" s="6" t="s">
        <v>9</v>
      </c>
      <c r="I321" s="6" t="s">
        <v>16</v>
      </c>
      <c r="J321" s="6">
        <v>254</v>
      </c>
      <c r="K321" s="11">
        <v>1668526</v>
      </c>
      <c r="M321" s="7" t="s">
        <v>8</v>
      </c>
      <c r="N321" s="8" t="s">
        <v>9</v>
      </c>
      <c r="O321" s="8" t="s">
        <v>10</v>
      </c>
      <c r="P321" s="8">
        <v>80</v>
      </c>
      <c r="Q321" s="12">
        <v>568880</v>
      </c>
      <c r="S321" s="7" t="s">
        <v>11</v>
      </c>
      <c r="T321" s="8" t="s">
        <v>6</v>
      </c>
      <c r="U321" s="8" t="s">
        <v>7</v>
      </c>
      <c r="V321" s="8">
        <v>201</v>
      </c>
      <c r="W321" s="12">
        <v>1287807</v>
      </c>
      <c r="Y321" s="5" t="s">
        <v>8</v>
      </c>
      <c r="Z321" s="6" t="s">
        <v>6</v>
      </c>
      <c r="AA321" s="6" t="s">
        <v>13</v>
      </c>
      <c r="AB321" s="6">
        <v>154</v>
      </c>
      <c r="AC321" s="11">
        <v>1405404</v>
      </c>
    </row>
    <row r="322" spans="1:29" ht="13.5" hidden="1" thickTop="1" x14ac:dyDescent="0.2">
      <c r="A322" t="s">
        <v>17</v>
      </c>
      <c r="B322" t="s">
        <v>9</v>
      </c>
      <c r="C322" t="s">
        <v>10</v>
      </c>
      <c r="D322">
        <v>288</v>
      </c>
      <c r="E322" s="10">
        <v>2371392</v>
      </c>
      <c r="G322" s="7" t="s">
        <v>8</v>
      </c>
      <c r="H322" s="8" t="s">
        <v>6</v>
      </c>
      <c r="I322" s="8" t="s">
        <v>16</v>
      </c>
      <c r="J322" s="8">
        <v>145</v>
      </c>
      <c r="K322" s="12">
        <v>943805</v>
      </c>
      <c r="M322" s="5" t="s">
        <v>8</v>
      </c>
      <c r="N322" s="6" t="s">
        <v>9</v>
      </c>
      <c r="O322" s="6" t="s">
        <v>10</v>
      </c>
      <c r="P322" s="6">
        <v>275</v>
      </c>
      <c r="Q322" s="11">
        <v>1826825</v>
      </c>
      <c r="S322" s="5" t="s">
        <v>11</v>
      </c>
      <c r="T322" s="6" t="s">
        <v>6</v>
      </c>
      <c r="U322" s="6" t="s">
        <v>7</v>
      </c>
      <c r="V322" s="6">
        <v>207</v>
      </c>
      <c r="W322" s="11">
        <v>1042659</v>
      </c>
      <c r="Y322" s="7" t="s">
        <v>8</v>
      </c>
      <c r="Z322" s="8" t="s">
        <v>9</v>
      </c>
      <c r="AA322" s="8" t="s">
        <v>13</v>
      </c>
      <c r="AB322" s="8">
        <v>141</v>
      </c>
      <c r="AC322" s="12">
        <v>1058628</v>
      </c>
    </row>
    <row r="323" spans="1:29" ht="13.5" hidden="1" thickTop="1" x14ac:dyDescent="0.2">
      <c r="A323" t="s">
        <v>17</v>
      </c>
      <c r="B323" t="s">
        <v>9</v>
      </c>
      <c r="C323" t="s">
        <v>10</v>
      </c>
      <c r="D323">
        <v>157</v>
      </c>
      <c r="E323" s="10">
        <v>729579</v>
      </c>
      <c r="G323" s="5" t="s">
        <v>8</v>
      </c>
      <c r="H323" s="6" t="s">
        <v>6</v>
      </c>
      <c r="I323" s="6" t="s">
        <v>16</v>
      </c>
      <c r="J323" s="6">
        <v>98</v>
      </c>
      <c r="K323" s="11">
        <v>683844</v>
      </c>
      <c r="M323" s="7" t="s">
        <v>8</v>
      </c>
      <c r="N323" s="8" t="s">
        <v>6</v>
      </c>
      <c r="O323" s="8" t="s">
        <v>10</v>
      </c>
      <c r="P323" s="8">
        <v>91</v>
      </c>
      <c r="Q323" s="12">
        <v>838292</v>
      </c>
      <c r="S323" s="7" t="s">
        <v>11</v>
      </c>
      <c r="T323" s="8" t="s">
        <v>6</v>
      </c>
      <c r="U323" s="8" t="s">
        <v>7</v>
      </c>
      <c r="V323" s="8">
        <v>205</v>
      </c>
      <c r="W323" s="12">
        <v>1980300</v>
      </c>
      <c r="Y323" s="5" t="s">
        <v>8</v>
      </c>
      <c r="Z323" s="6" t="s">
        <v>9</v>
      </c>
      <c r="AA323" s="6" t="s">
        <v>13</v>
      </c>
      <c r="AB323" s="6">
        <v>188</v>
      </c>
      <c r="AC323" s="11">
        <v>1772840</v>
      </c>
    </row>
    <row r="324" spans="1:29" ht="13.5" hidden="1" thickTop="1" x14ac:dyDescent="0.2">
      <c r="A324" t="s">
        <v>17</v>
      </c>
      <c r="B324" t="s">
        <v>9</v>
      </c>
      <c r="C324" t="s">
        <v>10</v>
      </c>
      <c r="D324">
        <v>65</v>
      </c>
      <c r="E324" s="10">
        <v>350155</v>
      </c>
      <c r="G324" s="7" t="s">
        <v>8</v>
      </c>
      <c r="H324" s="8" t="s">
        <v>6</v>
      </c>
      <c r="I324" s="8" t="s">
        <v>16</v>
      </c>
      <c r="J324" s="8">
        <v>204</v>
      </c>
      <c r="K324" s="12">
        <v>1929228</v>
      </c>
      <c r="M324" s="5" t="s">
        <v>8</v>
      </c>
      <c r="N324" s="6" t="s">
        <v>9</v>
      </c>
      <c r="O324" s="6" t="s">
        <v>10</v>
      </c>
      <c r="P324" s="6">
        <v>117</v>
      </c>
      <c r="Q324" s="11">
        <v>474084</v>
      </c>
      <c r="S324" s="5" t="s">
        <v>11</v>
      </c>
      <c r="T324" s="6" t="s">
        <v>6</v>
      </c>
      <c r="U324" s="6" t="s">
        <v>7</v>
      </c>
      <c r="V324" s="6">
        <v>204</v>
      </c>
      <c r="W324" s="11">
        <v>924732</v>
      </c>
      <c r="Y324" s="7" t="s">
        <v>8</v>
      </c>
      <c r="Z324" s="8" t="s">
        <v>9</v>
      </c>
      <c r="AA324" s="8" t="s">
        <v>13</v>
      </c>
      <c r="AB324" s="8">
        <v>252</v>
      </c>
      <c r="AC324" s="12">
        <v>1690164</v>
      </c>
    </row>
    <row r="325" spans="1:29" ht="13.5" hidden="1" thickTop="1" x14ac:dyDescent="0.2">
      <c r="A325" t="s">
        <v>17</v>
      </c>
      <c r="B325" t="s">
        <v>9</v>
      </c>
      <c r="C325" t="s">
        <v>10</v>
      </c>
      <c r="D325">
        <v>175</v>
      </c>
      <c r="E325" s="10">
        <v>1363950</v>
      </c>
      <c r="G325" s="5" t="s">
        <v>8</v>
      </c>
      <c r="H325" s="6" t="s">
        <v>9</v>
      </c>
      <c r="I325" s="6" t="s">
        <v>16</v>
      </c>
      <c r="J325" s="6">
        <v>106</v>
      </c>
      <c r="K325" s="11">
        <v>804540</v>
      </c>
      <c r="M325" s="7" t="s">
        <v>8</v>
      </c>
      <c r="N325" s="8" t="s">
        <v>6</v>
      </c>
      <c r="O325" s="8" t="s">
        <v>10</v>
      </c>
      <c r="P325" s="8">
        <v>78</v>
      </c>
      <c r="Q325" s="12">
        <v>678132</v>
      </c>
      <c r="S325" s="7" t="s">
        <v>11</v>
      </c>
      <c r="T325" s="8" t="s">
        <v>6</v>
      </c>
      <c r="U325" s="8" t="s">
        <v>7</v>
      </c>
      <c r="V325" s="8">
        <v>88</v>
      </c>
      <c r="W325" s="12">
        <v>851488</v>
      </c>
      <c r="Y325" s="5" t="s">
        <v>8</v>
      </c>
      <c r="Z325" s="6" t="s">
        <v>6</v>
      </c>
      <c r="AA325" s="6" t="s">
        <v>13</v>
      </c>
      <c r="AB325" s="6">
        <v>279</v>
      </c>
      <c r="AC325" s="11">
        <v>1794807</v>
      </c>
    </row>
    <row r="326" spans="1:29" ht="13.5" hidden="1" thickTop="1" x14ac:dyDescent="0.2">
      <c r="A326" t="s">
        <v>17</v>
      </c>
      <c r="B326" t="s">
        <v>9</v>
      </c>
      <c r="C326" t="s">
        <v>10</v>
      </c>
      <c r="D326">
        <v>270</v>
      </c>
      <c r="E326" s="10">
        <v>2288520</v>
      </c>
      <c r="G326" s="7" t="s">
        <v>8</v>
      </c>
      <c r="H326" s="8" t="s">
        <v>6</v>
      </c>
      <c r="I326" s="8" t="s">
        <v>16</v>
      </c>
      <c r="J326" s="8">
        <v>211</v>
      </c>
      <c r="K326" s="12">
        <v>1522998</v>
      </c>
      <c r="M326" s="5" t="s">
        <v>8</v>
      </c>
      <c r="N326" s="6" t="s">
        <v>9</v>
      </c>
      <c r="O326" s="6" t="s">
        <v>10</v>
      </c>
      <c r="P326" s="6">
        <v>53</v>
      </c>
      <c r="Q326" s="11">
        <v>446313</v>
      </c>
      <c r="S326" s="5" t="s">
        <v>11</v>
      </c>
      <c r="T326" s="6" t="s">
        <v>9</v>
      </c>
      <c r="U326" s="6" t="s">
        <v>7</v>
      </c>
      <c r="V326" s="6">
        <v>134</v>
      </c>
      <c r="W326" s="11">
        <v>946710</v>
      </c>
      <c r="Y326" s="7" t="s">
        <v>8</v>
      </c>
      <c r="Z326" s="8" t="s">
        <v>9</v>
      </c>
      <c r="AA326" s="8" t="s">
        <v>13</v>
      </c>
      <c r="AB326" s="8">
        <v>243</v>
      </c>
      <c r="AC326" s="12">
        <v>2047761</v>
      </c>
    </row>
    <row r="327" spans="1:29" ht="13.5" hidden="1" thickTop="1" x14ac:dyDescent="0.2">
      <c r="A327" t="s">
        <v>17</v>
      </c>
      <c r="B327" t="s">
        <v>9</v>
      </c>
      <c r="C327" t="s">
        <v>10</v>
      </c>
      <c r="D327">
        <v>179</v>
      </c>
      <c r="E327" s="10">
        <v>1393157</v>
      </c>
      <c r="G327" s="5" t="s">
        <v>8</v>
      </c>
      <c r="H327" s="6" t="s">
        <v>6</v>
      </c>
      <c r="I327" s="6" t="s">
        <v>16</v>
      </c>
      <c r="J327" s="6">
        <v>56</v>
      </c>
      <c r="K327" s="11">
        <v>346192</v>
      </c>
      <c r="M327" s="7" t="s">
        <v>8</v>
      </c>
      <c r="N327" s="8" t="s">
        <v>9</v>
      </c>
      <c r="O327" s="8" t="s">
        <v>10</v>
      </c>
      <c r="P327" s="8">
        <v>279</v>
      </c>
      <c r="Q327" s="12">
        <v>1512738</v>
      </c>
      <c r="S327" s="7" t="s">
        <v>11</v>
      </c>
      <c r="T327" s="8" t="s">
        <v>9</v>
      </c>
      <c r="U327" s="8" t="s">
        <v>7</v>
      </c>
      <c r="V327" s="8">
        <v>186</v>
      </c>
      <c r="W327" s="12">
        <v>1216254</v>
      </c>
      <c r="Y327" s="5" t="s">
        <v>8</v>
      </c>
      <c r="Z327" s="6" t="s">
        <v>6</v>
      </c>
      <c r="AA327" s="6" t="s">
        <v>13</v>
      </c>
      <c r="AB327" s="6">
        <v>40</v>
      </c>
      <c r="AC327" s="11">
        <v>328720</v>
      </c>
    </row>
    <row r="328" spans="1:29" ht="13.5" hidden="1" thickTop="1" x14ac:dyDescent="0.2">
      <c r="A328" t="s">
        <v>17</v>
      </c>
      <c r="B328" t="s">
        <v>9</v>
      </c>
      <c r="C328" t="s">
        <v>10</v>
      </c>
      <c r="D328">
        <v>199</v>
      </c>
      <c r="E328" s="10">
        <v>1590010</v>
      </c>
      <c r="G328" s="7" t="s">
        <v>8</v>
      </c>
      <c r="H328" s="8" t="s">
        <v>9</v>
      </c>
      <c r="I328" s="8" t="s">
        <v>16</v>
      </c>
      <c r="J328" s="8">
        <v>214</v>
      </c>
      <c r="K328" s="12">
        <v>1687604</v>
      </c>
      <c r="M328" s="5" t="s">
        <v>8</v>
      </c>
      <c r="N328" s="6" t="s">
        <v>9</v>
      </c>
      <c r="O328" s="6" t="s">
        <v>10</v>
      </c>
      <c r="P328" s="6">
        <v>238</v>
      </c>
      <c r="Q328" s="11">
        <v>2184364</v>
      </c>
      <c r="S328" s="5" t="s">
        <v>11</v>
      </c>
      <c r="T328" s="6" t="s">
        <v>6</v>
      </c>
      <c r="U328" s="6" t="s">
        <v>7</v>
      </c>
      <c r="V328" s="6">
        <v>77</v>
      </c>
      <c r="W328" s="11">
        <v>613921</v>
      </c>
      <c r="Y328" s="7" t="s">
        <v>8</v>
      </c>
      <c r="Z328" s="8" t="s">
        <v>9</v>
      </c>
      <c r="AA328" s="8" t="s">
        <v>13</v>
      </c>
      <c r="AB328" s="8">
        <v>181</v>
      </c>
      <c r="AC328" s="12">
        <v>1438226</v>
      </c>
    </row>
    <row r="329" spans="1:29" ht="13.5" hidden="1" thickTop="1" x14ac:dyDescent="0.2">
      <c r="A329" t="s">
        <v>17</v>
      </c>
      <c r="B329" t="s">
        <v>9</v>
      </c>
      <c r="C329" t="s">
        <v>10</v>
      </c>
      <c r="D329">
        <v>274</v>
      </c>
      <c r="E329" s="10">
        <v>2594780</v>
      </c>
      <c r="G329" s="5" t="s">
        <v>8</v>
      </c>
      <c r="H329" s="6" t="s">
        <v>6</v>
      </c>
      <c r="I329" s="6" t="s">
        <v>16</v>
      </c>
      <c r="J329" s="6">
        <v>246</v>
      </c>
      <c r="K329" s="11">
        <v>2216214</v>
      </c>
      <c r="M329" s="7" t="s">
        <v>8</v>
      </c>
      <c r="N329" s="8" t="s">
        <v>6</v>
      </c>
      <c r="O329" s="8" t="s">
        <v>10</v>
      </c>
      <c r="P329" s="8">
        <v>118</v>
      </c>
      <c r="Q329" s="12">
        <v>970314</v>
      </c>
      <c r="S329" s="7" t="s">
        <v>11</v>
      </c>
      <c r="T329" s="8" t="s">
        <v>6</v>
      </c>
      <c r="U329" s="8" t="s">
        <v>7</v>
      </c>
      <c r="V329" s="8">
        <v>78</v>
      </c>
      <c r="W329" s="12">
        <v>391560</v>
      </c>
      <c r="Y329" s="5" t="s">
        <v>8</v>
      </c>
      <c r="Z329" s="6" t="s">
        <v>6</v>
      </c>
      <c r="AA329" s="6" t="s">
        <v>13</v>
      </c>
      <c r="AB329" s="6">
        <v>170</v>
      </c>
      <c r="AC329" s="11">
        <v>1397060</v>
      </c>
    </row>
    <row r="330" spans="1:29" ht="13.5" hidden="1" thickTop="1" x14ac:dyDescent="0.2">
      <c r="A330" t="s">
        <v>17</v>
      </c>
      <c r="B330" t="s">
        <v>9</v>
      </c>
      <c r="C330" t="s">
        <v>10</v>
      </c>
      <c r="D330">
        <v>203</v>
      </c>
      <c r="E330" s="10">
        <v>1026774</v>
      </c>
      <c r="G330" s="7" t="s">
        <v>8</v>
      </c>
      <c r="H330" s="8" t="s">
        <v>6</v>
      </c>
      <c r="I330" s="8" t="s">
        <v>16</v>
      </c>
      <c r="J330" s="8">
        <v>89</v>
      </c>
      <c r="K330" s="12">
        <v>499735</v>
      </c>
      <c r="M330" s="5" t="s">
        <v>8</v>
      </c>
      <c r="N330" s="6" t="s">
        <v>6</v>
      </c>
      <c r="O330" s="6" t="s">
        <v>10</v>
      </c>
      <c r="P330" s="6">
        <v>211</v>
      </c>
      <c r="Q330" s="11">
        <v>1244056</v>
      </c>
      <c r="S330" s="5" t="s">
        <v>11</v>
      </c>
      <c r="T330" s="6" t="s">
        <v>9</v>
      </c>
      <c r="U330" s="6" t="s">
        <v>7</v>
      </c>
      <c r="V330" s="6">
        <v>274</v>
      </c>
      <c r="W330" s="11">
        <v>1577692</v>
      </c>
      <c r="Y330" s="7" t="s">
        <v>8</v>
      </c>
      <c r="Z330" s="8" t="s">
        <v>6</v>
      </c>
      <c r="AA330" s="8" t="s">
        <v>13</v>
      </c>
      <c r="AB330" s="8">
        <v>133</v>
      </c>
      <c r="AC330" s="12">
        <v>936187</v>
      </c>
    </row>
    <row r="331" spans="1:29" ht="13.5" hidden="1" thickTop="1" x14ac:dyDescent="0.2">
      <c r="A331" t="s">
        <v>17</v>
      </c>
      <c r="B331" t="s">
        <v>9</v>
      </c>
      <c r="C331" t="s">
        <v>10</v>
      </c>
      <c r="D331">
        <v>286</v>
      </c>
      <c r="E331" s="10">
        <v>1658800</v>
      </c>
      <c r="G331" s="5" t="s">
        <v>8</v>
      </c>
      <c r="H331" s="6" t="s">
        <v>9</v>
      </c>
      <c r="I331" s="6" t="s">
        <v>16</v>
      </c>
      <c r="J331" s="6">
        <v>66</v>
      </c>
      <c r="K331" s="11">
        <v>270996</v>
      </c>
      <c r="M331" s="7" t="s">
        <v>8</v>
      </c>
      <c r="N331" s="8" t="s">
        <v>6</v>
      </c>
      <c r="O331" s="8" t="s">
        <v>10</v>
      </c>
      <c r="P331" s="8">
        <v>151</v>
      </c>
      <c r="Q331" s="12">
        <v>1382707</v>
      </c>
      <c r="S331" s="7" t="s">
        <v>11</v>
      </c>
      <c r="T331" s="8" t="s">
        <v>9</v>
      </c>
      <c r="U331" s="8" t="s">
        <v>7</v>
      </c>
      <c r="V331" s="8">
        <v>177</v>
      </c>
      <c r="W331" s="12">
        <v>1022883</v>
      </c>
      <c r="Y331" s="5" t="s">
        <v>8</v>
      </c>
      <c r="Z331" s="6" t="s">
        <v>9</v>
      </c>
      <c r="AA331" s="6" t="s">
        <v>13</v>
      </c>
      <c r="AB331" s="6">
        <v>277</v>
      </c>
      <c r="AC331" s="11">
        <v>1232927</v>
      </c>
    </row>
    <row r="332" spans="1:29" ht="13.5" hidden="1" thickTop="1" x14ac:dyDescent="0.2">
      <c r="A332" t="s">
        <v>17</v>
      </c>
      <c r="B332" t="s">
        <v>9</v>
      </c>
      <c r="C332" t="s">
        <v>10</v>
      </c>
      <c r="D332">
        <v>242</v>
      </c>
      <c r="E332" s="10">
        <v>2290046</v>
      </c>
      <c r="G332" s="7" t="s">
        <v>8</v>
      </c>
      <c r="H332" s="8" t="s">
        <v>9</v>
      </c>
      <c r="I332" s="8" t="s">
        <v>16</v>
      </c>
      <c r="J332" s="8">
        <v>165</v>
      </c>
      <c r="K332" s="12">
        <v>1393095</v>
      </c>
      <c r="M332" s="5" t="s">
        <v>8</v>
      </c>
      <c r="N332" s="6" t="s">
        <v>6</v>
      </c>
      <c r="O332" s="6" t="s">
        <v>10</v>
      </c>
      <c r="P332" s="6">
        <v>246</v>
      </c>
      <c r="Q332" s="11">
        <v>2010312</v>
      </c>
      <c r="S332" s="5" t="s">
        <v>11</v>
      </c>
      <c r="T332" s="6" t="s">
        <v>6</v>
      </c>
      <c r="U332" s="6" t="s">
        <v>7</v>
      </c>
      <c r="V332" s="6">
        <v>43</v>
      </c>
      <c r="W332" s="11">
        <v>329681</v>
      </c>
      <c r="Y332" s="7" t="s">
        <v>8</v>
      </c>
      <c r="Z332" s="8" t="s">
        <v>9</v>
      </c>
      <c r="AA332" s="8" t="s">
        <v>13</v>
      </c>
      <c r="AB332" s="8">
        <v>78</v>
      </c>
      <c r="AC332" s="12">
        <v>596778</v>
      </c>
    </row>
    <row r="333" spans="1:29" ht="13.5" hidden="1" thickTop="1" x14ac:dyDescent="0.2">
      <c r="A333" t="s">
        <v>17</v>
      </c>
      <c r="B333" t="s">
        <v>9</v>
      </c>
      <c r="C333" t="s">
        <v>10</v>
      </c>
      <c r="D333">
        <v>284</v>
      </c>
      <c r="E333" s="10">
        <v>1459192</v>
      </c>
      <c r="G333" s="5" t="s">
        <v>8</v>
      </c>
      <c r="H333" s="6" t="s">
        <v>6</v>
      </c>
      <c r="I333" s="6" t="s">
        <v>16</v>
      </c>
      <c r="J333" s="6">
        <v>267</v>
      </c>
      <c r="K333" s="11">
        <v>2263626</v>
      </c>
      <c r="M333" s="7" t="s">
        <v>8</v>
      </c>
      <c r="N333" s="8" t="s">
        <v>6</v>
      </c>
      <c r="O333" s="8" t="s">
        <v>10</v>
      </c>
      <c r="P333" s="8">
        <v>72</v>
      </c>
      <c r="Q333" s="12">
        <v>686232</v>
      </c>
      <c r="S333" s="7" t="s">
        <v>11</v>
      </c>
      <c r="T333" s="8" t="s">
        <v>9</v>
      </c>
      <c r="U333" s="8" t="s">
        <v>7</v>
      </c>
      <c r="V333" s="8">
        <v>185</v>
      </c>
      <c r="W333" s="12">
        <v>1343840</v>
      </c>
      <c r="Y333" s="5" t="s">
        <v>8</v>
      </c>
      <c r="Z333" s="6" t="s">
        <v>9</v>
      </c>
      <c r="AA333" s="6" t="s">
        <v>13</v>
      </c>
      <c r="AB333" s="6">
        <v>98</v>
      </c>
      <c r="AC333" s="11">
        <v>957264</v>
      </c>
    </row>
    <row r="334" spans="1:29" ht="13.5" hidden="1" thickTop="1" x14ac:dyDescent="0.2">
      <c r="A334" t="s">
        <v>17</v>
      </c>
      <c r="B334" t="s">
        <v>9</v>
      </c>
      <c r="C334" t="s">
        <v>10</v>
      </c>
      <c r="D334">
        <v>292</v>
      </c>
      <c r="E334" s="10">
        <v>2630336</v>
      </c>
      <c r="G334" s="7" t="s">
        <v>8</v>
      </c>
      <c r="H334" s="8" t="s">
        <v>9</v>
      </c>
      <c r="I334" s="8" t="s">
        <v>16</v>
      </c>
      <c r="J334" s="8">
        <v>122</v>
      </c>
      <c r="K334" s="12">
        <v>680760</v>
      </c>
      <c r="M334" s="5" t="s">
        <v>8</v>
      </c>
      <c r="N334" s="6" t="s">
        <v>9</v>
      </c>
      <c r="O334" s="6" t="s">
        <v>10</v>
      </c>
      <c r="P334" s="6">
        <v>170</v>
      </c>
      <c r="Q334" s="11">
        <v>974610</v>
      </c>
      <c r="S334" s="5" t="s">
        <v>11</v>
      </c>
      <c r="T334" s="6" t="s">
        <v>6</v>
      </c>
      <c r="U334" s="6" t="s">
        <v>7</v>
      </c>
      <c r="V334" s="6">
        <v>212</v>
      </c>
      <c r="W334" s="11">
        <v>1968632</v>
      </c>
      <c r="Y334" s="7" t="s">
        <v>8</v>
      </c>
      <c r="Z334" s="8" t="s">
        <v>9</v>
      </c>
      <c r="AA334" s="8" t="s">
        <v>13</v>
      </c>
      <c r="AB334" s="8">
        <v>228</v>
      </c>
      <c r="AC334" s="12">
        <v>1096452</v>
      </c>
    </row>
    <row r="335" spans="1:29" ht="13.5" hidden="1" thickTop="1" x14ac:dyDescent="0.2">
      <c r="A335" t="s">
        <v>17</v>
      </c>
      <c r="B335" t="s">
        <v>9</v>
      </c>
      <c r="C335" t="s">
        <v>10</v>
      </c>
      <c r="D335">
        <v>191</v>
      </c>
      <c r="E335" s="10">
        <v>1514057</v>
      </c>
      <c r="G335" s="5" t="s">
        <v>8</v>
      </c>
      <c r="H335" s="6" t="s">
        <v>6</v>
      </c>
      <c r="I335" s="6" t="s">
        <v>16</v>
      </c>
      <c r="J335" s="6">
        <v>179</v>
      </c>
      <c r="K335" s="11">
        <v>1176209</v>
      </c>
      <c r="M335" s="7" t="s">
        <v>8</v>
      </c>
      <c r="N335" s="8" t="s">
        <v>9</v>
      </c>
      <c r="O335" s="8" t="s">
        <v>10</v>
      </c>
      <c r="P335" s="8">
        <v>88</v>
      </c>
      <c r="Q335" s="12">
        <v>795696</v>
      </c>
      <c r="S335" s="7" t="s">
        <v>11</v>
      </c>
      <c r="T335" s="8" t="s">
        <v>6</v>
      </c>
      <c r="U335" s="8" t="s">
        <v>7</v>
      </c>
      <c r="V335" s="8">
        <v>251</v>
      </c>
      <c r="W335" s="12">
        <v>1821758</v>
      </c>
      <c r="Y335" s="5" t="s">
        <v>8</v>
      </c>
      <c r="Z335" s="6" t="s">
        <v>9</v>
      </c>
      <c r="AA335" s="6" t="s">
        <v>13</v>
      </c>
      <c r="AB335" s="6">
        <v>230</v>
      </c>
      <c r="AC335" s="11">
        <v>1580790</v>
      </c>
    </row>
    <row r="336" spans="1:29" ht="13.5" hidden="1" thickTop="1" x14ac:dyDescent="0.2">
      <c r="A336" t="s">
        <v>17</v>
      </c>
      <c r="B336" t="s">
        <v>9</v>
      </c>
      <c r="C336" t="s">
        <v>10</v>
      </c>
      <c r="D336">
        <v>84</v>
      </c>
      <c r="E336" s="10">
        <v>437640</v>
      </c>
      <c r="G336" s="7" t="s">
        <v>8</v>
      </c>
      <c r="H336" s="8" t="s">
        <v>9</v>
      </c>
      <c r="I336" s="8" t="s">
        <v>16</v>
      </c>
      <c r="J336" s="8">
        <v>110</v>
      </c>
      <c r="K336" s="12">
        <v>700700</v>
      </c>
      <c r="M336" s="5" t="s">
        <v>8</v>
      </c>
      <c r="N336" s="6" t="s">
        <v>6</v>
      </c>
      <c r="O336" s="6" t="s">
        <v>10</v>
      </c>
      <c r="P336" s="6">
        <v>210</v>
      </c>
      <c r="Q336" s="11">
        <v>1527120</v>
      </c>
      <c r="S336" s="5" t="s">
        <v>11</v>
      </c>
      <c r="T336" s="6" t="s">
        <v>6</v>
      </c>
      <c r="U336" s="6" t="s">
        <v>7</v>
      </c>
      <c r="V336" s="6">
        <v>128</v>
      </c>
      <c r="W336" s="11">
        <v>549120</v>
      </c>
      <c r="Y336" s="7" t="s">
        <v>8</v>
      </c>
      <c r="Z336" s="8" t="s">
        <v>9</v>
      </c>
      <c r="AA336" s="8" t="s">
        <v>13</v>
      </c>
      <c r="AB336" s="8">
        <v>211</v>
      </c>
      <c r="AC336" s="12">
        <v>1819875</v>
      </c>
    </row>
    <row r="337" spans="1:29" ht="13.5" hidden="1" thickTop="1" x14ac:dyDescent="0.2">
      <c r="A337" t="s">
        <v>17</v>
      </c>
      <c r="B337" t="s">
        <v>9</v>
      </c>
      <c r="C337" t="s">
        <v>10</v>
      </c>
      <c r="D337">
        <v>160</v>
      </c>
      <c r="E337" s="10">
        <v>781120</v>
      </c>
      <c r="G337" s="5" t="s">
        <v>8</v>
      </c>
      <c r="H337" s="6" t="s">
        <v>6</v>
      </c>
      <c r="I337" s="6" t="s">
        <v>16</v>
      </c>
      <c r="J337" s="6">
        <v>283</v>
      </c>
      <c r="K337" s="11">
        <v>2107784</v>
      </c>
      <c r="M337" s="7" t="s">
        <v>8</v>
      </c>
      <c r="N337" s="8" t="s">
        <v>6</v>
      </c>
      <c r="O337" s="8" t="s">
        <v>10</v>
      </c>
      <c r="P337" s="8">
        <v>49</v>
      </c>
      <c r="Q337" s="12">
        <v>425565</v>
      </c>
      <c r="S337" s="7" t="s">
        <v>11</v>
      </c>
      <c r="T337" s="8" t="s">
        <v>9</v>
      </c>
      <c r="U337" s="8" t="s">
        <v>7</v>
      </c>
      <c r="V337" s="8">
        <v>147</v>
      </c>
      <c r="W337" s="12">
        <v>1070307</v>
      </c>
      <c r="Y337" s="5" t="s">
        <v>8</v>
      </c>
      <c r="Z337" s="6" t="s">
        <v>9</v>
      </c>
      <c r="AA337" s="6" t="s">
        <v>13</v>
      </c>
      <c r="AB337" s="6">
        <v>223</v>
      </c>
      <c r="AC337" s="11">
        <v>985883</v>
      </c>
    </row>
    <row r="338" spans="1:29" ht="13.5" hidden="1" thickTop="1" x14ac:dyDescent="0.2">
      <c r="A338" t="s">
        <v>17</v>
      </c>
      <c r="B338" t="s">
        <v>9</v>
      </c>
      <c r="C338" t="s">
        <v>10</v>
      </c>
      <c r="D338">
        <v>160</v>
      </c>
      <c r="E338" s="10">
        <v>1263040</v>
      </c>
      <c r="G338" s="7" t="s">
        <v>8</v>
      </c>
      <c r="H338" s="8" t="s">
        <v>9</v>
      </c>
      <c r="I338" s="8" t="s">
        <v>16</v>
      </c>
      <c r="J338" s="8">
        <v>56</v>
      </c>
      <c r="K338" s="12">
        <v>550816</v>
      </c>
      <c r="M338" s="5" t="s">
        <v>8</v>
      </c>
      <c r="N338" s="6" t="s">
        <v>9</v>
      </c>
      <c r="O338" s="6" t="s">
        <v>10</v>
      </c>
      <c r="P338" s="6">
        <v>299</v>
      </c>
      <c r="Q338" s="11">
        <v>2110342</v>
      </c>
      <c r="S338" s="5" t="s">
        <v>11</v>
      </c>
      <c r="T338" s="6" t="s">
        <v>6</v>
      </c>
      <c r="U338" s="6" t="s">
        <v>7</v>
      </c>
      <c r="V338" s="6">
        <v>95</v>
      </c>
      <c r="W338" s="11">
        <v>412395</v>
      </c>
      <c r="Y338" s="7" t="s">
        <v>8</v>
      </c>
      <c r="Z338" s="8" t="s">
        <v>9</v>
      </c>
      <c r="AA338" s="8" t="s">
        <v>13</v>
      </c>
      <c r="AB338" s="8">
        <v>85</v>
      </c>
      <c r="AC338" s="12">
        <v>839630</v>
      </c>
    </row>
    <row r="339" spans="1:29" ht="13.5" hidden="1" thickTop="1" x14ac:dyDescent="0.2">
      <c r="A339" t="s">
        <v>17</v>
      </c>
      <c r="B339" t="s">
        <v>9</v>
      </c>
      <c r="C339" t="s">
        <v>10</v>
      </c>
      <c r="D339">
        <v>284</v>
      </c>
      <c r="E339" s="10">
        <v>2467960</v>
      </c>
      <c r="G339" s="5" t="s">
        <v>8</v>
      </c>
      <c r="H339" s="6" t="s">
        <v>9</v>
      </c>
      <c r="I339" s="6" t="s">
        <v>16</v>
      </c>
      <c r="J339" s="6">
        <v>110</v>
      </c>
      <c r="K339" s="11">
        <v>704770</v>
      </c>
      <c r="M339" s="7" t="s">
        <v>8</v>
      </c>
      <c r="N339" s="8" t="s">
        <v>9</v>
      </c>
      <c r="O339" s="8" t="s">
        <v>10</v>
      </c>
      <c r="P339" s="8">
        <v>141</v>
      </c>
      <c r="Q339" s="12">
        <v>763233</v>
      </c>
      <c r="S339" s="7" t="s">
        <v>11</v>
      </c>
      <c r="T339" s="8" t="s">
        <v>6</v>
      </c>
      <c r="U339" s="8" t="s">
        <v>7</v>
      </c>
      <c r="V339" s="8">
        <v>236</v>
      </c>
      <c r="W339" s="12">
        <v>1420012</v>
      </c>
      <c r="Y339" s="5" t="s">
        <v>8</v>
      </c>
      <c r="Z339" s="6" t="s">
        <v>6</v>
      </c>
      <c r="AA339" s="6" t="s">
        <v>13</v>
      </c>
      <c r="AB339" s="6">
        <v>166</v>
      </c>
      <c r="AC339" s="11">
        <v>1573514</v>
      </c>
    </row>
    <row r="340" spans="1:29" ht="13.5" hidden="1" thickTop="1" x14ac:dyDescent="0.2">
      <c r="A340" t="s">
        <v>17</v>
      </c>
      <c r="B340" t="s">
        <v>9</v>
      </c>
      <c r="C340" t="s">
        <v>10</v>
      </c>
      <c r="D340">
        <v>86</v>
      </c>
      <c r="E340" s="10">
        <v>651192</v>
      </c>
      <c r="G340" s="7" t="s">
        <v>8</v>
      </c>
      <c r="H340" s="8" t="s">
        <v>9</v>
      </c>
      <c r="I340" s="8" t="s">
        <v>16</v>
      </c>
      <c r="J340" s="8">
        <v>287</v>
      </c>
      <c r="K340" s="12">
        <v>1351196</v>
      </c>
      <c r="M340" s="5" t="s">
        <v>8</v>
      </c>
      <c r="N340" s="6" t="s">
        <v>6</v>
      </c>
      <c r="O340" s="6" t="s">
        <v>10</v>
      </c>
      <c r="P340" s="6">
        <v>165</v>
      </c>
      <c r="Q340" s="11">
        <v>1461570</v>
      </c>
      <c r="S340" s="5" t="s">
        <v>11</v>
      </c>
      <c r="T340" s="6" t="s">
        <v>9</v>
      </c>
      <c r="U340" s="6" t="s">
        <v>7</v>
      </c>
      <c r="V340" s="6">
        <v>217</v>
      </c>
      <c r="W340" s="11">
        <v>1238202</v>
      </c>
      <c r="Y340" s="7" t="s">
        <v>8</v>
      </c>
      <c r="Z340" s="8" t="s">
        <v>6</v>
      </c>
      <c r="AA340" s="8" t="s">
        <v>13</v>
      </c>
      <c r="AB340" s="8">
        <v>123</v>
      </c>
      <c r="AC340" s="12">
        <v>961368</v>
      </c>
    </row>
    <row r="341" spans="1:29" ht="13.5" hidden="1" thickTop="1" x14ac:dyDescent="0.2">
      <c r="A341" t="s">
        <v>17</v>
      </c>
      <c r="B341" t="s">
        <v>9</v>
      </c>
      <c r="C341" t="s">
        <v>10</v>
      </c>
      <c r="D341">
        <v>239</v>
      </c>
      <c r="E341" s="10">
        <v>2030783</v>
      </c>
      <c r="G341" s="5" t="s">
        <v>8</v>
      </c>
      <c r="H341" s="6" t="s">
        <v>9</v>
      </c>
      <c r="I341" s="6" t="s">
        <v>16</v>
      </c>
      <c r="J341" s="6">
        <v>151</v>
      </c>
      <c r="K341" s="11">
        <v>776442</v>
      </c>
      <c r="M341" s="7" t="s">
        <v>8</v>
      </c>
      <c r="N341" s="8" t="s">
        <v>9</v>
      </c>
      <c r="O341" s="8" t="s">
        <v>10</v>
      </c>
      <c r="P341" s="8">
        <v>66</v>
      </c>
      <c r="Q341" s="12">
        <v>500610</v>
      </c>
      <c r="S341" s="7" t="s">
        <v>11</v>
      </c>
      <c r="T341" s="8" t="s">
        <v>6</v>
      </c>
      <c r="U341" s="8" t="s">
        <v>7</v>
      </c>
      <c r="V341" s="8">
        <v>164</v>
      </c>
      <c r="W341" s="12">
        <v>1373008</v>
      </c>
      <c r="Y341" s="5" t="s">
        <v>8</v>
      </c>
      <c r="Z341" s="6" t="s">
        <v>6</v>
      </c>
      <c r="AA341" s="6" t="s">
        <v>13</v>
      </c>
      <c r="AB341" s="6">
        <v>121</v>
      </c>
      <c r="AC341" s="11">
        <v>567611</v>
      </c>
    </row>
    <row r="342" spans="1:29" ht="13.5" hidden="1" thickTop="1" x14ac:dyDescent="0.2">
      <c r="A342" t="s">
        <v>17</v>
      </c>
      <c r="B342" t="s">
        <v>9</v>
      </c>
      <c r="C342" t="s">
        <v>10</v>
      </c>
      <c r="D342">
        <v>272</v>
      </c>
      <c r="E342" s="10">
        <v>1586032</v>
      </c>
      <c r="G342" s="7" t="s">
        <v>8</v>
      </c>
      <c r="H342" s="8" t="s">
        <v>9</v>
      </c>
      <c r="I342" s="8" t="s">
        <v>16</v>
      </c>
      <c r="J342" s="8">
        <v>155</v>
      </c>
      <c r="K342" s="12">
        <v>1425690</v>
      </c>
      <c r="M342" s="5" t="s">
        <v>8</v>
      </c>
      <c r="N342" s="6" t="s">
        <v>6</v>
      </c>
      <c r="O342" s="6" t="s">
        <v>10</v>
      </c>
      <c r="P342" s="6">
        <v>256</v>
      </c>
      <c r="Q342" s="11">
        <v>1428480</v>
      </c>
      <c r="S342" s="5" t="s">
        <v>11</v>
      </c>
      <c r="T342" s="6" t="s">
        <v>9</v>
      </c>
      <c r="U342" s="6" t="s">
        <v>7</v>
      </c>
      <c r="V342" s="6">
        <v>114</v>
      </c>
      <c r="W342" s="11">
        <v>786714</v>
      </c>
      <c r="Y342" s="7" t="s">
        <v>8</v>
      </c>
      <c r="Z342" s="8" t="s">
        <v>6</v>
      </c>
      <c r="AA342" s="8" t="s">
        <v>13</v>
      </c>
      <c r="AB342" s="8">
        <v>228</v>
      </c>
      <c r="AC342" s="12">
        <v>2081868</v>
      </c>
    </row>
    <row r="343" spans="1:29" ht="13.5" hidden="1" thickTop="1" x14ac:dyDescent="0.2">
      <c r="A343" t="s">
        <v>17</v>
      </c>
      <c r="B343" t="s">
        <v>9</v>
      </c>
      <c r="C343" t="s">
        <v>10</v>
      </c>
      <c r="D343">
        <v>121</v>
      </c>
      <c r="E343" s="10">
        <v>1002122</v>
      </c>
      <c r="G343" s="5" t="s">
        <v>8</v>
      </c>
      <c r="H343" s="6" t="s">
        <v>9</v>
      </c>
      <c r="I343" s="6" t="s">
        <v>16</v>
      </c>
      <c r="J343" s="6">
        <v>185</v>
      </c>
      <c r="K343" s="11">
        <v>779220</v>
      </c>
      <c r="M343" s="7" t="s">
        <v>8</v>
      </c>
      <c r="N343" s="8" t="s">
        <v>6</v>
      </c>
      <c r="O343" s="8" t="s">
        <v>10</v>
      </c>
      <c r="P343" s="8">
        <v>88</v>
      </c>
      <c r="Q343" s="12">
        <v>770968</v>
      </c>
      <c r="S343" s="7" t="s">
        <v>11</v>
      </c>
      <c r="T343" s="8" t="s">
        <v>9</v>
      </c>
      <c r="U343" s="8" t="s">
        <v>7</v>
      </c>
      <c r="V343" s="8">
        <v>132</v>
      </c>
      <c r="W343" s="12">
        <v>712404</v>
      </c>
      <c r="Y343" s="5" t="s">
        <v>8</v>
      </c>
      <c r="Z343" s="6" t="s">
        <v>6</v>
      </c>
      <c r="AA343" s="6" t="s">
        <v>13</v>
      </c>
      <c r="AB343" s="6">
        <v>175</v>
      </c>
      <c r="AC343" s="11">
        <v>890925</v>
      </c>
    </row>
    <row r="344" spans="1:29" ht="13.5" hidden="1" thickTop="1" x14ac:dyDescent="0.2">
      <c r="A344" t="s">
        <v>17</v>
      </c>
      <c r="B344" t="s">
        <v>9</v>
      </c>
      <c r="C344" t="s">
        <v>10</v>
      </c>
      <c r="D344">
        <v>131</v>
      </c>
      <c r="E344" s="10">
        <v>732028</v>
      </c>
      <c r="G344" s="7" t="s">
        <v>8</v>
      </c>
      <c r="H344" s="8" t="s">
        <v>6</v>
      </c>
      <c r="I344" s="8" t="s">
        <v>16</v>
      </c>
      <c r="J344" s="8">
        <v>130</v>
      </c>
      <c r="K344" s="12">
        <v>1276600</v>
      </c>
      <c r="M344" s="5" t="s">
        <v>8</v>
      </c>
      <c r="N344" s="6" t="s">
        <v>9</v>
      </c>
      <c r="O344" s="6" t="s">
        <v>10</v>
      </c>
      <c r="P344" s="6">
        <v>271</v>
      </c>
      <c r="Q344" s="11">
        <v>1647409</v>
      </c>
      <c r="S344" s="5" t="s">
        <v>11</v>
      </c>
      <c r="T344" s="6" t="s">
        <v>6</v>
      </c>
      <c r="U344" s="6" t="s">
        <v>7</v>
      </c>
      <c r="V344" s="6">
        <v>61</v>
      </c>
      <c r="W344" s="11">
        <v>481656</v>
      </c>
      <c r="Y344" s="7" t="s">
        <v>8</v>
      </c>
      <c r="Z344" s="8" t="s">
        <v>6</v>
      </c>
      <c r="AA344" s="8" t="s">
        <v>13</v>
      </c>
      <c r="AB344" s="8">
        <v>257</v>
      </c>
      <c r="AC344" s="12">
        <v>2170622</v>
      </c>
    </row>
    <row r="345" spans="1:29" ht="13.5" hidden="1" thickTop="1" x14ac:dyDescent="0.2">
      <c r="A345" t="s">
        <v>17</v>
      </c>
      <c r="B345" t="s">
        <v>9</v>
      </c>
      <c r="C345" t="s">
        <v>10</v>
      </c>
      <c r="D345">
        <v>52</v>
      </c>
      <c r="E345" s="10">
        <v>503828</v>
      </c>
      <c r="G345" s="5" t="s">
        <v>8</v>
      </c>
      <c r="H345" s="6" t="s">
        <v>9</v>
      </c>
      <c r="I345" s="6" t="s">
        <v>16</v>
      </c>
      <c r="J345" s="6">
        <v>193</v>
      </c>
      <c r="K345" s="11">
        <v>1826938</v>
      </c>
      <c r="M345" s="7" t="s">
        <v>8</v>
      </c>
      <c r="N345" s="8" t="s">
        <v>6</v>
      </c>
      <c r="O345" s="8" t="s">
        <v>10</v>
      </c>
      <c r="P345" s="8">
        <v>143</v>
      </c>
      <c r="Q345" s="12">
        <v>1205347</v>
      </c>
      <c r="S345" s="7" t="s">
        <v>11</v>
      </c>
      <c r="T345" s="8" t="s">
        <v>6</v>
      </c>
      <c r="U345" s="8" t="s">
        <v>7</v>
      </c>
      <c r="V345" s="8">
        <v>94</v>
      </c>
      <c r="W345" s="12">
        <v>639952</v>
      </c>
      <c r="Y345" s="5" t="s">
        <v>8</v>
      </c>
      <c r="Z345" s="6" t="s">
        <v>9</v>
      </c>
      <c r="AA345" s="6" t="s">
        <v>13</v>
      </c>
      <c r="AB345" s="6">
        <v>242</v>
      </c>
      <c r="AC345" s="11">
        <v>1246058</v>
      </c>
    </row>
    <row r="346" spans="1:29" ht="13.5" hidden="1" thickTop="1" x14ac:dyDescent="0.2">
      <c r="A346" t="s">
        <v>17</v>
      </c>
      <c r="B346" t="s">
        <v>9</v>
      </c>
      <c r="C346" t="s">
        <v>10</v>
      </c>
      <c r="D346">
        <v>89</v>
      </c>
      <c r="E346" s="10">
        <v>729444</v>
      </c>
      <c r="G346" s="7" t="s">
        <v>8</v>
      </c>
      <c r="H346" s="8" t="s">
        <v>9</v>
      </c>
      <c r="I346" s="8" t="s">
        <v>16</v>
      </c>
      <c r="J346" s="8">
        <v>218</v>
      </c>
      <c r="K346" s="12">
        <v>2136182</v>
      </c>
      <c r="M346" s="5" t="s">
        <v>8</v>
      </c>
      <c r="N346" s="6" t="s">
        <v>6</v>
      </c>
      <c r="O346" s="6" t="s">
        <v>10</v>
      </c>
      <c r="P346" s="6">
        <v>225</v>
      </c>
      <c r="Q346" s="11">
        <v>1501650</v>
      </c>
      <c r="S346" s="5" t="s">
        <v>11</v>
      </c>
      <c r="T346" s="6" t="s">
        <v>9</v>
      </c>
      <c r="U346" s="6" t="s">
        <v>7</v>
      </c>
      <c r="V346" s="6">
        <v>89</v>
      </c>
      <c r="W346" s="11">
        <v>716272</v>
      </c>
      <c r="Y346" s="7" t="s">
        <v>8</v>
      </c>
      <c r="Z346" s="8" t="s">
        <v>6</v>
      </c>
      <c r="AA346" s="8" t="s">
        <v>13</v>
      </c>
      <c r="AB346" s="8">
        <v>164</v>
      </c>
      <c r="AC346" s="12">
        <v>1482068</v>
      </c>
    </row>
    <row r="347" spans="1:29" ht="13.5" hidden="1" thickTop="1" x14ac:dyDescent="0.2">
      <c r="A347" t="s">
        <v>17</v>
      </c>
      <c r="B347" t="s">
        <v>9</v>
      </c>
      <c r="C347" t="s">
        <v>10</v>
      </c>
      <c r="D347">
        <v>107</v>
      </c>
      <c r="E347" s="10">
        <v>668322</v>
      </c>
      <c r="G347" s="5" t="s">
        <v>8</v>
      </c>
      <c r="H347" s="6" t="s">
        <v>9</v>
      </c>
      <c r="I347" s="6" t="s">
        <v>16</v>
      </c>
      <c r="J347" s="6">
        <v>292</v>
      </c>
      <c r="K347" s="11">
        <v>1538256</v>
      </c>
      <c r="M347" s="7" t="s">
        <v>8</v>
      </c>
      <c r="N347" s="8" t="s">
        <v>6</v>
      </c>
      <c r="O347" s="8" t="s">
        <v>10</v>
      </c>
      <c r="P347" s="8">
        <v>70</v>
      </c>
      <c r="Q347" s="12">
        <v>433370</v>
      </c>
      <c r="S347" s="7" t="s">
        <v>11</v>
      </c>
      <c r="T347" s="8" t="s">
        <v>6</v>
      </c>
      <c r="U347" s="8" t="s">
        <v>7</v>
      </c>
      <c r="V347" s="8">
        <v>240</v>
      </c>
      <c r="W347" s="12">
        <v>1270800</v>
      </c>
      <c r="Y347" s="5" t="s">
        <v>8</v>
      </c>
      <c r="Z347" s="6" t="s">
        <v>6</v>
      </c>
      <c r="AA347" s="6" t="s">
        <v>13</v>
      </c>
      <c r="AB347" s="6">
        <v>141</v>
      </c>
      <c r="AC347" s="11">
        <v>1112631</v>
      </c>
    </row>
    <row r="348" spans="1:29" ht="13.5" hidden="1" thickTop="1" x14ac:dyDescent="0.2">
      <c r="A348" t="s">
        <v>17</v>
      </c>
      <c r="B348" t="s">
        <v>9</v>
      </c>
      <c r="C348" t="s">
        <v>10</v>
      </c>
      <c r="D348">
        <v>91</v>
      </c>
      <c r="E348" s="10">
        <v>680043</v>
      </c>
      <c r="G348" s="7" t="s">
        <v>8</v>
      </c>
      <c r="H348" s="8" t="s">
        <v>9</v>
      </c>
      <c r="I348" s="8" t="s">
        <v>16</v>
      </c>
      <c r="J348" s="8">
        <v>170</v>
      </c>
      <c r="K348" s="12">
        <v>1602930</v>
      </c>
      <c r="M348" s="5" t="s">
        <v>8</v>
      </c>
      <c r="N348" s="6" t="s">
        <v>6</v>
      </c>
      <c r="O348" s="6" t="s">
        <v>10</v>
      </c>
      <c r="P348" s="6">
        <v>220</v>
      </c>
      <c r="Q348" s="11">
        <v>1548800</v>
      </c>
      <c r="S348" s="5" t="s">
        <v>11</v>
      </c>
      <c r="T348" s="6" t="s">
        <v>6</v>
      </c>
      <c r="U348" s="6" t="s">
        <v>7</v>
      </c>
      <c r="V348" s="6">
        <v>101</v>
      </c>
      <c r="W348" s="11">
        <v>634583</v>
      </c>
      <c r="Y348" s="7" t="s">
        <v>8</v>
      </c>
      <c r="Z348" s="8" t="s">
        <v>6</v>
      </c>
      <c r="AA348" s="8" t="s">
        <v>13</v>
      </c>
      <c r="AB348" s="8">
        <v>224</v>
      </c>
      <c r="AC348" s="12">
        <v>1646624</v>
      </c>
    </row>
    <row r="349" spans="1:29" ht="13.5" hidden="1" thickTop="1" x14ac:dyDescent="0.2">
      <c r="A349" t="s">
        <v>17</v>
      </c>
      <c r="B349" t="s">
        <v>9</v>
      </c>
      <c r="C349" t="s">
        <v>10</v>
      </c>
      <c r="D349">
        <v>294</v>
      </c>
      <c r="E349" s="10">
        <v>1784580</v>
      </c>
      <c r="G349" s="5" t="s">
        <v>8</v>
      </c>
      <c r="H349" s="6" t="s">
        <v>9</v>
      </c>
      <c r="I349" s="6" t="s">
        <v>16</v>
      </c>
      <c r="J349" s="6">
        <v>139</v>
      </c>
      <c r="K349" s="11">
        <v>560170</v>
      </c>
      <c r="M349" s="7" t="s">
        <v>8</v>
      </c>
      <c r="N349" s="8" t="s">
        <v>9</v>
      </c>
      <c r="O349" s="8" t="s">
        <v>10</v>
      </c>
      <c r="P349" s="8">
        <v>138</v>
      </c>
      <c r="Q349" s="12">
        <v>686826</v>
      </c>
      <c r="S349" s="7" t="s">
        <v>11</v>
      </c>
      <c r="T349" s="8" t="s">
        <v>6</v>
      </c>
      <c r="U349" s="8" t="s">
        <v>7</v>
      </c>
      <c r="V349" s="8">
        <v>141</v>
      </c>
      <c r="W349" s="12">
        <v>843180</v>
      </c>
      <c r="Y349" s="5" t="s">
        <v>8</v>
      </c>
      <c r="Z349" s="6" t="s">
        <v>6</v>
      </c>
      <c r="AA349" s="6" t="s">
        <v>13</v>
      </c>
      <c r="AB349" s="6">
        <v>259</v>
      </c>
      <c r="AC349" s="11">
        <v>1360268</v>
      </c>
    </row>
    <row r="350" spans="1:29" ht="13.5" hidden="1" thickTop="1" x14ac:dyDescent="0.2">
      <c r="A350" t="s">
        <v>17</v>
      </c>
      <c r="B350" t="s">
        <v>9</v>
      </c>
      <c r="C350" t="s">
        <v>10</v>
      </c>
      <c r="D350">
        <v>273</v>
      </c>
      <c r="E350" s="10">
        <v>2682225</v>
      </c>
      <c r="G350" s="7" t="s">
        <v>8</v>
      </c>
      <c r="H350" s="8" t="s">
        <v>6</v>
      </c>
      <c r="I350" s="8" t="s">
        <v>16</v>
      </c>
      <c r="J350" s="8">
        <v>232</v>
      </c>
      <c r="K350" s="12">
        <v>1699168</v>
      </c>
      <c r="M350" s="5" t="s">
        <v>8</v>
      </c>
      <c r="N350" s="6" t="s">
        <v>6</v>
      </c>
      <c r="O350" s="6" t="s">
        <v>10</v>
      </c>
      <c r="P350" s="6">
        <v>250</v>
      </c>
      <c r="Q350" s="11">
        <v>2281250</v>
      </c>
      <c r="S350" s="5" t="s">
        <v>11</v>
      </c>
      <c r="T350" s="6" t="s">
        <v>9</v>
      </c>
      <c r="U350" s="6" t="s">
        <v>7</v>
      </c>
      <c r="V350" s="6">
        <v>111</v>
      </c>
      <c r="W350" s="11">
        <v>924741</v>
      </c>
      <c r="Y350" s="7" t="s">
        <v>8</v>
      </c>
      <c r="Z350" s="8" t="s">
        <v>9</v>
      </c>
      <c r="AA350" s="8" t="s">
        <v>13</v>
      </c>
      <c r="AB350" s="8">
        <v>285</v>
      </c>
      <c r="AC350" s="12">
        <v>2321325</v>
      </c>
    </row>
    <row r="351" spans="1:29" ht="13.5" hidden="1" thickTop="1" x14ac:dyDescent="0.2">
      <c r="A351" t="s">
        <v>17</v>
      </c>
      <c r="B351" t="s">
        <v>9</v>
      </c>
      <c r="C351" t="s">
        <v>10</v>
      </c>
      <c r="D351">
        <v>245</v>
      </c>
      <c r="E351" s="10">
        <v>2037420</v>
      </c>
      <c r="G351" s="5" t="s">
        <v>8</v>
      </c>
      <c r="H351" s="6" t="s">
        <v>9</v>
      </c>
      <c r="I351" s="6" t="s">
        <v>16</v>
      </c>
      <c r="J351" s="6">
        <v>245</v>
      </c>
      <c r="K351" s="11">
        <v>2090340</v>
      </c>
      <c r="M351" s="7" t="s">
        <v>8</v>
      </c>
      <c r="N351" s="8" t="s">
        <v>9</v>
      </c>
      <c r="O351" s="8" t="s">
        <v>10</v>
      </c>
      <c r="P351" s="8">
        <v>216</v>
      </c>
      <c r="Q351" s="12">
        <v>2144448</v>
      </c>
      <c r="S351" s="7" t="s">
        <v>11</v>
      </c>
      <c r="T351" s="8" t="s">
        <v>6</v>
      </c>
      <c r="U351" s="8" t="s">
        <v>7</v>
      </c>
      <c r="V351" s="8">
        <v>188</v>
      </c>
      <c r="W351" s="12">
        <v>1579012</v>
      </c>
      <c r="Y351" s="5" t="s">
        <v>8</v>
      </c>
      <c r="Z351" s="6" t="s">
        <v>9</v>
      </c>
      <c r="AA351" s="6" t="s">
        <v>13</v>
      </c>
      <c r="AB351" s="6">
        <v>195</v>
      </c>
      <c r="AC351" s="11">
        <v>1468740</v>
      </c>
    </row>
    <row r="352" spans="1:29" ht="13.5" hidden="1" thickTop="1" x14ac:dyDescent="0.2">
      <c r="A352" t="s">
        <v>17</v>
      </c>
      <c r="B352" t="s">
        <v>9</v>
      </c>
      <c r="C352" t="s">
        <v>10</v>
      </c>
      <c r="D352">
        <v>115</v>
      </c>
      <c r="E352" s="10">
        <v>1147585</v>
      </c>
      <c r="G352" s="7" t="s">
        <v>8</v>
      </c>
      <c r="H352" s="8" t="s">
        <v>6</v>
      </c>
      <c r="I352" s="8" t="s">
        <v>16</v>
      </c>
      <c r="J352" s="8">
        <v>155</v>
      </c>
      <c r="K352" s="12">
        <v>845370</v>
      </c>
      <c r="M352" s="5" t="s">
        <v>8</v>
      </c>
      <c r="N352" s="6" t="s">
        <v>6</v>
      </c>
      <c r="O352" s="6" t="s">
        <v>10</v>
      </c>
      <c r="P352" s="6">
        <v>277</v>
      </c>
      <c r="Q352" s="11">
        <v>1802993</v>
      </c>
      <c r="S352" s="5" t="s">
        <v>11</v>
      </c>
      <c r="T352" s="6" t="s">
        <v>9</v>
      </c>
      <c r="U352" s="6" t="s">
        <v>7</v>
      </c>
      <c r="V352" s="6">
        <v>93</v>
      </c>
      <c r="W352" s="11">
        <v>496806</v>
      </c>
      <c r="Y352" s="7" t="s">
        <v>8</v>
      </c>
      <c r="Z352" s="8" t="s">
        <v>6</v>
      </c>
      <c r="AA352" s="8" t="s">
        <v>13</v>
      </c>
      <c r="AB352" s="8">
        <v>119</v>
      </c>
      <c r="AC352" s="12">
        <v>1108604</v>
      </c>
    </row>
    <row r="353" spans="1:29" ht="13.5" hidden="1" thickTop="1" x14ac:dyDescent="0.2">
      <c r="A353" t="s">
        <v>17</v>
      </c>
      <c r="B353" t="s">
        <v>9</v>
      </c>
      <c r="C353" t="s">
        <v>10</v>
      </c>
      <c r="D353">
        <v>77</v>
      </c>
      <c r="E353" s="10">
        <v>745822</v>
      </c>
      <c r="G353" s="5" t="s">
        <v>8</v>
      </c>
      <c r="H353" s="6" t="s">
        <v>6</v>
      </c>
      <c r="I353" s="6" t="s">
        <v>16</v>
      </c>
      <c r="J353" s="6">
        <v>93</v>
      </c>
      <c r="K353" s="11">
        <v>867783</v>
      </c>
      <c r="M353" s="7" t="s">
        <v>8</v>
      </c>
      <c r="N353" s="8" t="s">
        <v>9</v>
      </c>
      <c r="O353" s="8" t="s">
        <v>10</v>
      </c>
      <c r="P353" s="8">
        <v>184</v>
      </c>
      <c r="Q353" s="12">
        <v>1113016</v>
      </c>
      <c r="S353" s="7" t="s">
        <v>11</v>
      </c>
      <c r="T353" s="8" t="s">
        <v>9</v>
      </c>
      <c r="U353" s="8" t="s">
        <v>7</v>
      </c>
      <c r="V353" s="8">
        <v>88</v>
      </c>
      <c r="W353" s="12">
        <v>866008</v>
      </c>
      <c r="Y353" s="5" t="s">
        <v>8</v>
      </c>
      <c r="Z353" s="6" t="s">
        <v>6</v>
      </c>
      <c r="AA353" s="6" t="s">
        <v>13</v>
      </c>
      <c r="AB353" s="6">
        <v>198</v>
      </c>
      <c r="AC353" s="11">
        <v>1780812</v>
      </c>
    </row>
    <row r="354" spans="1:29" ht="13.5" hidden="1" thickTop="1" x14ac:dyDescent="0.2">
      <c r="A354" t="s">
        <v>17</v>
      </c>
      <c r="B354" t="s">
        <v>9</v>
      </c>
      <c r="C354" t="s">
        <v>10</v>
      </c>
      <c r="D354">
        <v>101</v>
      </c>
      <c r="E354" s="10">
        <v>889608</v>
      </c>
      <c r="G354" s="7" t="s">
        <v>8</v>
      </c>
      <c r="H354" s="8" t="s">
        <v>6</v>
      </c>
      <c r="I354" s="8" t="s">
        <v>16</v>
      </c>
      <c r="J354" s="8">
        <v>220</v>
      </c>
      <c r="K354" s="12">
        <v>1772540</v>
      </c>
      <c r="M354" s="5" t="s">
        <v>8</v>
      </c>
      <c r="N354" s="6" t="s">
        <v>9</v>
      </c>
      <c r="O354" s="6" t="s">
        <v>10</v>
      </c>
      <c r="P354" s="6">
        <v>160</v>
      </c>
      <c r="Q354" s="11">
        <v>1368480</v>
      </c>
      <c r="S354" s="5" t="s">
        <v>11</v>
      </c>
      <c r="T354" s="6" t="s">
        <v>6</v>
      </c>
      <c r="U354" s="6" t="s">
        <v>7</v>
      </c>
      <c r="V354" s="6">
        <v>114</v>
      </c>
      <c r="W354" s="11">
        <v>764370</v>
      </c>
      <c r="Y354" s="7" t="s">
        <v>8</v>
      </c>
      <c r="Z354" s="8" t="s">
        <v>6</v>
      </c>
      <c r="AA354" s="8" t="s">
        <v>13</v>
      </c>
      <c r="AB354" s="8">
        <v>230</v>
      </c>
      <c r="AC354" s="12">
        <v>1057310</v>
      </c>
    </row>
    <row r="355" spans="1:29" ht="13.5" hidden="1" thickTop="1" x14ac:dyDescent="0.2">
      <c r="A355" t="s">
        <v>17</v>
      </c>
      <c r="B355" t="s">
        <v>9</v>
      </c>
      <c r="C355" t="s">
        <v>10</v>
      </c>
      <c r="D355">
        <v>112</v>
      </c>
      <c r="E355" s="10">
        <v>1093456</v>
      </c>
      <c r="G355" s="5" t="s">
        <v>8</v>
      </c>
      <c r="H355" s="6" t="s">
        <v>9</v>
      </c>
      <c r="I355" s="6" t="s">
        <v>16</v>
      </c>
      <c r="J355" s="6">
        <v>128</v>
      </c>
      <c r="K355" s="11">
        <v>996096</v>
      </c>
      <c r="M355" s="7" t="s">
        <v>8</v>
      </c>
      <c r="N355" s="8" t="s">
        <v>9</v>
      </c>
      <c r="O355" s="8" t="s">
        <v>10</v>
      </c>
      <c r="P355" s="8">
        <v>90</v>
      </c>
      <c r="Q355" s="12">
        <v>872280</v>
      </c>
      <c r="S355" s="7" t="s">
        <v>11</v>
      </c>
      <c r="T355" s="8" t="s">
        <v>9</v>
      </c>
      <c r="U355" s="8" t="s">
        <v>7</v>
      </c>
      <c r="V355" s="8">
        <v>275</v>
      </c>
      <c r="W355" s="12">
        <v>2110900</v>
      </c>
      <c r="Y355" s="5" t="s">
        <v>8</v>
      </c>
      <c r="Z355" s="6" t="s">
        <v>9</v>
      </c>
      <c r="AA355" s="6" t="s">
        <v>13</v>
      </c>
      <c r="AB355" s="6">
        <v>136</v>
      </c>
      <c r="AC355" s="11">
        <v>997968</v>
      </c>
    </row>
    <row r="356" spans="1:29" ht="13.5" hidden="1" thickTop="1" x14ac:dyDescent="0.2">
      <c r="A356" t="s">
        <v>17</v>
      </c>
      <c r="B356" t="s">
        <v>9</v>
      </c>
      <c r="C356" t="s">
        <v>10</v>
      </c>
      <c r="D356">
        <v>142</v>
      </c>
      <c r="E356" s="10">
        <v>1194078</v>
      </c>
      <c r="G356" s="7" t="s">
        <v>8</v>
      </c>
      <c r="H356" s="8" t="s">
        <v>9</v>
      </c>
      <c r="I356" s="8" t="s">
        <v>16</v>
      </c>
      <c r="J356" s="8">
        <v>272</v>
      </c>
      <c r="K356" s="12">
        <v>2399312</v>
      </c>
      <c r="M356" s="5" t="s">
        <v>8</v>
      </c>
      <c r="N356" s="6" t="s">
        <v>6</v>
      </c>
      <c r="O356" s="6" t="s">
        <v>10</v>
      </c>
      <c r="P356" s="6">
        <v>161</v>
      </c>
      <c r="Q356" s="11">
        <v>1027180</v>
      </c>
      <c r="S356" s="5" t="s">
        <v>11</v>
      </c>
      <c r="T356" s="6" t="s">
        <v>6</v>
      </c>
      <c r="U356" s="6" t="s">
        <v>7</v>
      </c>
      <c r="V356" s="6">
        <v>126</v>
      </c>
      <c r="W356" s="11">
        <v>757260</v>
      </c>
      <c r="Y356" s="7" t="s">
        <v>8</v>
      </c>
      <c r="Z356" s="8" t="s">
        <v>9</v>
      </c>
      <c r="AA356" s="8" t="s">
        <v>13</v>
      </c>
      <c r="AB356" s="8">
        <v>145</v>
      </c>
      <c r="AC356" s="12">
        <v>1128390</v>
      </c>
    </row>
    <row r="357" spans="1:29" ht="13.5" hidden="1" thickTop="1" x14ac:dyDescent="0.2">
      <c r="A357" t="s">
        <v>17</v>
      </c>
      <c r="B357" t="s">
        <v>9</v>
      </c>
      <c r="C357" t="s">
        <v>10</v>
      </c>
      <c r="D357">
        <v>295</v>
      </c>
      <c r="E357" s="10">
        <v>1658785</v>
      </c>
      <c r="G357" s="5" t="s">
        <v>8</v>
      </c>
      <c r="H357" s="6" t="s">
        <v>6</v>
      </c>
      <c r="I357" s="6" t="s">
        <v>16</v>
      </c>
      <c r="J357" s="6">
        <v>43</v>
      </c>
      <c r="K357" s="11">
        <v>403770</v>
      </c>
      <c r="M357" s="7" t="s">
        <v>8</v>
      </c>
      <c r="N357" s="8" t="s">
        <v>6</v>
      </c>
      <c r="O357" s="8" t="s">
        <v>10</v>
      </c>
      <c r="P357" s="8">
        <v>297</v>
      </c>
      <c r="Q357" s="12">
        <v>2162160</v>
      </c>
      <c r="S357" s="7" t="s">
        <v>11</v>
      </c>
      <c r="T357" s="8" t="s">
        <v>6</v>
      </c>
      <c r="U357" s="8" t="s">
        <v>7</v>
      </c>
      <c r="V357" s="8">
        <v>73</v>
      </c>
      <c r="W357" s="12">
        <v>328646</v>
      </c>
      <c r="Y357" s="5" t="s">
        <v>8</v>
      </c>
      <c r="Z357" s="6" t="s">
        <v>6</v>
      </c>
      <c r="AA357" s="6" t="s">
        <v>13</v>
      </c>
      <c r="AB357" s="6">
        <v>201</v>
      </c>
      <c r="AC357" s="11">
        <v>1194342</v>
      </c>
    </row>
    <row r="358" spans="1:29" ht="13.5" hidden="1" thickTop="1" x14ac:dyDescent="0.2">
      <c r="A358" t="s">
        <v>17</v>
      </c>
      <c r="B358" t="s">
        <v>9</v>
      </c>
      <c r="C358" t="s">
        <v>10</v>
      </c>
      <c r="D358">
        <v>250</v>
      </c>
      <c r="E358" s="10">
        <v>1370500</v>
      </c>
      <c r="G358" s="7" t="s">
        <v>8</v>
      </c>
      <c r="H358" s="8" t="s">
        <v>9</v>
      </c>
      <c r="I358" s="8" t="s">
        <v>16</v>
      </c>
      <c r="J358" s="8">
        <v>192</v>
      </c>
      <c r="K358" s="12">
        <v>1484544</v>
      </c>
      <c r="M358" s="5" t="s">
        <v>8</v>
      </c>
      <c r="N358" s="6" t="s">
        <v>6</v>
      </c>
      <c r="O358" s="6" t="s">
        <v>10</v>
      </c>
      <c r="P358" s="6">
        <v>97</v>
      </c>
      <c r="Q358" s="11">
        <v>620218</v>
      </c>
      <c r="S358" s="5" t="s">
        <v>11</v>
      </c>
      <c r="T358" s="6" t="s">
        <v>6</v>
      </c>
      <c r="U358" s="6" t="s">
        <v>7</v>
      </c>
      <c r="V358" s="6">
        <v>93</v>
      </c>
      <c r="W358" s="11">
        <v>552513</v>
      </c>
      <c r="Y358" s="7" t="s">
        <v>8</v>
      </c>
      <c r="Z358" s="8" t="s">
        <v>6</v>
      </c>
      <c r="AA358" s="8" t="s">
        <v>13</v>
      </c>
      <c r="AB358" s="8">
        <v>291</v>
      </c>
      <c r="AC358" s="12">
        <v>1475952</v>
      </c>
    </row>
    <row r="359" spans="1:29" ht="13.5" hidden="1" thickTop="1" x14ac:dyDescent="0.2">
      <c r="A359" t="s">
        <v>17</v>
      </c>
      <c r="B359" t="s">
        <v>9</v>
      </c>
      <c r="C359" t="s">
        <v>10</v>
      </c>
      <c r="D359">
        <v>57</v>
      </c>
      <c r="E359" s="10">
        <v>360582</v>
      </c>
      <c r="G359" s="5" t="s">
        <v>8</v>
      </c>
      <c r="H359" s="6" t="s">
        <v>6</v>
      </c>
      <c r="I359" s="6" t="s">
        <v>16</v>
      </c>
      <c r="J359" s="6">
        <v>191</v>
      </c>
      <c r="K359" s="11">
        <v>1345213</v>
      </c>
      <c r="M359" s="7" t="s">
        <v>8</v>
      </c>
      <c r="N359" s="8" t="s">
        <v>6</v>
      </c>
      <c r="O359" s="8" t="s">
        <v>10</v>
      </c>
      <c r="P359" s="8">
        <v>76</v>
      </c>
      <c r="Q359" s="12">
        <v>546440</v>
      </c>
      <c r="S359" s="7" t="s">
        <v>11</v>
      </c>
      <c r="T359" s="8" t="s">
        <v>6</v>
      </c>
      <c r="U359" s="8" t="s">
        <v>7</v>
      </c>
      <c r="V359" s="8">
        <v>137</v>
      </c>
      <c r="W359" s="12">
        <v>804327</v>
      </c>
      <c r="Y359" s="5" t="s">
        <v>8</v>
      </c>
      <c r="Z359" s="6" t="s">
        <v>9</v>
      </c>
      <c r="AA359" s="6" t="s">
        <v>13</v>
      </c>
      <c r="AB359" s="6">
        <v>286</v>
      </c>
      <c r="AC359" s="11">
        <v>1180036</v>
      </c>
    </row>
    <row r="360" spans="1:29" ht="13.5" hidden="1" thickTop="1" x14ac:dyDescent="0.2">
      <c r="A360" t="s">
        <v>17</v>
      </c>
      <c r="B360" t="s">
        <v>9</v>
      </c>
      <c r="C360" t="s">
        <v>10</v>
      </c>
      <c r="D360">
        <v>190</v>
      </c>
      <c r="E360" s="10">
        <v>1105230</v>
      </c>
      <c r="G360" s="7" t="s">
        <v>8</v>
      </c>
      <c r="H360" s="8" t="s">
        <v>9</v>
      </c>
      <c r="I360" s="8" t="s">
        <v>16</v>
      </c>
      <c r="J360" s="8">
        <v>53</v>
      </c>
      <c r="K360" s="12">
        <v>506256</v>
      </c>
      <c r="M360" s="5" t="s">
        <v>8</v>
      </c>
      <c r="N360" s="6" t="s">
        <v>9</v>
      </c>
      <c r="O360" s="6" t="s">
        <v>10</v>
      </c>
      <c r="P360" s="6">
        <v>103</v>
      </c>
      <c r="Q360" s="11">
        <v>766320</v>
      </c>
      <c r="S360" s="5" t="s">
        <v>11</v>
      </c>
      <c r="T360" s="6" t="s">
        <v>6</v>
      </c>
      <c r="U360" s="6" t="s">
        <v>7</v>
      </c>
      <c r="V360" s="6">
        <v>79</v>
      </c>
      <c r="W360" s="11">
        <v>411669</v>
      </c>
      <c r="Y360" s="7" t="s">
        <v>11</v>
      </c>
      <c r="Z360" s="8" t="s">
        <v>6</v>
      </c>
      <c r="AA360" s="8" t="s">
        <v>13</v>
      </c>
      <c r="AB360" s="8">
        <v>79</v>
      </c>
      <c r="AC360" s="12">
        <v>427390</v>
      </c>
    </row>
    <row r="361" spans="1:29" ht="13.5" hidden="1" thickTop="1" x14ac:dyDescent="0.2">
      <c r="A361" t="s">
        <v>17</v>
      </c>
      <c r="B361" t="s">
        <v>9</v>
      </c>
      <c r="C361" t="s">
        <v>10</v>
      </c>
      <c r="D361">
        <v>141</v>
      </c>
      <c r="E361" s="10">
        <v>821889</v>
      </c>
      <c r="G361" s="5" t="s">
        <v>8</v>
      </c>
      <c r="H361" s="6" t="s">
        <v>6</v>
      </c>
      <c r="I361" s="6" t="s">
        <v>16</v>
      </c>
      <c r="J361" s="6">
        <v>174</v>
      </c>
      <c r="K361" s="11">
        <v>799356</v>
      </c>
      <c r="M361" s="7" t="s">
        <v>8</v>
      </c>
      <c r="N361" s="8" t="s">
        <v>6</v>
      </c>
      <c r="O361" s="8" t="s">
        <v>10</v>
      </c>
      <c r="P361" s="8">
        <v>50</v>
      </c>
      <c r="Q361" s="12">
        <v>390400</v>
      </c>
      <c r="S361" s="7" t="s">
        <v>11</v>
      </c>
      <c r="T361" s="8" t="s">
        <v>6</v>
      </c>
      <c r="U361" s="8" t="s">
        <v>7</v>
      </c>
      <c r="V361" s="8">
        <v>69</v>
      </c>
      <c r="W361" s="12">
        <v>442635</v>
      </c>
      <c r="Y361" s="5" t="s">
        <v>11</v>
      </c>
      <c r="Z361" s="6" t="s">
        <v>9</v>
      </c>
      <c r="AA361" s="6" t="s">
        <v>13</v>
      </c>
      <c r="AB361" s="6">
        <v>168</v>
      </c>
      <c r="AC361" s="11">
        <v>1426992</v>
      </c>
    </row>
    <row r="362" spans="1:29" ht="13.5" hidden="1" thickTop="1" x14ac:dyDescent="0.2">
      <c r="A362" t="s">
        <v>17</v>
      </c>
      <c r="B362" t="s">
        <v>9</v>
      </c>
      <c r="C362" t="s">
        <v>10</v>
      </c>
      <c r="D362">
        <v>129</v>
      </c>
      <c r="E362" s="10">
        <v>722013</v>
      </c>
      <c r="G362" s="7" t="s">
        <v>8</v>
      </c>
      <c r="H362" s="8" t="s">
        <v>6</v>
      </c>
      <c r="I362" s="8" t="s">
        <v>16</v>
      </c>
      <c r="J362" s="8">
        <v>239</v>
      </c>
      <c r="K362" s="12">
        <v>1197390</v>
      </c>
      <c r="M362" s="5" t="s">
        <v>8</v>
      </c>
      <c r="N362" s="6" t="s">
        <v>6</v>
      </c>
      <c r="O362" s="6" t="s">
        <v>10</v>
      </c>
      <c r="P362" s="6">
        <v>242</v>
      </c>
      <c r="Q362" s="11">
        <v>2326346</v>
      </c>
      <c r="S362" s="5" t="s">
        <v>11</v>
      </c>
      <c r="T362" s="6" t="s">
        <v>6</v>
      </c>
      <c r="U362" s="6" t="s">
        <v>7</v>
      </c>
      <c r="V362" s="6">
        <v>103</v>
      </c>
      <c r="W362" s="11">
        <v>872204</v>
      </c>
      <c r="Y362" s="7" t="s">
        <v>11</v>
      </c>
      <c r="Z362" s="8" t="s">
        <v>9</v>
      </c>
      <c r="AA362" s="8" t="s">
        <v>13</v>
      </c>
      <c r="AB362" s="8">
        <v>144</v>
      </c>
      <c r="AC362" s="12">
        <v>1436832</v>
      </c>
    </row>
    <row r="363" spans="1:29" ht="13.5" hidden="1" thickTop="1" x14ac:dyDescent="0.2">
      <c r="A363" t="s">
        <v>17</v>
      </c>
      <c r="B363" t="s">
        <v>9</v>
      </c>
      <c r="C363" t="s">
        <v>10</v>
      </c>
      <c r="D363">
        <v>115</v>
      </c>
      <c r="E363" s="10">
        <v>1040635</v>
      </c>
      <c r="G363" s="5" t="s">
        <v>8</v>
      </c>
      <c r="H363" s="6" t="s">
        <v>9</v>
      </c>
      <c r="I363" s="6" t="s">
        <v>16</v>
      </c>
      <c r="J363" s="6">
        <v>230</v>
      </c>
      <c r="K363" s="11">
        <v>1847590</v>
      </c>
      <c r="M363" s="7" t="s">
        <v>8</v>
      </c>
      <c r="N363" s="8" t="s">
        <v>9</v>
      </c>
      <c r="O363" s="8" t="s">
        <v>10</v>
      </c>
      <c r="P363" s="8">
        <v>197</v>
      </c>
      <c r="Q363" s="12">
        <v>1967242</v>
      </c>
      <c r="S363" s="7" t="s">
        <v>11</v>
      </c>
      <c r="T363" s="8" t="s">
        <v>9</v>
      </c>
      <c r="U363" s="8" t="s">
        <v>7</v>
      </c>
      <c r="V363" s="8">
        <v>48</v>
      </c>
      <c r="W363" s="12">
        <v>474864</v>
      </c>
      <c r="Y363" s="5" t="s">
        <v>11</v>
      </c>
      <c r="Z363" s="6" t="s">
        <v>9</v>
      </c>
      <c r="AA363" s="6" t="s">
        <v>13</v>
      </c>
      <c r="AB363" s="6">
        <v>104</v>
      </c>
      <c r="AC363" s="11">
        <v>699400</v>
      </c>
    </row>
    <row r="364" spans="1:29" ht="13.5" hidden="1" thickTop="1" x14ac:dyDescent="0.2">
      <c r="A364" t="s">
        <v>17</v>
      </c>
      <c r="B364" t="s">
        <v>9</v>
      </c>
      <c r="C364" t="s">
        <v>10</v>
      </c>
      <c r="D364">
        <v>163</v>
      </c>
      <c r="E364" s="10">
        <v>1478573</v>
      </c>
      <c r="G364" s="7" t="s">
        <v>8</v>
      </c>
      <c r="H364" s="8" t="s">
        <v>9</v>
      </c>
      <c r="I364" s="8" t="s">
        <v>16</v>
      </c>
      <c r="J364" s="8">
        <v>94</v>
      </c>
      <c r="K364" s="12">
        <v>789976</v>
      </c>
      <c r="M364" s="5" t="s">
        <v>8</v>
      </c>
      <c r="N364" s="6" t="s">
        <v>9</v>
      </c>
      <c r="O364" s="6" t="s">
        <v>10</v>
      </c>
      <c r="P364" s="6">
        <v>257</v>
      </c>
      <c r="Q364" s="11">
        <v>2242839</v>
      </c>
      <c r="S364" s="5" t="s">
        <v>11</v>
      </c>
      <c r="T364" s="6" t="s">
        <v>6</v>
      </c>
      <c r="U364" s="6" t="s">
        <v>7</v>
      </c>
      <c r="V364" s="6">
        <v>173</v>
      </c>
      <c r="W364" s="11">
        <v>994750</v>
      </c>
      <c r="Y364" s="7" t="s">
        <v>11</v>
      </c>
      <c r="Z364" s="8" t="s">
        <v>9</v>
      </c>
      <c r="AA364" s="8" t="s">
        <v>13</v>
      </c>
      <c r="AB364" s="8">
        <v>216</v>
      </c>
      <c r="AC364" s="12">
        <v>1389096</v>
      </c>
    </row>
    <row r="365" spans="1:29" ht="13.5" hidden="1" thickTop="1" x14ac:dyDescent="0.2">
      <c r="A365" t="s">
        <v>17</v>
      </c>
      <c r="B365" t="s">
        <v>9</v>
      </c>
      <c r="C365" t="s">
        <v>10</v>
      </c>
      <c r="D365">
        <v>172</v>
      </c>
      <c r="E365" s="10">
        <v>1389072</v>
      </c>
      <c r="G365" s="5" t="s">
        <v>8</v>
      </c>
      <c r="H365" s="6" t="s">
        <v>9</v>
      </c>
      <c r="I365" s="6" t="s">
        <v>16</v>
      </c>
      <c r="J365" s="6">
        <v>185</v>
      </c>
      <c r="K365" s="11">
        <v>1255595</v>
      </c>
      <c r="M365" s="7" t="s">
        <v>8</v>
      </c>
      <c r="N365" s="8" t="s">
        <v>6</v>
      </c>
      <c r="O365" s="8" t="s">
        <v>10</v>
      </c>
      <c r="P365" s="8">
        <v>72</v>
      </c>
      <c r="Q365" s="12">
        <v>372672</v>
      </c>
      <c r="S365" s="7" t="s">
        <v>11</v>
      </c>
      <c r="T365" s="8" t="s">
        <v>6</v>
      </c>
      <c r="U365" s="8" t="s">
        <v>7</v>
      </c>
      <c r="V365" s="8">
        <v>142</v>
      </c>
      <c r="W365" s="12">
        <v>1201462</v>
      </c>
      <c r="Y365" s="5" t="s">
        <v>11</v>
      </c>
      <c r="Z365" s="6" t="s">
        <v>9</v>
      </c>
      <c r="AA365" s="6" t="s">
        <v>13</v>
      </c>
      <c r="AB365" s="6">
        <v>190</v>
      </c>
      <c r="AC365" s="11">
        <v>1268630</v>
      </c>
    </row>
    <row r="366" spans="1:29" ht="13.5" hidden="1" thickTop="1" x14ac:dyDescent="0.2">
      <c r="A366" t="s">
        <v>17</v>
      </c>
      <c r="B366" t="s">
        <v>9</v>
      </c>
      <c r="C366" t="s">
        <v>10</v>
      </c>
      <c r="D366">
        <v>247</v>
      </c>
      <c r="E366" s="10">
        <v>1804088</v>
      </c>
      <c r="G366" s="7" t="s">
        <v>8</v>
      </c>
      <c r="H366" s="8" t="s">
        <v>9</v>
      </c>
      <c r="I366" s="8" t="s">
        <v>16</v>
      </c>
      <c r="J366" s="8">
        <v>128</v>
      </c>
      <c r="K366" s="12">
        <v>752896</v>
      </c>
      <c r="M366" s="5" t="s">
        <v>8</v>
      </c>
      <c r="N366" s="6" t="s">
        <v>9</v>
      </c>
      <c r="O366" s="6" t="s">
        <v>10</v>
      </c>
      <c r="P366" s="6">
        <v>271</v>
      </c>
      <c r="Q366" s="11">
        <v>1923558</v>
      </c>
      <c r="S366" s="5" t="s">
        <v>11</v>
      </c>
      <c r="T366" s="6" t="s">
        <v>6</v>
      </c>
      <c r="U366" s="6" t="s">
        <v>7</v>
      </c>
      <c r="V366" s="6">
        <v>194</v>
      </c>
      <c r="W366" s="11">
        <v>1931658</v>
      </c>
      <c r="Y366" s="7" t="s">
        <v>11</v>
      </c>
      <c r="Z366" s="8" t="s">
        <v>6</v>
      </c>
      <c r="AA366" s="8" t="s">
        <v>13</v>
      </c>
      <c r="AB366" s="8">
        <v>275</v>
      </c>
      <c r="AC366" s="12">
        <v>1765225</v>
      </c>
    </row>
    <row r="367" spans="1:29" ht="13.5" hidden="1" thickTop="1" x14ac:dyDescent="0.2">
      <c r="A367" t="s">
        <v>17</v>
      </c>
      <c r="B367" t="s">
        <v>9</v>
      </c>
      <c r="C367" t="s">
        <v>7</v>
      </c>
      <c r="D367">
        <v>227</v>
      </c>
      <c r="E367" s="10">
        <v>1467782</v>
      </c>
      <c r="G367" s="5" t="s">
        <v>8</v>
      </c>
      <c r="H367" s="6" t="s">
        <v>6</v>
      </c>
      <c r="I367" s="6" t="s">
        <v>16</v>
      </c>
      <c r="J367" s="6">
        <v>200</v>
      </c>
      <c r="K367" s="11">
        <v>1385200</v>
      </c>
      <c r="M367" s="7" t="s">
        <v>8</v>
      </c>
      <c r="N367" s="8" t="s">
        <v>9</v>
      </c>
      <c r="O367" s="8" t="s">
        <v>10</v>
      </c>
      <c r="P367" s="8">
        <v>181</v>
      </c>
      <c r="Q367" s="12">
        <v>1405465</v>
      </c>
      <c r="S367" s="7" t="s">
        <v>11</v>
      </c>
      <c r="T367" s="8" t="s">
        <v>6</v>
      </c>
      <c r="U367" s="8" t="s">
        <v>7</v>
      </c>
      <c r="V367" s="8">
        <v>85</v>
      </c>
      <c r="W367" s="12">
        <v>613275</v>
      </c>
      <c r="Y367" s="5" t="s">
        <v>11</v>
      </c>
      <c r="Z367" s="6" t="s">
        <v>9</v>
      </c>
      <c r="AA367" s="6" t="s">
        <v>13</v>
      </c>
      <c r="AB367" s="6">
        <v>123</v>
      </c>
      <c r="AC367" s="11">
        <v>1128156</v>
      </c>
    </row>
    <row r="368" spans="1:29" ht="13.5" hidden="1" thickTop="1" x14ac:dyDescent="0.2">
      <c r="A368" t="s">
        <v>17</v>
      </c>
      <c r="B368" t="s">
        <v>9</v>
      </c>
      <c r="C368" t="s">
        <v>7</v>
      </c>
      <c r="D368">
        <v>63</v>
      </c>
      <c r="E368" s="10">
        <v>537264</v>
      </c>
      <c r="G368" s="7" t="s">
        <v>8</v>
      </c>
      <c r="H368" s="8" t="s">
        <v>6</v>
      </c>
      <c r="I368" s="8" t="s">
        <v>16</v>
      </c>
      <c r="J368" s="8">
        <v>108</v>
      </c>
      <c r="K368" s="12">
        <v>784080</v>
      </c>
      <c r="M368" s="5" t="s">
        <v>8</v>
      </c>
      <c r="N368" s="6" t="s">
        <v>6</v>
      </c>
      <c r="O368" s="6" t="s">
        <v>10</v>
      </c>
      <c r="P368" s="6">
        <v>273</v>
      </c>
      <c r="Q368" s="11">
        <v>1766310</v>
      </c>
      <c r="S368" s="5" t="s">
        <v>11</v>
      </c>
      <c r="T368" s="6" t="s">
        <v>6</v>
      </c>
      <c r="U368" s="6" t="s">
        <v>7</v>
      </c>
      <c r="V368" s="6">
        <v>289</v>
      </c>
      <c r="W368" s="11">
        <v>2249576</v>
      </c>
      <c r="Y368" s="7" t="s">
        <v>11</v>
      </c>
      <c r="Z368" s="8" t="s">
        <v>6</v>
      </c>
      <c r="AA368" s="8" t="s">
        <v>13</v>
      </c>
      <c r="AB368" s="8">
        <v>134</v>
      </c>
      <c r="AC368" s="12">
        <v>1310520</v>
      </c>
    </row>
    <row r="369" spans="1:29" ht="13.5" hidden="1" thickTop="1" x14ac:dyDescent="0.2">
      <c r="A369" t="s">
        <v>17</v>
      </c>
      <c r="B369" t="s">
        <v>9</v>
      </c>
      <c r="C369" t="s">
        <v>7</v>
      </c>
      <c r="D369">
        <v>156</v>
      </c>
      <c r="E369" s="10">
        <v>1369680</v>
      </c>
      <c r="G369" s="5" t="s">
        <v>8</v>
      </c>
      <c r="H369" s="6" t="s">
        <v>9</v>
      </c>
      <c r="I369" s="6" t="s">
        <v>16</v>
      </c>
      <c r="J369" s="6">
        <v>82</v>
      </c>
      <c r="K369" s="11">
        <v>417626</v>
      </c>
      <c r="M369" s="7" t="s">
        <v>8</v>
      </c>
      <c r="N369" s="8" t="s">
        <v>6</v>
      </c>
      <c r="O369" s="8" t="s">
        <v>10</v>
      </c>
      <c r="P369" s="8">
        <v>197</v>
      </c>
      <c r="Q369" s="12">
        <v>1704050</v>
      </c>
      <c r="S369" s="7" t="s">
        <v>11</v>
      </c>
      <c r="T369" s="8" t="s">
        <v>9</v>
      </c>
      <c r="U369" s="8" t="s">
        <v>7</v>
      </c>
      <c r="V369" s="8">
        <v>215</v>
      </c>
      <c r="W369" s="12">
        <v>1473180</v>
      </c>
      <c r="Y369" s="5" t="s">
        <v>11</v>
      </c>
      <c r="Z369" s="6" t="s">
        <v>9</v>
      </c>
      <c r="AA369" s="6" t="s">
        <v>13</v>
      </c>
      <c r="AB369" s="6">
        <v>172</v>
      </c>
      <c r="AC369" s="11">
        <v>1063648</v>
      </c>
    </row>
    <row r="370" spans="1:29" ht="13.5" hidden="1" thickTop="1" x14ac:dyDescent="0.2">
      <c r="A370" t="s">
        <v>17</v>
      </c>
      <c r="B370" t="s">
        <v>9</v>
      </c>
      <c r="C370" t="s">
        <v>7</v>
      </c>
      <c r="D370">
        <v>179</v>
      </c>
      <c r="E370" s="10">
        <v>1670965</v>
      </c>
      <c r="G370" s="7" t="s">
        <v>8</v>
      </c>
      <c r="H370" s="8" t="s">
        <v>6</v>
      </c>
      <c r="I370" s="8" t="s">
        <v>16</v>
      </c>
      <c r="J370" s="8">
        <v>95</v>
      </c>
      <c r="K370" s="12">
        <v>435670</v>
      </c>
      <c r="M370" s="5" t="s">
        <v>8</v>
      </c>
      <c r="N370" s="6" t="s">
        <v>6</v>
      </c>
      <c r="O370" s="6" t="s">
        <v>10</v>
      </c>
      <c r="P370" s="6">
        <v>166</v>
      </c>
      <c r="Q370" s="11">
        <v>1607710</v>
      </c>
      <c r="S370" s="5" t="s">
        <v>11</v>
      </c>
      <c r="T370" s="6" t="s">
        <v>9</v>
      </c>
      <c r="U370" s="6" t="s">
        <v>7</v>
      </c>
      <c r="V370" s="6">
        <v>202</v>
      </c>
      <c r="W370" s="11">
        <v>1867692</v>
      </c>
      <c r="Y370" s="7" t="s">
        <v>11</v>
      </c>
      <c r="Z370" s="8" t="s">
        <v>9</v>
      </c>
      <c r="AA370" s="8" t="s">
        <v>13</v>
      </c>
      <c r="AB370" s="8">
        <v>202</v>
      </c>
      <c r="AC370" s="12">
        <v>1891932</v>
      </c>
    </row>
    <row r="371" spans="1:29" ht="13.5" hidden="1" thickTop="1" x14ac:dyDescent="0.2">
      <c r="A371" t="s">
        <v>17</v>
      </c>
      <c r="B371" t="s">
        <v>9</v>
      </c>
      <c r="C371" t="s">
        <v>7</v>
      </c>
      <c r="D371">
        <v>141</v>
      </c>
      <c r="E371" s="10">
        <v>732495</v>
      </c>
      <c r="G371" s="5" t="s">
        <v>8</v>
      </c>
      <c r="H371" s="6" t="s">
        <v>9</v>
      </c>
      <c r="I371" s="6" t="s">
        <v>16</v>
      </c>
      <c r="J371" s="6">
        <v>267</v>
      </c>
      <c r="K371" s="11">
        <v>1127274</v>
      </c>
      <c r="M371" s="7" t="s">
        <v>8</v>
      </c>
      <c r="N371" s="8" t="s">
        <v>9</v>
      </c>
      <c r="O371" s="8" t="s">
        <v>10</v>
      </c>
      <c r="P371" s="8">
        <v>127</v>
      </c>
      <c r="Q371" s="12">
        <v>815467</v>
      </c>
      <c r="S371" s="7" t="s">
        <v>11</v>
      </c>
      <c r="T371" s="8" t="s">
        <v>9</v>
      </c>
      <c r="U371" s="8" t="s">
        <v>7</v>
      </c>
      <c r="V371" s="8">
        <v>93</v>
      </c>
      <c r="W371" s="12">
        <v>589155</v>
      </c>
      <c r="Y371" s="5" t="s">
        <v>11</v>
      </c>
      <c r="Z371" s="6" t="s">
        <v>9</v>
      </c>
      <c r="AA371" s="6" t="s">
        <v>13</v>
      </c>
      <c r="AB371" s="6">
        <v>250</v>
      </c>
      <c r="AC371" s="11">
        <v>2275500</v>
      </c>
    </row>
    <row r="372" spans="1:29" ht="13.5" hidden="1" thickTop="1" x14ac:dyDescent="0.2">
      <c r="A372" t="s">
        <v>17</v>
      </c>
      <c r="B372" t="s">
        <v>9</v>
      </c>
      <c r="C372" t="s">
        <v>7</v>
      </c>
      <c r="D372">
        <v>155</v>
      </c>
      <c r="E372" s="10">
        <v>801350</v>
      </c>
      <c r="G372" s="7" t="s">
        <v>8</v>
      </c>
      <c r="H372" s="8" t="s">
        <v>9</v>
      </c>
      <c r="I372" s="8" t="s">
        <v>16</v>
      </c>
      <c r="J372" s="8">
        <v>159</v>
      </c>
      <c r="K372" s="12">
        <v>1056714</v>
      </c>
      <c r="M372" s="5" t="s">
        <v>8</v>
      </c>
      <c r="N372" s="6" t="s">
        <v>6</v>
      </c>
      <c r="O372" s="6" t="s">
        <v>10</v>
      </c>
      <c r="P372" s="6">
        <v>61</v>
      </c>
      <c r="Q372" s="11">
        <v>265289</v>
      </c>
      <c r="S372" s="5" t="s">
        <v>11</v>
      </c>
      <c r="T372" s="6" t="s">
        <v>9</v>
      </c>
      <c r="U372" s="6" t="s">
        <v>7</v>
      </c>
      <c r="V372" s="6">
        <v>191</v>
      </c>
      <c r="W372" s="11">
        <v>804683</v>
      </c>
      <c r="Y372" s="7" t="s">
        <v>11</v>
      </c>
      <c r="Z372" s="8" t="s">
        <v>9</v>
      </c>
      <c r="AA372" s="8" t="s">
        <v>13</v>
      </c>
      <c r="AB372" s="8">
        <v>42</v>
      </c>
      <c r="AC372" s="12">
        <v>367584</v>
      </c>
    </row>
    <row r="373" spans="1:29" ht="13.5" hidden="1" thickTop="1" x14ac:dyDescent="0.2">
      <c r="A373" t="s">
        <v>17</v>
      </c>
      <c r="B373" t="s">
        <v>9</v>
      </c>
      <c r="C373" t="s">
        <v>7</v>
      </c>
      <c r="D373">
        <v>261</v>
      </c>
      <c r="E373" s="10">
        <v>2475063</v>
      </c>
      <c r="G373" s="5" t="s">
        <v>8</v>
      </c>
      <c r="H373" s="6" t="s">
        <v>9</v>
      </c>
      <c r="I373" s="6" t="s">
        <v>16</v>
      </c>
      <c r="J373" s="6">
        <v>182</v>
      </c>
      <c r="K373" s="11">
        <v>777868</v>
      </c>
      <c r="M373" s="7" t="s">
        <v>8</v>
      </c>
      <c r="N373" s="8" t="s">
        <v>9</v>
      </c>
      <c r="O373" s="8" t="s">
        <v>10</v>
      </c>
      <c r="P373" s="8">
        <v>255</v>
      </c>
      <c r="Q373" s="12">
        <v>1079670</v>
      </c>
      <c r="S373" s="7" t="s">
        <v>11</v>
      </c>
      <c r="T373" s="8" t="s">
        <v>9</v>
      </c>
      <c r="U373" s="8" t="s">
        <v>7</v>
      </c>
      <c r="V373" s="8">
        <v>263</v>
      </c>
      <c r="W373" s="12">
        <v>2323868</v>
      </c>
      <c r="Y373" s="5" t="s">
        <v>11</v>
      </c>
      <c r="Z373" s="6" t="s">
        <v>9</v>
      </c>
      <c r="AA373" s="6" t="s">
        <v>13</v>
      </c>
      <c r="AB373" s="6">
        <v>192</v>
      </c>
      <c r="AC373" s="11">
        <v>1032000</v>
      </c>
    </row>
    <row r="374" spans="1:29" ht="13.5" hidden="1" thickTop="1" x14ac:dyDescent="0.2">
      <c r="A374" t="s">
        <v>17</v>
      </c>
      <c r="B374" t="s">
        <v>9</v>
      </c>
      <c r="C374" t="s">
        <v>7</v>
      </c>
      <c r="D374">
        <v>229</v>
      </c>
      <c r="E374" s="10">
        <v>965006</v>
      </c>
      <c r="G374" s="7" t="s">
        <v>8</v>
      </c>
      <c r="H374" s="8" t="s">
        <v>6</v>
      </c>
      <c r="I374" s="8" t="s">
        <v>16</v>
      </c>
      <c r="J374" s="8">
        <v>293</v>
      </c>
      <c r="K374" s="12">
        <v>2065357</v>
      </c>
      <c r="M374" s="5" t="s">
        <v>8</v>
      </c>
      <c r="N374" s="6" t="s">
        <v>9</v>
      </c>
      <c r="O374" s="6" t="s">
        <v>10</v>
      </c>
      <c r="P374" s="6">
        <v>272</v>
      </c>
      <c r="Q374" s="11">
        <v>1965472</v>
      </c>
      <c r="S374" s="5" t="s">
        <v>11</v>
      </c>
      <c r="T374" s="6" t="s">
        <v>9</v>
      </c>
      <c r="U374" s="6" t="s">
        <v>7</v>
      </c>
      <c r="V374" s="6">
        <v>289</v>
      </c>
      <c r="W374" s="11">
        <v>1406563</v>
      </c>
      <c r="Y374" s="7" t="s">
        <v>11</v>
      </c>
      <c r="Z374" s="8" t="s">
        <v>9</v>
      </c>
      <c r="AA374" s="8" t="s">
        <v>13</v>
      </c>
      <c r="AB374" s="8">
        <v>117</v>
      </c>
      <c r="AC374" s="12">
        <v>739206</v>
      </c>
    </row>
    <row r="375" spans="1:29" ht="13.5" hidden="1" thickTop="1" x14ac:dyDescent="0.2">
      <c r="A375" t="s">
        <v>17</v>
      </c>
      <c r="B375" t="s">
        <v>9</v>
      </c>
      <c r="C375" t="s">
        <v>7</v>
      </c>
      <c r="D375">
        <v>223</v>
      </c>
      <c r="E375" s="10">
        <v>1293400</v>
      </c>
      <c r="G375" s="5" t="s">
        <v>8</v>
      </c>
      <c r="H375" s="6" t="s">
        <v>6</v>
      </c>
      <c r="I375" s="6" t="s">
        <v>16</v>
      </c>
      <c r="J375" s="6">
        <v>229</v>
      </c>
      <c r="K375" s="11">
        <v>916229</v>
      </c>
      <c r="M375" s="7" t="s">
        <v>8</v>
      </c>
      <c r="N375" s="8" t="s">
        <v>6</v>
      </c>
      <c r="O375" s="8" t="s">
        <v>10</v>
      </c>
      <c r="P375" s="8">
        <v>149</v>
      </c>
      <c r="Q375" s="12">
        <v>1047917</v>
      </c>
      <c r="S375" s="7" t="s">
        <v>11</v>
      </c>
      <c r="T375" s="8" t="s">
        <v>9</v>
      </c>
      <c r="U375" s="8" t="s">
        <v>7</v>
      </c>
      <c r="V375" s="8">
        <v>259</v>
      </c>
      <c r="W375" s="12">
        <v>1555813</v>
      </c>
      <c r="Y375" s="5" t="s">
        <v>11</v>
      </c>
      <c r="Z375" s="6" t="s">
        <v>6</v>
      </c>
      <c r="AA375" s="6" t="s">
        <v>13</v>
      </c>
      <c r="AB375" s="6">
        <v>186</v>
      </c>
      <c r="AC375" s="11">
        <v>1382166</v>
      </c>
    </row>
    <row r="376" spans="1:29" ht="13.5" hidden="1" thickTop="1" x14ac:dyDescent="0.2">
      <c r="A376" t="s">
        <v>17</v>
      </c>
      <c r="B376" t="s">
        <v>9</v>
      </c>
      <c r="C376" t="s">
        <v>7</v>
      </c>
      <c r="D376">
        <v>71</v>
      </c>
      <c r="E376" s="10">
        <v>323760</v>
      </c>
      <c r="G376" s="7" t="s">
        <v>8</v>
      </c>
      <c r="H376" s="8" t="s">
        <v>9</v>
      </c>
      <c r="I376" s="8" t="s">
        <v>16</v>
      </c>
      <c r="J376" s="8">
        <v>44</v>
      </c>
      <c r="K376" s="12">
        <v>180048</v>
      </c>
      <c r="M376" s="5" t="s">
        <v>8</v>
      </c>
      <c r="N376" s="6" t="s">
        <v>6</v>
      </c>
      <c r="O376" s="6" t="s">
        <v>10</v>
      </c>
      <c r="P376" s="6">
        <v>79</v>
      </c>
      <c r="Q376" s="11">
        <v>393736</v>
      </c>
      <c r="S376" s="5" t="s">
        <v>11</v>
      </c>
      <c r="T376" s="6" t="s">
        <v>6</v>
      </c>
      <c r="U376" s="6" t="s">
        <v>7</v>
      </c>
      <c r="V376" s="6">
        <v>150</v>
      </c>
      <c r="W376" s="11">
        <v>873000</v>
      </c>
      <c r="Y376" s="7" t="s">
        <v>11</v>
      </c>
      <c r="Z376" s="8" t="s">
        <v>9</v>
      </c>
      <c r="AA376" s="8" t="s">
        <v>13</v>
      </c>
      <c r="AB376" s="8">
        <v>212</v>
      </c>
      <c r="AC376" s="12">
        <v>1479548</v>
      </c>
    </row>
    <row r="377" spans="1:29" ht="13.5" hidden="1" thickTop="1" x14ac:dyDescent="0.2">
      <c r="A377" t="s">
        <v>17</v>
      </c>
      <c r="B377" t="s">
        <v>9</v>
      </c>
      <c r="C377" t="s">
        <v>7</v>
      </c>
      <c r="D377">
        <v>94</v>
      </c>
      <c r="E377" s="10">
        <v>735456</v>
      </c>
      <c r="G377" s="5" t="s">
        <v>11</v>
      </c>
      <c r="H377" s="6" t="s">
        <v>6</v>
      </c>
      <c r="I377" s="6" t="s">
        <v>16</v>
      </c>
      <c r="J377" s="6">
        <v>148</v>
      </c>
      <c r="K377" s="11">
        <v>1169496</v>
      </c>
      <c r="M377" s="7" t="s">
        <v>8</v>
      </c>
      <c r="N377" s="8" t="s">
        <v>6</v>
      </c>
      <c r="O377" s="8" t="s">
        <v>10</v>
      </c>
      <c r="P377" s="8">
        <v>50</v>
      </c>
      <c r="Q377" s="12">
        <v>302100</v>
      </c>
      <c r="S377" s="7" t="s">
        <v>11</v>
      </c>
      <c r="T377" s="8" t="s">
        <v>6</v>
      </c>
      <c r="U377" s="8" t="s">
        <v>7</v>
      </c>
      <c r="V377" s="8">
        <v>207</v>
      </c>
      <c r="W377" s="12">
        <v>2014110</v>
      </c>
      <c r="Y377" s="5" t="s">
        <v>11</v>
      </c>
      <c r="Z377" s="6" t="s">
        <v>6</v>
      </c>
      <c r="AA377" s="6" t="s">
        <v>13</v>
      </c>
      <c r="AB377" s="6">
        <v>137</v>
      </c>
      <c r="AC377" s="11">
        <v>1336298</v>
      </c>
    </row>
    <row r="378" spans="1:29" ht="13.5" hidden="1" thickTop="1" x14ac:dyDescent="0.2">
      <c r="A378" t="s">
        <v>17</v>
      </c>
      <c r="B378" t="s">
        <v>9</v>
      </c>
      <c r="C378" t="s">
        <v>7</v>
      </c>
      <c r="D378">
        <v>284</v>
      </c>
      <c r="E378" s="10">
        <v>1589832</v>
      </c>
      <c r="G378" s="7" t="s">
        <v>11</v>
      </c>
      <c r="H378" s="8" t="s">
        <v>6</v>
      </c>
      <c r="I378" s="8" t="s">
        <v>16</v>
      </c>
      <c r="J378" s="8">
        <v>124</v>
      </c>
      <c r="K378" s="12">
        <v>1170684</v>
      </c>
      <c r="M378" s="5" t="s">
        <v>8</v>
      </c>
      <c r="N378" s="6" t="s">
        <v>6</v>
      </c>
      <c r="O378" s="6" t="s">
        <v>10</v>
      </c>
      <c r="P378" s="6">
        <v>229</v>
      </c>
      <c r="Q378" s="11">
        <v>1065995</v>
      </c>
      <c r="S378" s="5" t="s">
        <v>11</v>
      </c>
      <c r="T378" s="6" t="s">
        <v>6</v>
      </c>
      <c r="U378" s="6" t="s">
        <v>7</v>
      </c>
      <c r="V378" s="6">
        <v>129</v>
      </c>
      <c r="W378" s="11">
        <v>562827</v>
      </c>
      <c r="Y378" s="7" t="s">
        <v>11</v>
      </c>
      <c r="Z378" s="8" t="s">
        <v>6</v>
      </c>
      <c r="AA378" s="8" t="s">
        <v>13</v>
      </c>
      <c r="AB378" s="8">
        <v>209</v>
      </c>
      <c r="AC378" s="12">
        <v>1181686</v>
      </c>
    </row>
    <row r="379" spans="1:29" ht="13.5" hidden="1" thickTop="1" x14ac:dyDescent="0.2">
      <c r="A379" t="s">
        <v>17</v>
      </c>
      <c r="B379" t="s">
        <v>9</v>
      </c>
      <c r="C379" t="s">
        <v>7</v>
      </c>
      <c r="D379">
        <v>121</v>
      </c>
      <c r="E379" s="10">
        <v>622787</v>
      </c>
      <c r="G379" s="5" t="s">
        <v>11</v>
      </c>
      <c r="H379" s="6" t="s">
        <v>6</v>
      </c>
      <c r="I379" s="6" t="s">
        <v>16</v>
      </c>
      <c r="J379" s="6">
        <v>287</v>
      </c>
      <c r="K379" s="11">
        <v>2851058</v>
      </c>
      <c r="M379" s="7" t="s">
        <v>8</v>
      </c>
      <c r="N379" s="8" t="s">
        <v>6</v>
      </c>
      <c r="O379" s="8" t="s">
        <v>10</v>
      </c>
      <c r="P379" s="8">
        <v>234</v>
      </c>
      <c r="Q379" s="12">
        <v>973206</v>
      </c>
      <c r="S379" s="7" t="s">
        <v>11</v>
      </c>
      <c r="T379" s="8" t="s">
        <v>6</v>
      </c>
      <c r="U379" s="8" t="s">
        <v>7</v>
      </c>
      <c r="V379" s="8">
        <v>272</v>
      </c>
      <c r="W379" s="12">
        <v>2487712</v>
      </c>
      <c r="Y379" s="5" t="s">
        <v>11</v>
      </c>
      <c r="Z379" s="6" t="s">
        <v>6</v>
      </c>
      <c r="AA379" s="6" t="s">
        <v>13</v>
      </c>
      <c r="AB379" s="6">
        <v>196</v>
      </c>
      <c r="AC379" s="11">
        <v>882784</v>
      </c>
    </row>
    <row r="380" spans="1:29" ht="13.5" hidden="1" thickTop="1" x14ac:dyDescent="0.2">
      <c r="A380" t="s">
        <v>17</v>
      </c>
      <c r="B380" t="s">
        <v>9</v>
      </c>
      <c r="C380" t="s">
        <v>7</v>
      </c>
      <c r="D380">
        <v>81</v>
      </c>
      <c r="E380" s="10">
        <v>610416</v>
      </c>
      <c r="G380" s="7" t="s">
        <v>11</v>
      </c>
      <c r="H380" s="8" t="s">
        <v>6</v>
      </c>
      <c r="I380" s="8" t="s">
        <v>16</v>
      </c>
      <c r="J380" s="8">
        <v>244</v>
      </c>
      <c r="K380" s="12">
        <v>1006988</v>
      </c>
      <c r="M380" s="5" t="s">
        <v>8</v>
      </c>
      <c r="N380" s="6" t="s">
        <v>6</v>
      </c>
      <c r="O380" s="6" t="s">
        <v>10</v>
      </c>
      <c r="P380" s="6">
        <v>99</v>
      </c>
      <c r="Q380" s="11">
        <v>825759</v>
      </c>
      <c r="S380" s="5" t="s">
        <v>11</v>
      </c>
      <c r="T380" s="6" t="s">
        <v>6</v>
      </c>
      <c r="U380" s="6" t="s">
        <v>7</v>
      </c>
      <c r="V380" s="6">
        <v>237</v>
      </c>
      <c r="W380" s="11">
        <v>1438827</v>
      </c>
      <c r="Y380" s="7" t="s">
        <v>11</v>
      </c>
      <c r="Z380" s="8" t="s">
        <v>9</v>
      </c>
      <c r="AA380" s="8" t="s">
        <v>13</v>
      </c>
      <c r="AB380" s="8">
        <v>249</v>
      </c>
      <c r="AC380" s="12">
        <v>1388175</v>
      </c>
    </row>
    <row r="381" spans="1:29" ht="13.5" hidden="1" thickTop="1" x14ac:dyDescent="0.2">
      <c r="A381" t="s">
        <v>17</v>
      </c>
      <c r="B381" t="s">
        <v>9</v>
      </c>
      <c r="C381" t="s">
        <v>7</v>
      </c>
      <c r="D381">
        <v>149</v>
      </c>
      <c r="E381" s="10">
        <v>839615</v>
      </c>
      <c r="G381" s="5" t="s">
        <v>11</v>
      </c>
      <c r="H381" s="6" t="s">
        <v>9</v>
      </c>
      <c r="I381" s="6" t="s">
        <v>16</v>
      </c>
      <c r="J381" s="6">
        <v>154</v>
      </c>
      <c r="K381" s="11">
        <v>881804</v>
      </c>
      <c r="M381" s="7" t="s">
        <v>8</v>
      </c>
      <c r="N381" s="8" t="s">
        <v>6</v>
      </c>
      <c r="O381" s="8" t="s">
        <v>10</v>
      </c>
      <c r="P381" s="8">
        <v>82</v>
      </c>
      <c r="Q381" s="12">
        <v>601306</v>
      </c>
      <c r="S381" s="7" t="s">
        <v>11</v>
      </c>
      <c r="T381" s="8" t="s">
        <v>9</v>
      </c>
      <c r="U381" s="8" t="s">
        <v>7</v>
      </c>
      <c r="V381" s="8">
        <v>261</v>
      </c>
      <c r="W381" s="12">
        <v>2233899</v>
      </c>
      <c r="Y381" s="5" t="s">
        <v>11</v>
      </c>
      <c r="Z381" s="6" t="s">
        <v>9</v>
      </c>
      <c r="AA381" s="6" t="s">
        <v>13</v>
      </c>
      <c r="AB381" s="6">
        <v>79</v>
      </c>
      <c r="AC381" s="11">
        <v>694331</v>
      </c>
    </row>
    <row r="382" spans="1:29" ht="13.5" hidden="1" thickTop="1" x14ac:dyDescent="0.2">
      <c r="A382" t="s">
        <v>17</v>
      </c>
      <c r="B382" t="s">
        <v>9</v>
      </c>
      <c r="C382" t="s">
        <v>7</v>
      </c>
      <c r="D382">
        <v>201</v>
      </c>
      <c r="E382" s="10">
        <v>1850004</v>
      </c>
      <c r="G382" s="7" t="s">
        <v>11</v>
      </c>
      <c r="H382" s="8" t="s">
        <v>6</v>
      </c>
      <c r="I382" s="8" t="s">
        <v>16</v>
      </c>
      <c r="J382" s="8">
        <v>41</v>
      </c>
      <c r="K382" s="12">
        <v>361661</v>
      </c>
      <c r="M382" s="5" t="s">
        <v>8</v>
      </c>
      <c r="N382" s="6" t="s">
        <v>6</v>
      </c>
      <c r="O382" s="6" t="s">
        <v>10</v>
      </c>
      <c r="P382" s="6">
        <v>112</v>
      </c>
      <c r="Q382" s="11">
        <v>739872</v>
      </c>
      <c r="S382" s="5" t="s">
        <v>11</v>
      </c>
      <c r="T382" s="6" t="s">
        <v>9</v>
      </c>
      <c r="U382" s="6" t="s">
        <v>7</v>
      </c>
      <c r="V382" s="6">
        <v>258</v>
      </c>
      <c r="W382" s="11">
        <v>2111472</v>
      </c>
      <c r="Y382" s="7" t="s">
        <v>11</v>
      </c>
      <c r="Z382" s="8" t="s">
        <v>9</v>
      </c>
      <c r="AA382" s="8" t="s">
        <v>13</v>
      </c>
      <c r="AB382" s="8">
        <v>138</v>
      </c>
      <c r="AC382" s="12">
        <v>1372686</v>
      </c>
    </row>
    <row r="383" spans="1:29" ht="13.5" hidden="1" thickTop="1" x14ac:dyDescent="0.2">
      <c r="A383" t="s">
        <v>17</v>
      </c>
      <c r="B383" t="s">
        <v>9</v>
      </c>
      <c r="C383" t="s">
        <v>7</v>
      </c>
      <c r="D383">
        <v>104</v>
      </c>
      <c r="E383" s="10">
        <v>609128</v>
      </c>
      <c r="G383" s="5" t="s">
        <v>11</v>
      </c>
      <c r="H383" s="6" t="s">
        <v>9</v>
      </c>
      <c r="I383" s="6" t="s">
        <v>16</v>
      </c>
      <c r="J383" s="6">
        <v>230</v>
      </c>
      <c r="K383" s="11">
        <v>1109980</v>
      </c>
      <c r="M383" s="7" t="s">
        <v>8</v>
      </c>
      <c r="N383" s="8" t="s">
        <v>6</v>
      </c>
      <c r="O383" s="8" t="s">
        <v>10</v>
      </c>
      <c r="P383" s="8">
        <v>151</v>
      </c>
      <c r="Q383" s="12">
        <v>1028159</v>
      </c>
      <c r="S383" s="7" t="s">
        <v>11</v>
      </c>
      <c r="T383" s="8" t="s">
        <v>6</v>
      </c>
      <c r="U383" s="8" t="s">
        <v>7</v>
      </c>
      <c r="V383" s="8">
        <v>136</v>
      </c>
      <c r="W383" s="12">
        <v>656744</v>
      </c>
      <c r="Y383" s="5" t="s">
        <v>11</v>
      </c>
      <c r="Z383" s="6" t="s">
        <v>9</v>
      </c>
      <c r="AA383" s="6" t="s">
        <v>13</v>
      </c>
      <c r="AB383" s="6">
        <v>252</v>
      </c>
      <c r="AC383" s="11">
        <v>1773072</v>
      </c>
    </row>
    <row r="384" spans="1:29" ht="13.5" hidden="1" thickTop="1" x14ac:dyDescent="0.2">
      <c r="A384" t="s">
        <v>17</v>
      </c>
      <c r="B384" t="s">
        <v>9</v>
      </c>
      <c r="C384" t="s">
        <v>7</v>
      </c>
      <c r="D384">
        <v>299</v>
      </c>
      <c r="E384" s="10">
        <v>2333097</v>
      </c>
      <c r="G384" s="7" t="s">
        <v>11</v>
      </c>
      <c r="H384" s="8" t="s">
        <v>6</v>
      </c>
      <c r="I384" s="8" t="s">
        <v>16</v>
      </c>
      <c r="J384" s="8">
        <v>105</v>
      </c>
      <c r="K384" s="12">
        <v>525210</v>
      </c>
      <c r="M384" s="5" t="s">
        <v>8</v>
      </c>
      <c r="N384" s="6" t="s">
        <v>6</v>
      </c>
      <c r="O384" s="6" t="s">
        <v>10</v>
      </c>
      <c r="P384" s="6">
        <v>156</v>
      </c>
      <c r="Q384" s="11">
        <v>881868</v>
      </c>
      <c r="S384" s="5" t="s">
        <v>11</v>
      </c>
      <c r="T384" s="6" t="s">
        <v>9</v>
      </c>
      <c r="U384" s="6" t="s">
        <v>7</v>
      </c>
      <c r="V384" s="6">
        <v>160</v>
      </c>
      <c r="W384" s="11">
        <v>800160</v>
      </c>
      <c r="Y384" s="7" t="s">
        <v>11</v>
      </c>
      <c r="Z384" s="8" t="s">
        <v>6</v>
      </c>
      <c r="AA384" s="8" t="s">
        <v>13</v>
      </c>
      <c r="AB384" s="8">
        <v>271</v>
      </c>
      <c r="AC384" s="12">
        <v>1165842</v>
      </c>
    </row>
    <row r="385" spans="1:29" ht="13.5" hidden="1" thickTop="1" x14ac:dyDescent="0.2">
      <c r="A385" t="s">
        <v>17</v>
      </c>
      <c r="B385" t="s">
        <v>9</v>
      </c>
      <c r="C385" t="s">
        <v>7</v>
      </c>
      <c r="D385">
        <v>109</v>
      </c>
      <c r="E385" s="10">
        <v>537915</v>
      </c>
      <c r="G385" s="5" t="s">
        <v>11</v>
      </c>
      <c r="H385" s="6" t="s">
        <v>9</v>
      </c>
      <c r="I385" s="6" t="s">
        <v>16</v>
      </c>
      <c r="J385" s="6">
        <v>119</v>
      </c>
      <c r="K385" s="11">
        <v>486472</v>
      </c>
      <c r="M385" s="7" t="s">
        <v>8</v>
      </c>
      <c r="N385" s="8" t="s">
        <v>9</v>
      </c>
      <c r="O385" s="8" t="s">
        <v>10</v>
      </c>
      <c r="P385" s="8">
        <v>110</v>
      </c>
      <c r="Q385" s="12">
        <v>845790</v>
      </c>
      <c r="S385" s="7" t="s">
        <v>11</v>
      </c>
      <c r="T385" s="8" t="s">
        <v>6</v>
      </c>
      <c r="U385" s="8" t="s">
        <v>7</v>
      </c>
      <c r="V385" s="8">
        <v>74</v>
      </c>
      <c r="W385" s="12">
        <v>697746</v>
      </c>
      <c r="Y385" s="5" t="s">
        <v>11</v>
      </c>
      <c r="Z385" s="6" t="s">
        <v>9</v>
      </c>
      <c r="AA385" s="6" t="s">
        <v>13</v>
      </c>
      <c r="AB385" s="6">
        <v>283</v>
      </c>
      <c r="AC385" s="11">
        <v>1565839</v>
      </c>
    </row>
    <row r="386" spans="1:29" ht="13.5" hidden="1" thickTop="1" x14ac:dyDescent="0.2">
      <c r="A386" t="s">
        <v>17</v>
      </c>
      <c r="B386" t="s">
        <v>9</v>
      </c>
      <c r="C386" t="s">
        <v>7</v>
      </c>
      <c r="D386">
        <v>287</v>
      </c>
      <c r="E386" s="10">
        <v>1607487</v>
      </c>
      <c r="G386" s="7" t="s">
        <v>11</v>
      </c>
      <c r="H386" s="8" t="s">
        <v>9</v>
      </c>
      <c r="I386" s="8" t="s">
        <v>16</v>
      </c>
      <c r="J386" s="8">
        <v>207</v>
      </c>
      <c r="K386" s="12">
        <v>1883700</v>
      </c>
      <c r="M386" s="5" t="s">
        <v>11</v>
      </c>
      <c r="N386" s="6" t="s">
        <v>6</v>
      </c>
      <c r="O386" s="6" t="s">
        <v>10</v>
      </c>
      <c r="P386" s="6">
        <v>82</v>
      </c>
      <c r="Q386" s="11">
        <v>712416</v>
      </c>
      <c r="S386" s="5" t="s">
        <v>11</v>
      </c>
      <c r="T386" s="6" t="s">
        <v>6</v>
      </c>
      <c r="U386" s="6" t="s">
        <v>7</v>
      </c>
      <c r="V386" s="6">
        <v>178</v>
      </c>
      <c r="W386" s="11">
        <v>1171418</v>
      </c>
      <c r="Y386" s="7" t="s">
        <v>11</v>
      </c>
      <c r="Z386" s="8" t="s">
        <v>6</v>
      </c>
      <c r="AA386" s="8" t="s">
        <v>13</v>
      </c>
      <c r="AB386" s="8">
        <v>136</v>
      </c>
      <c r="AC386" s="12">
        <v>761056</v>
      </c>
    </row>
    <row r="387" spans="1:29" ht="13.5" hidden="1" thickTop="1" x14ac:dyDescent="0.2">
      <c r="A387" t="s">
        <v>17</v>
      </c>
      <c r="B387" t="s">
        <v>9</v>
      </c>
      <c r="C387" t="s">
        <v>7</v>
      </c>
      <c r="D387">
        <v>193</v>
      </c>
      <c r="E387" s="10">
        <v>1033515</v>
      </c>
      <c r="G387" s="5" t="s">
        <v>11</v>
      </c>
      <c r="H387" s="6" t="s">
        <v>9</v>
      </c>
      <c r="I387" s="6" t="s">
        <v>16</v>
      </c>
      <c r="J387" s="6">
        <v>158</v>
      </c>
      <c r="K387" s="11">
        <v>1543344</v>
      </c>
      <c r="M387" s="7" t="s">
        <v>11</v>
      </c>
      <c r="N387" s="8" t="s">
        <v>9</v>
      </c>
      <c r="O387" s="8" t="s">
        <v>10</v>
      </c>
      <c r="P387" s="8">
        <v>235</v>
      </c>
      <c r="Q387" s="12">
        <v>2158475</v>
      </c>
      <c r="S387" s="7" t="s">
        <v>11</v>
      </c>
      <c r="T387" s="8" t="s">
        <v>9</v>
      </c>
      <c r="U387" s="8" t="s">
        <v>7</v>
      </c>
      <c r="V387" s="8">
        <v>62</v>
      </c>
      <c r="W387" s="12">
        <v>433008</v>
      </c>
      <c r="Y387" s="5" t="s">
        <v>11</v>
      </c>
      <c r="Z387" s="6" t="s">
        <v>9</v>
      </c>
      <c r="AA387" s="6" t="s">
        <v>13</v>
      </c>
      <c r="AB387" s="6">
        <v>235</v>
      </c>
      <c r="AC387" s="11">
        <v>2202655</v>
      </c>
    </row>
    <row r="388" spans="1:29" ht="13.5" hidden="1" thickTop="1" x14ac:dyDescent="0.2">
      <c r="A388" t="s">
        <v>17</v>
      </c>
      <c r="B388" t="s">
        <v>9</v>
      </c>
      <c r="C388" t="s">
        <v>7</v>
      </c>
      <c r="D388">
        <v>82</v>
      </c>
      <c r="E388" s="10">
        <v>359406</v>
      </c>
      <c r="G388" s="7" t="s">
        <v>11</v>
      </c>
      <c r="H388" s="8" t="s">
        <v>9</v>
      </c>
      <c r="I388" s="8" t="s">
        <v>16</v>
      </c>
      <c r="J388" s="8">
        <v>54</v>
      </c>
      <c r="K388" s="12">
        <v>406998</v>
      </c>
      <c r="M388" s="5" t="s">
        <v>11</v>
      </c>
      <c r="N388" s="6" t="s">
        <v>6</v>
      </c>
      <c r="O388" s="6" t="s">
        <v>10</v>
      </c>
      <c r="P388" s="6">
        <v>124</v>
      </c>
      <c r="Q388" s="11">
        <v>627068</v>
      </c>
      <c r="S388" s="5" t="s">
        <v>11</v>
      </c>
      <c r="T388" s="6" t="s">
        <v>9</v>
      </c>
      <c r="U388" s="6" t="s">
        <v>7</v>
      </c>
      <c r="V388" s="6">
        <v>92</v>
      </c>
      <c r="W388" s="11">
        <v>783380</v>
      </c>
      <c r="Y388" s="7" t="s">
        <v>11</v>
      </c>
      <c r="Z388" s="8" t="s">
        <v>9</v>
      </c>
      <c r="AA388" s="8" t="s">
        <v>13</v>
      </c>
      <c r="AB388" s="8">
        <v>277</v>
      </c>
      <c r="AC388" s="12">
        <v>1522946</v>
      </c>
    </row>
    <row r="389" spans="1:29" ht="13.5" hidden="1" thickTop="1" x14ac:dyDescent="0.2">
      <c r="A389" t="s">
        <v>17</v>
      </c>
      <c r="B389" t="s">
        <v>9</v>
      </c>
      <c r="C389" t="s">
        <v>7</v>
      </c>
      <c r="D389">
        <v>253</v>
      </c>
      <c r="E389" s="10">
        <v>2378453</v>
      </c>
      <c r="G389" s="5" t="s">
        <v>11</v>
      </c>
      <c r="H389" s="6" t="s">
        <v>6</v>
      </c>
      <c r="I389" s="6" t="s">
        <v>16</v>
      </c>
      <c r="J389" s="6">
        <v>72</v>
      </c>
      <c r="K389" s="11">
        <v>458568</v>
      </c>
      <c r="M389" s="7" t="s">
        <v>11</v>
      </c>
      <c r="N389" s="8" t="s">
        <v>9</v>
      </c>
      <c r="O389" s="8" t="s">
        <v>10</v>
      </c>
      <c r="P389" s="8">
        <v>182</v>
      </c>
      <c r="Q389" s="12">
        <v>1057784</v>
      </c>
      <c r="S389" s="7" t="s">
        <v>11</v>
      </c>
      <c r="T389" s="8" t="s">
        <v>6</v>
      </c>
      <c r="U389" s="8" t="s">
        <v>7</v>
      </c>
      <c r="V389" s="8">
        <v>275</v>
      </c>
      <c r="W389" s="12">
        <v>1819950</v>
      </c>
      <c r="Y389" s="5" t="s">
        <v>11</v>
      </c>
      <c r="Z389" s="6" t="s">
        <v>9</v>
      </c>
      <c r="AA389" s="6" t="s">
        <v>13</v>
      </c>
      <c r="AB389" s="6">
        <v>236</v>
      </c>
      <c r="AC389" s="11">
        <v>2208252</v>
      </c>
    </row>
    <row r="390" spans="1:29" ht="13.5" hidden="1" thickTop="1" x14ac:dyDescent="0.2">
      <c r="A390" t="s">
        <v>17</v>
      </c>
      <c r="B390" t="s">
        <v>9</v>
      </c>
      <c r="C390" t="s">
        <v>7</v>
      </c>
      <c r="D390">
        <v>245</v>
      </c>
      <c r="E390" s="10">
        <v>1605730</v>
      </c>
      <c r="G390" s="7" t="s">
        <v>11</v>
      </c>
      <c r="H390" s="8" t="s">
        <v>6</v>
      </c>
      <c r="I390" s="8" t="s">
        <v>16</v>
      </c>
      <c r="J390" s="8">
        <v>77</v>
      </c>
      <c r="K390" s="12">
        <v>322322</v>
      </c>
      <c r="M390" s="5" t="s">
        <v>11</v>
      </c>
      <c r="N390" s="6" t="s">
        <v>6</v>
      </c>
      <c r="O390" s="6" t="s">
        <v>10</v>
      </c>
      <c r="P390" s="6">
        <v>74</v>
      </c>
      <c r="Q390" s="11">
        <v>579716</v>
      </c>
      <c r="S390" s="5" t="s">
        <v>11</v>
      </c>
      <c r="T390" s="6" t="s">
        <v>6</v>
      </c>
      <c r="U390" s="6" t="s">
        <v>7</v>
      </c>
      <c r="V390" s="6">
        <v>257</v>
      </c>
      <c r="W390" s="11">
        <v>2203004</v>
      </c>
      <c r="Y390" s="7" t="s">
        <v>11</v>
      </c>
      <c r="Z390" s="8" t="s">
        <v>6</v>
      </c>
      <c r="AA390" s="8" t="s">
        <v>13</v>
      </c>
      <c r="AB390" s="8">
        <v>223</v>
      </c>
      <c r="AC390" s="12">
        <v>1566129</v>
      </c>
    </row>
    <row r="391" spans="1:29" ht="13.5" hidden="1" thickTop="1" x14ac:dyDescent="0.2">
      <c r="A391" t="s">
        <v>17</v>
      </c>
      <c r="B391" t="s">
        <v>9</v>
      </c>
      <c r="C391" t="s">
        <v>7</v>
      </c>
      <c r="D391">
        <v>71</v>
      </c>
      <c r="E391" s="10">
        <v>299407</v>
      </c>
      <c r="G391" s="5" t="s">
        <v>11</v>
      </c>
      <c r="H391" s="6" t="s">
        <v>6</v>
      </c>
      <c r="I391" s="6" t="s">
        <v>16</v>
      </c>
      <c r="J391" s="6">
        <v>257</v>
      </c>
      <c r="K391" s="11">
        <v>1166780</v>
      </c>
      <c r="M391" s="7" t="s">
        <v>11</v>
      </c>
      <c r="N391" s="8" t="s">
        <v>9</v>
      </c>
      <c r="O391" s="8" t="s">
        <v>10</v>
      </c>
      <c r="P391" s="8">
        <v>274</v>
      </c>
      <c r="Q391" s="12">
        <v>1724008</v>
      </c>
      <c r="S391" s="7" t="s">
        <v>11</v>
      </c>
      <c r="T391" s="8" t="s">
        <v>6</v>
      </c>
      <c r="U391" s="8" t="s">
        <v>7</v>
      </c>
      <c r="V391" s="8">
        <v>176</v>
      </c>
      <c r="W391" s="12">
        <v>1214576</v>
      </c>
      <c r="Y391" s="5" t="s">
        <v>11</v>
      </c>
      <c r="Z391" s="6" t="s">
        <v>9</v>
      </c>
      <c r="AA391" s="6" t="s">
        <v>13</v>
      </c>
      <c r="AB391" s="6">
        <v>165</v>
      </c>
      <c r="AC391" s="11">
        <v>1598520</v>
      </c>
    </row>
    <row r="392" spans="1:29" ht="13.5" hidden="1" thickTop="1" x14ac:dyDescent="0.2">
      <c r="A392" t="s">
        <v>17</v>
      </c>
      <c r="B392" t="s">
        <v>9</v>
      </c>
      <c r="C392" t="s">
        <v>7</v>
      </c>
      <c r="D392">
        <v>172</v>
      </c>
      <c r="E392" s="10">
        <v>1701080</v>
      </c>
      <c r="G392" s="7" t="s">
        <v>11</v>
      </c>
      <c r="H392" s="8" t="s">
        <v>9</v>
      </c>
      <c r="I392" s="8" t="s">
        <v>16</v>
      </c>
      <c r="J392" s="8">
        <v>268</v>
      </c>
      <c r="K392" s="12">
        <v>2578696</v>
      </c>
      <c r="M392" s="5" t="s">
        <v>11</v>
      </c>
      <c r="N392" s="6" t="s">
        <v>9</v>
      </c>
      <c r="O392" s="6" t="s">
        <v>10</v>
      </c>
      <c r="P392" s="6">
        <v>253</v>
      </c>
      <c r="Q392" s="11">
        <v>2047276</v>
      </c>
      <c r="S392" s="5" t="s">
        <v>11</v>
      </c>
      <c r="T392" s="6" t="s">
        <v>9</v>
      </c>
      <c r="U392" s="6" t="s">
        <v>7</v>
      </c>
      <c r="V392" s="6">
        <v>209</v>
      </c>
      <c r="W392" s="11">
        <v>1637515</v>
      </c>
      <c r="Y392" s="7" t="s">
        <v>11</v>
      </c>
      <c r="Z392" s="8" t="s">
        <v>9</v>
      </c>
      <c r="AA392" s="8" t="s">
        <v>13</v>
      </c>
      <c r="AB392" s="8">
        <v>180</v>
      </c>
      <c r="AC392" s="12">
        <v>1414800</v>
      </c>
    </row>
    <row r="393" spans="1:29" ht="13.5" hidden="1" thickTop="1" x14ac:dyDescent="0.2">
      <c r="A393" t="s">
        <v>17</v>
      </c>
      <c r="B393" t="s">
        <v>9</v>
      </c>
      <c r="C393" t="s">
        <v>7</v>
      </c>
      <c r="D393">
        <v>216</v>
      </c>
      <c r="E393" s="10">
        <v>2046384</v>
      </c>
      <c r="G393" s="5" t="s">
        <v>11</v>
      </c>
      <c r="H393" s="6" t="s">
        <v>6</v>
      </c>
      <c r="I393" s="6" t="s">
        <v>16</v>
      </c>
      <c r="J393" s="6">
        <v>47</v>
      </c>
      <c r="K393" s="11">
        <v>262777</v>
      </c>
      <c r="M393" s="7" t="s">
        <v>11</v>
      </c>
      <c r="N393" s="8" t="s">
        <v>6</v>
      </c>
      <c r="O393" s="8" t="s">
        <v>10</v>
      </c>
      <c r="P393" s="8">
        <v>287</v>
      </c>
      <c r="Q393" s="12">
        <v>1395681</v>
      </c>
      <c r="S393" s="7" t="s">
        <v>11</v>
      </c>
      <c r="T393" s="8" t="s">
        <v>9</v>
      </c>
      <c r="U393" s="8" t="s">
        <v>7</v>
      </c>
      <c r="V393" s="8">
        <v>239</v>
      </c>
      <c r="W393" s="12">
        <v>2235367</v>
      </c>
      <c r="Y393" s="5" t="s">
        <v>11</v>
      </c>
      <c r="Z393" s="6" t="s">
        <v>6</v>
      </c>
      <c r="AA393" s="6" t="s">
        <v>13</v>
      </c>
      <c r="AB393" s="6">
        <v>86</v>
      </c>
      <c r="AC393" s="11">
        <v>822504</v>
      </c>
    </row>
    <row r="394" spans="1:29" ht="13.5" hidden="1" thickTop="1" x14ac:dyDescent="0.2">
      <c r="A394" t="s">
        <v>17</v>
      </c>
      <c r="B394" t="s">
        <v>9</v>
      </c>
      <c r="C394" t="s">
        <v>7</v>
      </c>
      <c r="D394">
        <v>80</v>
      </c>
      <c r="E394" s="10">
        <v>727680</v>
      </c>
      <c r="G394" s="7" t="s">
        <v>11</v>
      </c>
      <c r="H394" s="8" t="s">
        <v>6</v>
      </c>
      <c r="I394" s="8" t="s">
        <v>16</v>
      </c>
      <c r="J394" s="8">
        <v>119</v>
      </c>
      <c r="K394" s="12">
        <v>720902</v>
      </c>
      <c r="M394" s="5" t="s">
        <v>11</v>
      </c>
      <c r="N394" s="6" t="s">
        <v>9</v>
      </c>
      <c r="O394" s="6" t="s">
        <v>10</v>
      </c>
      <c r="P394" s="6">
        <v>268</v>
      </c>
      <c r="Q394" s="11">
        <v>2400476</v>
      </c>
      <c r="S394" s="5" t="s">
        <v>11</v>
      </c>
      <c r="T394" s="6" t="s">
        <v>9</v>
      </c>
      <c r="U394" s="6" t="s">
        <v>7</v>
      </c>
      <c r="V394" s="6">
        <v>219</v>
      </c>
      <c r="W394" s="11">
        <v>958563</v>
      </c>
      <c r="Y394" s="7" t="s">
        <v>11</v>
      </c>
      <c r="Z394" s="8" t="s">
        <v>9</v>
      </c>
      <c r="AA394" s="8" t="s">
        <v>13</v>
      </c>
      <c r="AB394" s="8">
        <v>173</v>
      </c>
      <c r="AC394" s="12">
        <v>1008071</v>
      </c>
    </row>
    <row r="395" spans="1:29" ht="13.5" hidden="1" thickTop="1" x14ac:dyDescent="0.2">
      <c r="A395" t="s">
        <v>17</v>
      </c>
      <c r="B395" t="s">
        <v>9</v>
      </c>
      <c r="C395" t="s">
        <v>7</v>
      </c>
      <c r="D395">
        <v>91</v>
      </c>
      <c r="E395" s="10">
        <v>528892</v>
      </c>
      <c r="G395" s="5" t="s">
        <v>11</v>
      </c>
      <c r="H395" s="6" t="s">
        <v>9</v>
      </c>
      <c r="I395" s="6" t="s">
        <v>16</v>
      </c>
      <c r="J395" s="6">
        <v>182</v>
      </c>
      <c r="K395" s="11">
        <v>1514968</v>
      </c>
      <c r="M395" s="7" t="s">
        <v>11</v>
      </c>
      <c r="N395" s="8" t="s">
        <v>6</v>
      </c>
      <c r="O395" s="8" t="s">
        <v>10</v>
      </c>
      <c r="P395" s="8">
        <v>174</v>
      </c>
      <c r="Q395" s="12">
        <v>720882</v>
      </c>
      <c r="S395" s="7" t="s">
        <v>11</v>
      </c>
      <c r="T395" s="8" t="s">
        <v>6</v>
      </c>
      <c r="U395" s="8" t="s">
        <v>7</v>
      </c>
      <c r="V395" s="8">
        <v>63</v>
      </c>
      <c r="W395" s="12">
        <v>413910</v>
      </c>
      <c r="Y395" s="5" t="s">
        <v>11</v>
      </c>
      <c r="Z395" s="6" t="s">
        <v>6</v>
      </c>
      <c r="AA395" s="6" t="s">
        <v>13</v>
      </c>
      <c r="AB395" s="6">
        <v>246</v>
      </c>
      <c r="AC395" s="11">
        <v>2083866</v>
      </c>
    </row>
    <row r="396" spans="1:29" ht="13.5" hidden="1" thickTop="1" x14ac:dyDescent="0.2">
      <c r="A396" t="s">
        <v>17</v>
      </c>
      <c r="B396" t="s">
        <v>9</v>
      </c>
      <c r="C396" t="s">
        <v>7</v>
      </c>
      <c r="D396">
        <v>249</v>
      </c>
      <c r="E396" s="10">
        <v>1307250</v>
      </c>
      <c r="G396" s="7" t="s">
        <v>11</v>
      </c>
      <c r="H396" s="8" t="s">
        <v>9</v>
      </c>
      <c r="I396" s="8" t="s">
        <v>16</v>
      </c>
      <c r="J396" s="8">
        <v>209</v>
      </c>
      <c r="K396" s="12">
        <v>1568754</v>
      </c>
      <c r="M396" s="5" t="s">
        <v>11</v>
      </c>
      <c r="N396" s="6" t="s">
        <v>6</v>
      </c>
      <c r="O396" s="6" t="s">
        <v>10</v>
      </c>
      <c r="P396" s="6">
        <v>110</v>
      </c>
      <c r="Q396" s="11">
        <v>1039500</v>
      </c>
      <c r="S396" s="5" t="s">
        <v>11</v>
      </c>
      <c r="T396" s="6" t="s">
        <v>9</v>
      </c>
      <c r="U396" s="6" t="s">
        <v>7</v>
      </c>
      <c r="V396" s="6">
        <v>212</v>
      </c>
      <c r="W396" s="11">
        <v>1736068</v>
      </c>
      <c r="Y396" s="7" t="s">
        <v>11</v>
      </c>
      <c r="Z396" s="8" t="s">
        <v>9</v>
      </c>
      <c r="AA396" s="8" t="s">
        <v>13</v>
      </c>
      <c r="AB396" s="8">
        <v>173</v>
      </c>
      <c r="AC396" s="12">
        <v>1615128</v>
      </c>
    </row>
    <row r="397" spans="1:29" ht="13.5" hidden="1" thickTop="1" x14ac:dyDescent="0.2">
      <c r="A397" t="s">
        <v>17</v>
      </c>
      <c r="B397" t="s">
        <v>9</v>
      </c>
      <c r="C397" t="s">
        <v>7</v>
      </c>
      <c r="D397">
        <v>168</v>
      </c>
      <c r="E397" s="10">
        <v>850752</v>
      </c>
      <c r="G397" s="5" t="s">
        <v>11</v>
      </c>
      <c r="H397" s="6" t="s">
        <v>9</v>
      </c>
      <c r="I397" s="6" t="s">
        <v>16</v>
      </c>
      <c r="J397" s="6">
        <v>154</v>
      </c>
      <c r="K397" s="11">
        <v>889658</v>
      </c>
      <c r="M397" s="7" t="s">
        <v>11</v>
      </c>
      <c r="N397" s="8" t="s">
        <v>9</v>
      </c>
      <c r="O397" s="8" t="s">
        <v>10</v>
      </c>
      <c r="P397" s="8">
        <v>258</v>
      </c>
      <c r="Q397" s="12">
        <v>1081278</v>
      </c>
      <c r="S397" s="7" t="s">
        <v>11</v>
      </c>
      <c r="T397" s="8" t="s">
        <v>9</v>
      </c>
      <c r="U397" s="8" t="s">
        <v>7</v>
      </c>
      <c r="V397" s="8">
        <v>58</v>
      </c>
      <c r="W397" s="12">
        <v>409712</v>
      </c>
      <c r="Y397" s="5" t="s">
        <v>11</v>
      </c>
      <c r="Z397" s="6" t="s">
        <v>6</v>
      </c>
      <c r="AA397" s="6" t="s">
        <v>13</v>
      </c>
      <c r="AB397" s="6">
        <v>210</v>
      </c>
      <c r="AC397" s="11">
        <v>1332030</v>
      </c>
    </row>
    <row r="398" spans="1:29" ht="13.5" hidden="1" thickTop="1" x14ac:dyDescent="0.2">
      <c r="A398" t="s">
        <v>17</v>
      </c>
      <c r="B398" t="s">
        <v>9</v>
      </c>
      <c r="C398" t="s">
        <v>7</v>
      </c>
      <c r="D398">
        <v>134</v>
      </c>
      <c r="E398" s="10">
        <v>1024698</v>
      </c>
      <c r="G398" s="7" t="s">
        <v>11</v>
      </c>
      <c r="H398" s="8" t="s">
        <v>6</v>
      </c>
      <c r="I398" s="8" t="s">
        <v>16</v>
      </c>
      <c r="J398" s="8">
        <v>289</v>
      </c>
      <c r="K398" s="12">
        <v>1275646</v>
      </c>
      <c r="M398" s="5" t="s">
        <v>11</v>
      </c>
      <c r="N398" s="6" t="s">
        <v>6</v>
      </c>
      <c r="O398" s="6" t="s">
        <v>10</v>
      </c>
      <c r="P398" s="6">
        <v>227</v>
      </c>
      <c r="Q398" s="11">
        <v>1437818</v>
      </c>
      <c r="S398" s="5" t="s">
        <v>11</v>
      </c>
      <c r="T398" s="6" t="s">
        <v>6</v>
      </c>
      <c r="U398" s="6" t="s">
        <v>7</v>
      </c>
      <c r="V398" s="6">
        <v>157</v>
      </c>
      <c r="W398" s="11">
        <v>1095860</v>
      </c>
      <c r="Y398" s="7" t="s">
        <v>11</v>
      </c>
      <c r="Z398" s="8" t="s">
        <v>9</v>
      </c>
      <c r="AA398" s="8" t="s">
        <v>13</v>
      </c>
      <c r="AB398" s="8">
        <v>110</v>
      </c>
      <c r="AC398" s="12">
        <v>943800</v>
      </c>
    </row>
    <row r="399" spans="1:29" ht="13.5" hidden="1" thickTop="1" x14ac:dyDescent="0.2">
      <c r="A399" t="s">
        <v>17</v>
      </c>
      <c r="B399" t="s">
        <v>9</v>
      </c>
      <c r="C399" t="s">
        <v>7</v>
      </c>
      <c r="D399">
        <v>290</v>
      </c>
      <c r="E399" s="10">
        <v>1853390</v>
      </c>
      <c r="G399" s="5" t="s">
        <v>11</v>
      </c>
      <c r="H399" s="6" t="s">
        <v>9</v>
      </c>
      <c r="I399" s="6" t="s">
        <v>16</v>
      </c>
      <c r="J399" s="6">
        <v>116</v>
      </c>
      <c r="K399" s="11">
        <v>651920</v>
      </c>
      <c r="M399" s="7" t="s">
        <v>11</v>
      </c>
      <c r="N399" s="8" t="s">
        <v>9</v>
      </c>
      <c r="O399" s="8" t="s">
        <v>10</v>
      </c>
      <c r="P399" s="8">
        <v>86</v>
      </c>
      <c r="Q399" s="12">
        <v>589960</v>
      </c>
      <c r="S399" s="7" t="s">
        <v>11</v>
      </c>
      <c r="T399" s="8" t="s">
        <v>6</v>
      </c>
      <c r="U399" s="8" t="s">
        <v>7</v>
      </c>
      <c r="V399" s="8">
        <v>291</v>
      </c>
      <c r="W399" s="12">
        <v>2874207</v>
      </c>
      <c r="Y399" s="5" t="s">
        <v>11</v>
      </c>
      <c r="Z399" s="6" t="s">
        <v>9</v>
      </c>
      <c r="AA399" s="6" t="s">
        <v>13</v>
      </c>
      <c r="AB399" s="6">
        <v>156</v>
      </c>
      <c r="AC399" s="11">
        <v>771108</v>
      </c>
    </row>
    <row r="400" spans="1:29" ht="13.5" hidden="1" thickTop="1" x14ac:dyDescent="0.2">
      <c r="A400" t="s">
        <v>17</v>
      </c>
      <c r="B400" t="s">
        <v>9</v>
      </c>
      <c r="C400" t="s">
        <v>7</v>
      </c>
      <c r="D400">
        <v>270</v>
      </c>
      <c r="E400" s="10">
        <v>1097010</v>
      </c>
      <c r="G400" s="7" t="s">
        <v>11</v>
      </c>
      <c r="H400" s="8" t="s">
        <v>6</v>
      </c>
      <c r="I400" s="8" t="s">
        <v>16</v>
      </c>
      <c r="J400" s="8">
        <v>62</v>
      </c>
      <c r="K400" s="12">
        <v>329716</v>
      </c>
      <c r="M400" s="5" t="s">
        <v>11</v>
      </c>
      <c r="N400" s="6" t="s">
        <v>9</v>
      </c>
      <c r="O400" s="6" t="s">
        <v>10</v>
      </c>
      <c r="P400" s="6">
        <v>133</v>
      </c>
      <c r="Q400" s="11">
        <v>786695</v>
      </c>
      <c r="S400" s="5" t="s">
        <v>11</v>
      </c>
      <c r="T400" s="6" t="s">
        <v>6</v>
      </c>
      <c r="U400" s="6" t="s">
        <v>7</v>
      </c>
      <c r="V400" s="6">
        <v>142</v>
      </c>
      <c r="W400" s="11">
        <v>680606</v>
      </c>
      <c r="Y400" s="7" t="s">
        <v>11</v>
      </c>
      <c r="Z400" s="8" t="s">
        <v>9</v>
      </c>
      <c r="AA400" s="8" t="s">
        <v>13</v>
      </c>
      <c r="AB400" s="8">
        <v>120</v>
      </c>
      <c r="AC400" s="12">
        <v>647280</v>
      </c>
    </row>
    <row r="401" spans="1:29" ht="13.5" hidden="1" thickTop="1" x14ac:dyDescent="0.2">
      <c r="A401" t="s">
        <v>17</v>
      </c>
      <c r="B401" t="s">
        <v>9</v>
      </c>
      <c r="C401" t="s">
        <v>7</v>
      </c>
      <c r="D401">
        <v>214</v>
      </c>
      <c r="E401" s="10">
        <v>1504420</v>
      </c>
      <c r="G401" s="5" t="s">
        <v>11</v>
      </c>
      <c r="H401" s="6" t="s">
        <v>6</v>
      </c>
      <c r="I401" s="6" t="s">
        <v>16</v>
      </c>
      <c r="J401" s="6">
        <v>206</v>
      </c>
      <c r="K401" s="11">
        <v>1793848</v>
      </c>
      <c r="M401" s="7" t="s">
        <v>11</v>
      </c>
      <c r="N401" s="8" t="s">
        <v>9</v>
      </c>
      <c r="O401" s="8" t="s">
        <v>10</v>
      </c>
      <c r="P401" s="8">
        <v>209</v>
      </c>
      <c r="Q401" s="12">
        <v>1728221</v>
      </c>
      <c r="S401" s="7" t="s">
        <v>11</v>
      </c>
      <c r="T401" s="8" t="s">
        <v>9</v>
      </c>
      <c r="U401" s="8" t="s">
        <v>7</v>
      </c>
      <c r="V401" s="8">
        <v>183</v>
      </c>
      <c r="W401" s="12">
        <v>920490</v>
      </c>
      <c r="Y401" s="5" t="s">
        <v>11</v>
      </c>
      <c r="Z401" s="6" t="s">
        <v>9</v>
      </c>
      <c r="AA401" s="6" t="s">
        <v>13</v>
      </c>
      <c r="AB401" s="6">
        <v>250</v>
      </c>
      <c r="AC401" s="11">
        <v>1531000</v>
      </c>
    </row>
    <row r="402" spans="1:29" ht="13.5" hidden="1" thickTop="1" x14ac:dyDescent="0.2">
      <c r="A402" t="s">
        <v>17</v>
      </c>
      <c r="B402" t="s">
        <v>9</v>
      </c>
      <c r="C402" t="s">
        <v>7</v>
      </c>
      <c r="D402">
        <v>259</v>
      </c>
      <c r="E402" s="10">
        <v>1626779</v>
      </c>
      <c r="G402" s="7" t="s">
        <v>11</v>
      </c>
      <c r="H402" s="8" t="s">
        <v>6</v>
      </c>
      <c r="I402" s="8" t="s">
        <v>16</v>
      </c>
      <c r="J402" s="8">
        <v>241</v>
      </c>
      <c r="K402" s="12">
        <v>2085373</v>
      </c>
      <c r="M402" s="5" t="s">
        <v>11</v>
      </c>
      <c r="N402" s="6" t="s">
        <v>9</v>
      </c>
      <c r="O402" s="6" t="s">
        <v>10</v>
      </c>
      <c r="P402" s="6">
        <v>249</v>
      </c>
      <c r="Q402" s="11">
        <v>1150380</v>
      </c>
      <c r="S402" s="5" t="s">
        <v>11</v>
      </c>
      <c r="T402" s="6" t="s">
        <v>9</v>
      </c>
      <c r="U402" s="6" t="s">
        <v>7</v>
      </c>
      <c r="V402" s="6">
        <v>225</v>
      </c>
      <c r="W402" s="11">
        <v>1239525</v>
      </c>
      <c r="Y402" s="7" t="s">
        <v>11</v>
      </c>
      <c r="Z402" s="8" t="s">
        <v>6</v>
      </c>
      <c r="AA402" s="8" t="s">
        <v>13</v>
      </c>
      <c r="AB402" s="8">
        <v>186</v>
      </c>
      <c r="AC402" s="12">
        <v>1843074</v>
      </c>
    </row>
    <row r="403" spans="1:29" ht="13.5" hidden="1" thickTop="1" x14ac:dyDescent="0.2">
      <c r="A403" t="s">
        <v>17</v>
      </c>
      <c r="B403" t="s">
        <v>9</v>
      </c>
      <c r="C403" t="s">
        <v>7</v>
      </c>
      <c r="D403">
        <v>232</v>
      </c>
      <c r="E403" s="10">
        <v>1341656</v>
      </c>
      <c r="G403" s="5" t="s">
        <v>11</v>
      </c>
      <c r="H403" s="6" t="s">
        <v>6</v>
      </c>
      <c r="I403" s="6" t="s">
        <v>16</v>
      </c>
      <c r="J403" s="6">
        <v>180</v>
      </c>
      <c r="K403" s="11">
        <v>901980</v>
      </c>
      <c r="M403" s="7" t="s">
        <v>11</v>
      </c>
      <c r="N403" s="8" t="s">
        <v>9</v>
      </c>
      <c r="O403" s="8" t="s">
        <v>10</v>
      </c>
      <c r="P403" s="8">
        <v>102</v>
      </c>
      <c r="Q403" s="12">
        <v>413610</v>
      </c>
      <c r="S403" s="7" t="s">
        <v>11</v>
      </c>
      <c r="T403" s="8" t="s">
        <v>9</v>
      </c>
      <c r="U403" s="8" t="s">
        <v>7</v>
      </c>
      <c r="V403" s="8">
        <v>151</v>
      </c>
      <c r="W403" s="12">
        <v>1057755</v>
      </c>
      <c r="Y403" s="5" t="s">
        <v>11</v>
      </c>
      <c r="Z403" s="6" t="s">
        <v>9</v>
      </c>
      <c r="AA403" s="6" t="s">
        <v>13</v>
      </c>
      <c r="AB403" s="6">
        <v>57</v>
      </c>
      <c r="AC403" s="11">
        <v>363261</v>
      </c>
    </row>
    <row r="404" spans="1:29" ht="13.5" hidden="1" thickTop="1" x14ac:dyDescent="0.2">
      <c r="A404" t="s">
        <v>17</v>
      </c>
      <c r="B404" t="s">
        <v>9</v>
      </c>
      <c r="C404" t="s">
        <v>7</v>
      </c>
      <c r="D404">
        <v>188</v>
      </c>
      <c r="E404" s="10">
        <v>918380</v>
      </c>
      <c r="G404" s="7" t="s">
        <v>11</v>
      </c>
      <c r="H404" s="8" t="s">
        <v>6</v>
      </c>
      <c r="I404" s="8" t="s">
        <v>16</v>
      </c>
      <c r="J404" s="8">
        <v>89</v>
      </c>
      <c r="K404" s="12">
        <v>588023</v>
      </c>
      <c r="M404" s="5" t="s">
        <v>11</v>
      </c>
      <c r="N404" s="6" t="s">
        <v>6</v>
      </c>
      <c r="O404" s="6" t="s">
        <v>10</v>
      </c>
      <c r="P404" s="6">
        <v>187</v>
      </c>
      <c r="Q404" s="11">
        <v>1560889</v>
      </c>
      <c r="S404" s="5" t="s">
        <v>11</v>
      </c>
      <c r="T404" s="6" t="s">
        <v>9</v>
      </c>
      <c r="U404" s="6" t="s">
        <v>7</v>
      </c>
      <c r="V404" s="6">
        <v>239</v>
      </c>
      <c r="W404" s="11">
        <v>2297985</v>
      </c>
      <c r="Y404" s="7" t="s">
        <v>11</v>
      </c>
      <c r="Z404" s="8" t="s">
        <v>9</v>
      </c>
      <c r="AA404" s="8" t="s">
        <v>13</v>
      </c>
      <c r="AB404" s="8">
        <v>91</v>
      </c>
      <c r="AC404" s="12">
        <v>778141</v>
      </c>
    </row>
    <row r="405" spans="1:29" ht="13.5" hidden="1" thickTop="1" x14ac:dyDescent="0.2">
      <c r="A405" t="s">
        <v>17</v>
      </c>
      <c r="B405" t="s">
        <v>9</v>
      </c>
      <c r="C405" t="s">
        <v>7</v>
      </c>
      <c r="D405">
        <v>211</v>
      </c>
      <c r="E405" s="10">
        <v>1326135</v>
      </c>
      <c r="G405" s="5" t="s">
        <v>11</v>
      </c>
      <c r="H405" s="6" t="s">
        <v>9</v>
      </c>
      <c r="I405" s="6" t="s">
        <v>16</v>
      </c>
      <c r="J405" s="6">
        <v>255</v>
      </c>
      <c r="K405" s="11">
        <v>1442280</v>
      </c>
      <c r="M405" s="7" t="s">
        <v>11</v>
      </c>
      <c r="N405" s="8" t="s">
        <v>9</v>
      </c>
      <c r="O405" s="8" t="s">
        <v>10</v>
      </c>
      <c r="P405" s="8">
        <v>103</v>
      </c>
      <c r="Q405" s="12">
        <v>680830</v>
      </c>
      <c r="S405" s="7" t="s">
        <v>11</v>
      </c>
      <c r="T405" s="8" t="s">
        <v>9</v>
      </c>
      <c r="U405" s="8" t="s">
        <v>7</v>
      </c>
      <c r="V405" s="8">
        <v>135</v>
      </c>
      <c r="W405" s="12">
        <v>1345545</v>
      </c>
      <c r="Y405" s="5" t="s">
        <v>11</v>
      </c>
      <c r="Z405" s="6" t="s">
        <v>9</v>
      </c>
      <c r="AA405" s="6" t="s">
        <v>13</v>
      </c>
      <c r="AB405" s="6">
        <v>93</v>
      </c>
      <c r="AC405" s="11">
        <v>375999</v>
      </c>
    </row>
    <row r="406" spans="1:29" ht="13.5" hidden="1" thickTop="1" x14ac:dyDescent="0.2">
      <c r="A406" t="s">
        <v>17</v>
      </c>
      <c r="B406" t="s">
        <v>9</v>
      </c>
      <c r="C406" t="s">
        <v>7</v>
      </c>
      <c r="D406">
        <v>239</v>
      </c>
      <c r="E406" s="10">
        <v>1215554</v>
      </c>
      <c r="G406" s="7" t="s">
        <v>11</v>
      </c>
      <c r="H406" s="8" t="s">
        <v>6</v>
      </c>
      <c r="I406" s="8" t="s">
        <v>16</v>
      </c>
      <c r="J406" s="8">
        <v>192</v>
      </c>
      <c r="K406" s="12">
        <v>1627200</v>
      </c>
      <c r="M406" s="5" t="s">
        <v>11</v>
      </c>
      <c r="N406" s="6" t="s">
        <v>6</v>
      </c>
      <c r="O406" s="6" t="s">
        <v>10</v>
      </c>
      <c r="P406" s="6">
        <v>298</v>
      </c>
      <c r="Q406" s="11">
        <v>2524358</v>
      </c>
      <c r="S406" s="5" t="s">
        <v>11</v>
      </c>
      <c r="T406" s="6" t="s">
        <v>9</v>
      </c>
      <c r="U406" s="6" t="s">
        <v>7</v>
      </c>
      <c r="V406" s="6">
        <v>64</v>
      </c>
      <c r="W406" s="11">
        <v>594880</v>
      </c>
      <c r="Y406" s="7" t="s">
        <v>11</v>
      </c>
      <c r="Z406" s="8" t="s">
        <v>6</v>
      </c>
      <c r="AA406" s="8" t="s">
        <v>13</v>
      </c>
      <c r="AB406" s="8">
        <v>77</v>
      </c>
      <c r="AC406" s="12">
        <v>716793</v>
      </c>
    </row>
    <row r="407" spans="1:29" ht="13.5" hidden="1" thickTop="1" x14ac:dyDescent="0.2">
      <c r="A407" t="s">
        <v>17</v>
      </c>
      <c r="B407" t="s">
        <v>9</v>
      </c>
      <c r="C407" t="s">
        <v>7</v>
      </c>
      <c r="D407">
        <v>275</v>
      </c>
      <c r="E407" s="10">
        <v>2669425</v>
      </c>
      <c r="G407" s="5" t="s">
        <v>11</v>
      </c>
      <c r="H407" s="6" t="s">
        <v>6</v>
      </c>
      <c r="I407" s="6" t="s">
        <v>16</v>
      </c>
      <c r="J407" s="6">
        <v>246</v>
      </c>
      <c r="K407" s="11">
        <v>2328636</v>
      </c>
      <c r="M407" s="7" t="s">
        <v>11</v>
      </c>
      <c r="N407" s="8" t="s">
        <v>9</v>
      </c>
      <c r="O407" s="8" t="s">
        <v>10</v>
      </c>
      <c r="P407" s="8">
        <v>107</v>
      </c>
      <c r="Q407" s="12">
        <v>590426</v>
      </c>
      <c r="S407" s="7" t="s">
        <v>11</v>
      </c>
      <c r="T407" s="8" t="s">
        <v>6</v>
      </c>
      <c r="U407" s="8" t="s">
        <v>7</v>
      </c>
      <c r="V407" s="8">
        <v>250</v>
      </c>
      <c r="W407" s="12">
        <v>1480500</v>
      </c>
      <c r="Y407" s="5" t="s">
        <v>11</v>
      </c>
      <c r="Z407" s="6" t="s">
        <v>9</v>
      </c>
      <c r="AA407" s="6" t="s">
        <v>13</v>
      </c>
      <c r="AB407" s="6">
        <v>172</v>
      </c>
      <c r="AC407" s="11">
        <v>1033548</v>
      </c>
    </row>
    <row r="408" spans="1:29" ht="13.5" hidden="1" thickTop="1" x14ac:dyDescent="0.2">
      <c r="A408" t="s">
        <v>17</v>
      </c>
      <c r="B408" t="s">
        <v>9</v>
      </c>
      <c r="C408" t="s">
        <v>7</v>
      </c>
      <c r="D408">
        <v>135</v>
      </c>
      <c r="E408" s="10">
        <v>1309365</v>
      </c>
      <c r="G408" s="7" t="s">
        <v>11</v>
      </c>
      <c r="H408" s="8" t="s">
        <v>6</v>
      </c>
      <c r="I408" s="8" t="s">
        <v>16</v>
      </c>
      <c r="J408" s="8">
        <v>294</v>
      </c>
      <c r="K408" s="12">
        <v>2722146</v>
      </c>
      <c r="M408" s="5" t="s">
        <v>11</v>
      </c>
      <c r="N408" s="6" t="s">
        <v>9</v>
      </c>
      <c r="O408" s="6" t="s">
        <v>10</v>
      </c>
      <c r="P408" s="6">
        <v>232</v>
      </c>
      <c r="Q408" s="11">
        <v>1028224</v>
      </c>
      <c r="S408" s="5" t="s">
        <v>11</v>
      </c>
      <c r="T408" s="6" t="s">
        <v>9</v>
      </c>
      <c r="U408" s="6" t="s">
        <v>7</v>
      </c>
      <c r="V408" s="6">
        <v>236</v>
      </c>
      <c r="W408" s="11">
        <v>1300360</v>
      </c>
      <c r="Y408" s="7" t="s">
        <v>11</v>
      </c>
      <c r="Z408" s="8" t="s">
        <v>6</v>
      </c>
      <c r="AA408" s="8" t="s">
        <v>13</v>
      </c>
      <c r="AB408" s="8">
        <v>172</v>
      </c>
      <c r="AC408" s="12">
        <v>1441188</v>
      </c>
    </row>
    <row r="409" spans="1:29" ht="13.5" hidden="1" thickTop="1" x14ac:dyDescent="0.2">
      <c r="A409" t="s">
        <v>17</v>
      </c>
      <c r="B409" t="s">
        <v>9</v>
      </c>
      <c r="C409" t="s">
        <v>7</v>
      </c>
      <c r="D409">
        <v>152</v>
      </c>
      <c r="E409" s="10">
        <v>896800</v>
      </c>
      <c r="G409" s="5" t="s">
        <v>11</v>
      </c>
      <c r="H409" s="6" t="s">
        <v>6</v>
      </c>
      <c r="I409" s="6" t="s">
        <v>16</v>
      </c>
      <c r="J409" s="6">
        <v>59</v>
      </c>
      <c r="K409" s="11">
        <v>491706</v>
      </c>
      <c r="M409" s="7" t="s">
        <v>11</v>
      </c>
      <c r="N409" s="8" t="s">
        <v>9</v>
      </c>
      <c r="O409" s="8" t="s">
        <v>10</v>
      </c>
      <c r="P409" s="8">
        <v>209</v>
      </c>
      <c r="Q409" s="12">
        <v>1316073</v>
      </c>
      <c r="S409" s="7" t="s">
        <v>11</v>
      </c>
      <c r="T409" s="8" t="s">
        <v>6</v>
      </c>
      <c r="U409" s="8" t="s">
        <v>7</v>
      </c>
      <c r="V409" s="8">
        <v>47</v>
      </c>
      <c r="W409" s="12">
        <v>400816</v>
      </c>
      <c r="Y409" s="5" t="s">
        <v>11</v>
      </c>
      <c r="Z409" s="6" t="s">
        <v>9</v>
      </c>
      <c r="AA409" s="6" t="s">
        <v>13</v>
      </c>
      <c r="AB409" s="6">
        <v>45</v>
      </c>
      <c r="AC409" s="11">
        <v>183105</v>
      </c>
    </row>
    <row r="410" spans="1:29" ht="13.5" hidden="1" thickTop="1" x14ac:dyDescent="0.2">
      <c r="A410" t="s">
        <v>17</v>
      </c>
      <c r="B410" t="s">
        <v>9</v>
      </c>
      <c r="C410" t="s">
        <v>7</v>
      </c>
      <c r="D410">
        <v>63</v>
      </c>
      <c r="E410" s="10">
        <v>319347</v>
      </c>
      <c r="G410" s="7" t="s">
        <v>11</v>
      </c>
      <c r="H410" s="8" t="s">
        <v>9</v>
      </c>
      <c r="I410" s="8" t="s">
        <v>16</v>
      </c>
      <c r="J410" s="8">
        <v>65</v>
      </c>
      <c r="K410" s="12">
        <v>307255</v>
      </c>
      <c r="M410" s="5" t="s">
        <v>11</v>
      </c>
      <c r="N410" s="6" t="s">
        <v>9</v>
      </c>
      <c r="O410" s="6" t="s">
        <v>10</v>
      </c>
      <c r="P410" s="6">
        <v>62</v>
      </c>
      <c r="Q410" s="11">
        <v>410316</v>
      </c>
      <c r="S410" s="5" t="s">
        <v>11</v>
      </c>
      <c r="T410" s="6" t="s">
        <v>9</v>
      </c>
      <c r="U410" s="6" t="s">
        <v>7</v>
      </c>
      <c r="V410" s="6">
        <v>130</v>
      </c>
      <c r="W410" s="11">
        <v>1186380</v>
      </c>
      <c r="Y410" s="7" t="s">
        <v>11</v>
      </c>
      <c r="Z410" s="8" t="s">
        <v>6</v>
      </c>
      <c r="AA410" s="8" t="s">
        <v>13</v>
      </c>
      <c r="AB410" s="8">
        <v>186</v>
      </c>
      <c r="AC410" s="12">
        <v>1543428</v>
      </c>
    </row>
    <row r="411" spans="1:29" ht="13.5" hidden="1" thickTop="1" x14ac:dyDescent="0.2">
      <c r="A411" t="s">
        <v>17</v>
      </c>
      <c r="B411" t="s">
        <v>9</v>
      </c>
      <c r="C411" t="s">
        <v>13</v>
      </c>
      <c r="D411">
        <v>120</v>
      </c>
      <c r="E411" s="10">
        <v>1140840</v>
      </c>
      <c r="G411" s="5" t="s">
        <v>11</v>
      </c>
      <c r="H411" s="6" t="s">
        <v>6</v>
      </c>
      <c r="I411" s="6" t="s">
        <v>16</v>
      </c>
      <c r="J411" s="6">
        <v>174</v>
      </c>
      <c r="K411" s="11">
        <v>1271592</v>
      </c>
      <c r="M411" s="7" t="s">
        <v>11</v>
      </c>
      <c r="N411" s="8" t="s">
        <v>9</v>
      </c>
      <c r="O411" s="8" t="s">
        <v>10</v>
      </c>
      <c r="P411" s="8">
        <v>221</v>
      </c>
      <c r="Q411" s="12">
        <v>1571973</v>
      </c>
      <c r="S411" s="7" t="s">
        <v>11</v>
      </c>
      <c r="T411" s="8" t="s">
        <v>9</v>
      </c>
      <c r="U411" s="8" t="s">
        <v>7</v>
      </c>
      <c r="V411" s="8">
        <v>248</v>
      </c>
      <c r="W411" s="12">
        <v>1270256</v>
      </c>
      <c r="Y411" s="5" t="s">
        <v>11</v>
      </c>
      <c r="Z411" s="6" t="s">
        <v>9</v>
      </c>
      <c r="AA411" s="6" t="s">
        <v>13</v>
      </c>
      <c r="AB411" s="6">
        <v>44</v>
      </c>
      <c r="AC411" s="11">
        <v>305756</v>
      </c>
    </row>
    <row r="412" spans="1:29" ht="13.5" hidden="1" thickTop="1" x14ac:dyDescent="0.2">
      <c r="A412" t="s">
        <v>17</v>
      </c>
      <c r="B412" t="s">
        <v>9</v>
      </c>
      <c r="C412" t="s">
        <v>13</v>
      </c>
      <c r="D412">
        <v>130</v>
      </c>
      <c r="E412" s="10">
        <v>1230190</v>
      </c>
      <c r="G412" s="7" t="s">
        <v>11</v>
      </c>
      <c r="H412" s="8" t="s">
        <v>6</v>
      </c>
      <c r="I412" s="8" t="s">
        <v>16</v>
      </c>
      <c r="J412" s="8">
        <v>250</v>
      </c>
      <c r="K412" s="12">
        <v>1127750</v>
      </c>
      <c r="M412" s="5" t="s">
        <v>11</v>
      </c>
      <c r="N412" s="6" t="s">
        <v>9</v>
      </c>
      <c r="O412" s="6" t="s">
        <v>10</v>
      </c>
      <c r="P412" s="6">
        <v>249</v>
      </c>
      <c r="Q412" s="11">
        <v>2306238</v>
      </c>
      <c r="S412" s="5" t="s">
        <v>11</v>
      </c>
      <c r="T412" s="6" t="s">
        <v>9</v>
      </c>
      <c r="U412" s="6" t="s">
        <v>7</v>
      </c>
      <c r="V412" s="6">
        <v>165</v>
      </c>
      <c r="W412" s="11">
        <v>1355805</v>
      </c>
      <c r="Y412" s="7" t="s">
        <v>11</v>
      </c>
      <c r="Z412" s="8" t="s">
        <v>9</v>
      </c>
      <c r="AA412" s="8" t="s">
        <v>13</v>
      </c>
      <c r="AB412" s="8">
        <v>233</v>
      </c>
      <c r="AC412" s="12">
        <v>1864000</v>
      </c>
    </row>
    <row r="413" spans="1:29" ht="13.5" hidden="1" thickTop="1" x14ac:dyDescent="0.2">
      <c r="A413" t="s">
        <v>17</v>
      </c>
      <c r="B413" t="s">
        <v>9</v>
      </c>
      <c r="C413" t="s">
        <v>13</v>
      </c>
      <c r="D413">
        <v>211</v>
      </c>
      <c r="E413" s="10">
        <v>875228</v>
      </c>
      <c r="G413" s="5" t="s">
        <v>11</v>
      </c>
      <c r="H413" s="6" t="s">
        <v>9</v>
      </c>
      <c r="I413" s="6" t="s">
        <v>16</v>
      </c>
      <c r="J413" s="6">
        <v>233</v>
      </c>
      <c r="K413" s="11">
        <v>1870757</v>
      </c>
      <c r="M413" s="7" t="s">
        <v>11</v>
      </c>
      <c r="N413" s="8" t="s">
        <v>9</v>
      </c>
      <c r="O413" s="8" t="s">
        <v>10</v>
      </c>
      <c r="P413" s="8">
        <v>267</v>
      </c>
      <c r="Q413" s="12">
        <v>1153173</v>
      </c>
      <c r="S413" s="7" t="s">
        <v>11</v>
      </c>
      <c r="T413" s="8" t="s">
        <v>6</v>
      </c>
      <c r="U413" s="8" t="s">
        <v>7</v>
      </c>
      <c r="V413" s="8">
        <v>173</v>
      </c>
      <c r="W413" s="12">
        <v>934200</v>
      </c>
      <c r="Y413" s="5" t="s">
        <v>11</v>
      </c>
      <c r="Z413" s="6" t="s">
        <v>9</v>
      </c>
      <c r="AA413" s="6" t="s">
        <v>13</v>
      </c>
      <c r="AB413" s="6">
        <v>80</v>
      </c>
      <c r="AC413" s="11">
        <v>662000</v>
      </c>
    </row>
    <row r="414" spans="1:29" ht="13.5" hidden="1" thickTop="1" x14ac:dyDescent="0.2">
      <c r="A414" t="s">
        <v>17</v>
      </c>
      <c r="B414" t="s">
        <v>9</v>
      </c>
      <c r="C414" t="s">
        <v>13</v>
      </c>
      <c r="D414">
        <v>229</v>
      </c>
      <c r="E414" s="10">
        <v>1990697</v>
      </c>
      <c r="G414" s="7" t="s">
        <v>11</v>
      </c>
      <c r="H414" s="8" t="s">
        <v>9</v>
      </c>
      <c r="I414" s="8" t="s">
        <v>16</v>
      </c>
      <c r="J414" s="8">
        <v>191</v>
      </c>
      <c r="K414" s="12">
        <v>1657880</v>
      </c>
      <c r="M414" s="5" t="s">
        <v>11</v>
      </c>
      <c r="N414" s="6" t="s">
        <v>6</v>
      </c>
      <c r="O414" s="6" t="s">
        <v>10</v>
      </c>
      <c r="P414" s="6">
        <v>259</v>
      </c>
      <c r="Q414" s="11">
        <v>1080548</v>
      </c>
      <c r="S414" s="5" t="s">
        <v>11</v>
      </c>
      <c r="T414" s="6" t="s">
        <v>6</v>
      </c>
      <c r="U414" s="6" t="s">
        <v>7</v>
      </c>
      <c r="V414" s="6">
        <v>234</v>
      </c>
      <c r="W414" s="11">
        <v>979056</v>
      </c>
      <c r="Y414" s="7" t="s">
        <v>11</v>
      </c>
      <c r="Z414" s="8" t="s">
        <v>9</v>
      </c>
      <c r="AA414" s="8" t="s">
        <v>13</v>
      </c>
      <c r="AB414" s="8">
        <v>169</v>
      </c>
      <c r="AC414" s="12">
        <v>1040871</v>
      </c>
    </row>
    <row r="415" spans="1:29" ht="13.5" hidden="1" thickTop="1" x14ac:dyDescent="0.2">
      <c r="A415" t="s">
        <v>17</v>
      </c>
      <c r="B415" t="s">
        <v>9</v>
      </c>
      <c r="C415" t="s">
        <v>13</v>
      </c>
      <c r="D415">
        <v>241</v>
      </c>
      <c r="E415" s="10">
        <v>2060550</v>
      </c>
      <c r="G415" s="5" t="s">
        <v>11</v>
      </c>
      <c r="H415" s="6" t="s">
        <v>6</v>
      </c>
      <c r="I415" s="6" t="s">
        <v>16</v>
      </c>
      <c r="J415" s="6">
        <v>157</v>
      </c>
      <c r="K415" s="11">
        <v>949693</v>
      </c>
      <c r="M415" s="7" t="s">
        <v>11</v>
      </c>
      <c r="N415" s="8" t="s">
        <v>6</v>
      </c>
      <c r="O415" s="8" t="s">
        <v>10</v>
      </c>
      <c r="P415" s="8">
        <v>207</v>
      </c>
      <c r="Q415" s="12">
        <v>1953873</v>
      </c>
      <c r="S415" s="7" t="s">
        <v>11</v>
      </c>
      <c r="T415" s="8" t="s">
        <v>9</v>
      </c>
      <c r="U415" s="8" t="s">
        <v>7</v>
      </c>
      <c r="V415" s="8">
        <v>153</v>
      </c>
      <c r="W415" s="12">
        <v>1095786</v>
      </c>
      <c r="Y415" s="5" t="s">
        <v>11</v>
      </c>
      <c r="Z415" s="6" t="s">
        <v>9</v>
      </c>
      <c r="AA415" s="6" t="s">
        <v>13</v>
      </c>
      <c r="AB415" s="6">
        <v>223</v>
      </c>
      <c r="AC415" s="11">
        <v>2190752</v>
      </c>
    </row>
    <row r="416" spans="1:29" ht="13.5" hidden="1" thickTop="1" x14ac:dyDescent="0.2">
      <c r="A416" t="s">
        <v>17</v>
      </c>
      <c r="B416" t="s">
        <v>9</v>
      </c>
      <c r="C416" t="s">
        <v>13</v>
      </c>
      <c r="D416">
        <v>60</v>
      </c>
      <c r="E416" s="10">
        <v>253920</v>
      </c>
      <c r="G416" s="7" t="s">
        <v>11</v>
      </c>
      <c r="H416" s="8" t="s">
        <v>9</v>
      </c>
      <c r="I416" s="8" t="s">
        <v>16</v>
      </c>
      <c r="J416" s="8">
        <v>73</v>
      </c>
      <c r="K416" s="12">
        <v>672987</v>
      </c>
      <c r="M416" s="5" t="s">
        <v>11</v>
      </c>
      <c r="N416" s="6" t="s">
        <v>9</v>
      </c>
      <c r="O416" s="6" t="s">
        <v>10</v>
      </c>
      <c r="P416" s="6">
        <v>293</v>
      </c>
      <c r="Q416" s="11">
        <v>2787016</v>
      </c>
      <c r="S416" s="5" t="s">
        <v>11</v>
      </c>
      <c r="T416" s="6" t="s">
        <v>9</v>
      </c>
      <c r="U416" s="6" t="s">
        <v>7</v>
      </c>
      <c r="V416" s="6">
        <v>180</v>
      </c>
      <c r="W416" s="11">
        <v>1467360</v>
      </c>
      <c r="Y416" s="7" t="s">
        <v>11</v>
      </c>
      <c r="Z416" s="8" t="s">
        <v>6</v>
      </c>
      <c r="AA416" s="8" t="s">
        <v>13</v>
      </c>
      <c r="AB416" s="8">
        <v>131</v>
      </c>
      <c r="AC416" s="12">
        <v>1297686</v>
      </c>
    </row>
    <row r="417" spans="1:29" ht="13.5" hidden="1" thickTop="1" x14ac:dyDescent="0.2">
      <c r="A417" t="s">
        <v>17</v>
      </c>
      <c r="B417" t="s">
        <v>9</v>
      </c>
      <c r="C417" t="s">
        <v>13</v>
      </c>
      <c r="D417">
        <v>76</v>
      </c>
      <c r="E417" s="10">
        <v>741228</v>
      </c>
      <c r="G417" s="5" t="s">
        <v>11</v>
      </c>
      <c r="H417" s="6" t="s">
        <v>6</v>
      </c>
      <c r="I417" s="6" t="s">
        <v>16</v>
      </c>
      <c r="J417" s="6">
        <v>251</v>
      </c>
      <c r="K417" s="11">
        <v>2138771</v>
      </c>
      <c r="M417" s="7" t="s">
        <v>11</v>
      </c>
      <c r="N417" s="8" t="s">
        <v>6</v>
      </c>
      <c r="O417" s="8" t="s">
        <v>10</v>
      </c>
      <c r="P417" s="8">
        <v>164</v>
      </c>
      <c r="Q417" s="12">
        <v>1225244</v>
      </c>
      <c r="S417" s="7" t="s">
        <v>11</v>
      </c>
      <c r="T417" s="8" t="s">
        <v>6</v>
      </c>
      <c r="U417" s="8" t="s">
        <v>7</v>
      </c>
      <c r="V417" s="8">
        <v>192</v>
      </c>
      <c r="W417" s="12">
        <v>1169088</v>
      </c>
      <c r="Y417" s="5" t="s">
        <v>11</v>
      </c>
      <c r="Z417" s="6" t="s">
        <v>9</v>
      </c>
      <c r="AA417" s="6" t="s">
        <v>13</v>
      </c>
      <c r="AB417" s="6">
        <v>103</v>
      </c>
      <c r="AC417" s="11">
        <v>850368</v>
      </c>
    </row>
    <row r="418" spans="1:29" ht="13.5" hidden="1" thickTop="1" x14ac:dyDescent="0.2">
      <c r="A418" t="s">
        <v>17</v>
      </c>
      <c r="B418" t="s">
        <v>9</v>
      </c>
      <c r="C418" t="s">
        <v>13</v>
      </c>
      <c r="D418">
        <v>230</v>
      </c>
      <c r="E418" s="10">
        <v>1742020</v>
      </c>
      <c r="G418" s="7" t="s">
        <v>11</v>
      </c>
      <c r="H418" s="8" t="s">
        <v>9</v>
      </c>
      <c r="I418" s="8" t="s">
        <v>16</v>
      </c>
      <c r="J418" s="8">
        <v>213</v>
      </c>
      <c r="K418" s="12">
        <v>1886541</v>
      </c>
      <c r="M418" s="5" t="s">
        <v>11</v>
      </c>
      <c r="N418" s="6" t="s">
        <v>6</v>
      </c>
      <c r="O418" s="6" t="s">
        <v>10</v>
      </c>
      <c r="P418" s="6">
        <v>210</v>
      </c>
      <c r="Q418" s="11">
        <v>1122240</v>
      </c>
      <c r="S418" s="5" t="s">
        <v>11</v>
      </c>
      <c r="T418" s="6" t="s">
        <v>9</v>
      </c>
      <c r="U418" s="6" t="s">
        <v>7</v>
      </c>
      <c r="V418" s="6">
        <v>171</v>
      </c>
      <c r="W418" s="11">
        <v>1696149</v>
      </c>
      <c r="Y418" s="7" t="s">
        <v>11</v>
      </c>
      <c r="Z418" s="8" t="s">
        <v>6</v>
      </c>
      <c r="AA418" s="8" t="s">
        <v>13</v>
      </c>
      <c r="AB418" s="8">
        <v>59</v>
      </c>
      <c r="AC418" s="12">
        <v>519259</v>
      </c>
    </row>
    <row r="419" spans="1:29" ht="13.5" hidden="1" thickTop="1" x14ac:dyDescent="0.2">
      <c r="A419" t="s">
        <v>17</v>
      </c>
      <c r="B419" t="s">
        <v>9</v>
      </c>
      <c r="C419" t="s">
        <v>13</v>
      </c>
      <c r="D419">
        <v>116</v>
      </c>
      <c r="E419" s="10">
        <v>915704</v>
      </c>
      <c r="G419" s="5" t="s">
        <v>11</v>
      </c>
      <c r="H419" s="6" t="s">
        <v>6</v>
      </c>
      <c r="I419" s="6" t="s">
        <v>16</v>
      </c>
      <c r="J419" s="6">
        <v>254</v>
      </c>
      <c r="K419" s="11">
        <v>1850644</v>
      </c>
      <c r="M419" s="7" t="s">
        <v>11</v>
      </c>
      <c r="N419" s="8" t="s">
        <v>6</v>
      </c>
      <c r="O419" s="8" t="s">
        <v>10</v>
      </c>
      <c r="P419" s="8">
        <v>219</v>
      </c>
      <c r="Q419" s="12">
        <v>1455693</v>
      </c>
      <c r="S419" s="7" t="s">
        <v>11</v>
      </c>
      <c r="T419" s="8" t="s">
        <v>9</v>
      </c>
      <c r="U419" s="8" t="s">
        <v>7</v>
      </c>
      <c r="V419" s="8">
        <v>69</v>
      </c>
      <c r="W419" s="12">
        <v>483828</v>
      </c>
      <c r="Y419" s="5" t="s">
        <v>11</v>
      </c>
      <c r="Z419" s="6" t="s">
        <v>6</v>
      </c>
      <c r="AA419" s="6" t="s">
        <v>13</v>
      </c>
      <c r="AB419" s="6">
        <v>296</v>
      </c>
      <c r="AC419" s="11">
        <v>2057496</v>
      </c>
    </row>
    <row r="420" spans="1:29" ht="13.5" hidden="1" thickTop="1" x14ac:dyDescent="0.2">
      <c r="A420" t="s">
        <v>17</v>
      </c>
      <c r="B420" t="s">
        <v>9</v>
      </c>
      <c r="C420" t="s">
        <v>13</v>
      </c>
      <c r="D420">
        <v>160</v>
      </c>
      <c r="E420" s="10">
        <v>1341120</v>
      </c>
      <c r="G420" s="7" t="s">
        <v>11</v>
      </c>
      <c r="H420" s="8" t="s">
        <v>9</v>
      </c>
      <c r="I420" s="8" t="s">
        <v>16</v>
      </c>
      <c r="J420" s="8">
        <v>198</v>
      </c>
      <c r="K420" s="12">
        <v>1090782</v>
      </c>
      <c r="M420" s="5" t="s">
        <v>11</v>
      </c>
      <c r="N420" s="6" t="s">
        <v>9</v>
      </c>
      <c r="O420" s="6" t="s">
        <v>10</v>
      </c>
      <c r="P420" s="6">
        <v>43</v>
      </c>
      <c r="Q420" s="11">
        <v>415552</v>
      </c>
      <c r="S420" s="5" t="s">
        <v>11</v>
      </c>
      <c r="T420" s="6" t="s">
        <v>6</v>
      </c>
      <c r="U420" s="6" t="s">
        <v>7</v>
      </c>
      <c r="V420" s="6">
        <v>293</v>
      </c>
      <c r="W420" s="11">
        <v>2662784</v>
      </c>
      <c r="Y420" s="7" t="s">
        <v>11</v>
      </c>
      <c r="Z420" s="8" t="s">
        <v>6</v>
      </c>
      <c r="AA420" s="8" t="s">
        <v>13</v>
      </c>
      <c r="AB420" s="8">
        <v>273</v>
      </c>
      <c r="AC420" s="12">
        <v>2202837</v>
      </c>
    </row>
    <row r="421" spans="1:29" ht="13.5" hidden="1" thickTop="1" x14ac:dyDescent="0.2">
      <c r="A421" t="s">
        <v>17</v>
      </c>
      <c r="B421" t="s">
        <v>9</v>
      </c>
      <c r="C421" t="s">
        <v>13</v>
      </c>
      <c r="D421">
        <v>289</v>
      </c>
      <c r="E421" s="10">
        <v>2114035</v>
      </c>
      <c r="G421" s="5" t="s">
        <v>11</v>
      </c>
      <c r="H421" s="6" t="s">
        <v>6</v>
      </c>
      <c r="I421" s="6" t="s">
        <v>16</v>
      </c>
      <c r="J421" s="6">
        <v>233</v>
      </c>
      <c r="K421" s="11">
        <v>984192</v>
      </c>
      <c r="M421" s="7" t="s">
        <v>11</v>
      </c>
      <c r="N421" s="8" t="s">
        <v>6</v>
      </c>
      <c r="O421" s="8" t="s">
        <v>10</v>
      </c>
      <c r="P421" s="8">
        <v>119</v>
      </c>
      <c r="Q421" s="12">
        <v>630224</v>
      </c>
      <c r="S421" s="7" t="s">
        <v>11</v>
      </c>
      <c r="T421" s="8" t="s">
        <v>9</v>
      </c>
      <c r="U421" s="8" t="s">
        <v>7</v>
      </c>
      <c r="V421" s="8">
        <v>56</v>
      </c>
      <c r="W421" s="12">
        <v>486416</v>
      </c>
      <c r="Y421" s="5" t="s">
        <v>11</v>
      </c>
      <c r="Z421" s="6" t="s">
        <v>6</v>
      </c>
      <c r="AA421" s="6" t="s">
        <v>13</v>
      </c>
      <c r="AB421" s="6">
        <v>59</v>
      </c>
      <c r="AC421" s="11">
        <v>281548</v>
      </c>
    </row>
    <row r="422" spans="1:29" ht="13.5" hidden="1" thickTop="1" x14ac:dyDescent="0.2">
      <c r="A422" t="s">
        <v>17</v>
      </c>
      <c r="B422" t="s">
        <v>9</v>
      </c>
      <c r="C422" t="s">
        <v>13</v>
      </c>
      <c r="D422">
        <v>226</v>
      </c>
      <c r="E422" s="10">
        <v>2216608</v>
      </c>
      <c r="G422" s="7" t="s">
        <v>11</v>
      </c>
      <c r="H422" s="8" t="s">
        <v>9</v>
      </c>
      <c r="I422" s="8" t="s">
        <v>16</v>
      </c>
      <c r="J422" s="8">
        <v>298</v>
      </c>
      <c r="K422" s="12">
        <v>2436448</v>
      </c>
      <c r="M422" s="5" t="s">
        <v>11</v>
      </c>
      <c r="N422" s="6" t="s">
        <v>6</v>
      </c>
      <c r="O422" s="6" t="s">
        <v>10</v>
      </c>
      <c r="P422" s="6">
        <v>239</v>
      </c>
      <c r="Q422" s="11">
        <v>1709567</v>
      </c>
      <c r="S422" s="5" t="s">
        <v>11</v>
      </c>
      <c r="T422" s="6" t="s">
        <v>9</v>
      </c>
      <c r="U422" s="6" t="s">
        <v>7</v>
      </c>
      <c r="V422" s="6">
        <v>169</v>
      </c>
      <c r="W422" s="11">
        <v>1635413</v>
      </c>
      <c r="Y422" s="7" t="s">
        <v>11</v>
      </c>
      <c r="Z422" s="8" t="s">
        <v>6</v>
      </c>
      <c r="AA422" s="8" t="s">
        <v>13</v>
      </c>
      <c r="AB422" s="8">
        <v>48</v>
      </c>
      <c r="AC422" s="12">
        <v>404352</v>
      </c>
    </row>
    <row r="423" spans="1:29" ht="13.5" hidden="1" thickTop="1" x14ac:dyDescent="0.2">
      <c r="A423" t="s">
        <v>17</v>
      </c>
      <c r="B423" t="s">
        <v>9</v>
      </c>
      <c r="C423" t="s">
        <v>13</v>
      </c>
      <c r="D423">
        <v>222</v>
      </c>
      <c r="E423" s="10">
        <v>1292484</v>
      </c>
      <c r="G423" s="5" t="s">
        <v>11</v>
      </c>
      <c r="H423" s="6" t="s">
        <v>6</v>
      </c>
      <c r="I423" s="6" t="s">
        <v>16</v>
      </c>
      <c r="J423" s="6">
        <v>70</v>
      </c>
      <c r="K423" s="11">
        <v>354270</v>
      </c>
      <c r="M423" s="7" t="s">
        <v>11</v>
      </c>
      <c r="N423" s="8" t="s">
        <v>6</v>
      </c>
      <c r="O423" s="8" t="s">
        <v>10</v>
      </c>
      <c r="P423" s="8">
        <v>147</v>
      </c>
      <c r="Q423" s="12">
        <v>1259202</v>
      </c>
      <c r="S423" s="7" t="s">
        <v>11</v>
      </c>
      <c r="T423" s="8" t="s">
        <v>9</v>
      </c>
      <c r="U423" s="8" t="s">
        <v>7</v>
      </c>
      <c r="V423" s="8">
        <v>273</v>
      </c>
      <c r="W423" s="12">
        <v>2148783</v>
      </c>
      <c r="Y423" s="5" t="s">
        <v>11</v>
      </c>
      <c r="Z423" s="6" t="s">
        <v>9</v>
      </c>
      <c r="AA423" s="6" t="s">
        <v>13</v>
      </c>
      <c r="AB423" s="6">
        <v>239</v>
      </c>
      <c r="AC423" s="11">
        <v>2181353</v>
      </c>
    </row>
    <row r="424" spans="1:29" ht="13.5" hidden="1" thickTop="1" x14ac:dyDescent="0.2">
      <c r="A424" t="s">
        <v>17</v>
      </c>
      <c r="B424" t="s">
        <v>9</v>
      </c>
      <c r="C424" t="s">
        <v>13</v>
      </c>
      <c r="D424">
        <v>120</v>
      </c>
      <c r="E424" s="10">
        <v>1003320</v>
      </c>
      <c r="G424" s="7" t="s">
        <v>11</v>
      </c>
      <c r="H424" s="8" t="s">
        <v>6</v>
      </c>
      <c r="I424" s="8" t="s">
        <v>16</v>
      </c>
      <c r="J424" s="8">
        <v>42</v>
      </c>
      <c r="K424" s="12">
        <v>235746</v>
      </c>
      <c r="M424" s="5" t="s">
        <v>11</v>
      </c>
      <c r="N424" s="6" t="s">
        <v>9</v>
      </c>
      <c r="O424" s="6" t="s">
        <v>10</v>
      </c>
      <c r="P424" s="6">
        <v>285</v>
      </c>
      <c r="Q424" s="11">
        <v>1869885</v>
      </c>
      <c r="S424" s="5" t="s">
        <v>11</v>
      </c>
      <c r="T424" s="6" t="s">
        <v>9</v>
      </c>
      <c r="U424" s="6" t="s">
        <v>7</v>
      </c>
      <c r="V424" s="6">
        <v>71</v>
      </c>
      <c r="W424" s="11">
        <v>285136</v>
      </c>
      <c r="Y424" s="7" t="s">
        <v>11</v>
      </c>
      <c r="Z424" s="8" t="s">
        <v>9</v>
      </c>
      <c r="AA424" s="8" t="s">
        <v>13</v>
      </c>
      <c r="AB424" s="8">
        <v>187</v>
      </c>
      <c r="AC424" s="12">
        <v>1031305</v>
      </c>
    </row>
    <row r="425" spans="1:29" ht="13.5" hidden="1" thickTop="1" x14ac:dyDescent="0.2">
      <c r="A425" t="s">
        <v>17</v>
      </c>
      <c r="B425" t="s">
        <v>9</v>
      </c>
      <c r="C425" t="s">
        <v>13</v>
      </c>
      <c r="D425">
        <v>228</v>
      </c>
      <c r="E425" s="10">
        <v>1115604</v>
      </c>
      <c r="G425" s="5" t="s">
        <v>11</v>
      </c>
      <c r="H425" s="6" t="s">
        <v>9</v>
      </c>
      <c r="I425" s="6" t="s">
        <v>16</v>
      </c>
      <c r="J425" s="6">
        <v>255</v>
      </c>
      <c r="K425" s="11">
        <v>2151435</v>
      </c>
      <c r="M425" s="7" t="s">
        <v>11</v>
      </c>
      <c r="N425" s="8" t="s">
        <v>6</v>
      </c>
      <c r="O425" s="8" t="s">
        <v>10</v>
      </c>
      <c r="P425" s="8">
        <v>159</v>
      </c>
      <c r="Q425" s="12">
        <v>1437360</v>
      </c>
      <c r="S425" s="7" t="s">
        <v>11</v>
      </c>
      <c r="T425" s="8" t="s">
        <v>6</v>
      </c>
      <c r="U425" s="8" t="s">
        <v>7</v>
      </c>
      <c r="V425" s="8">
        <v>238</v>
      </c>
      <c r="W425" s="12">
        <v>1195474</v>
      </c>
      <c r="Y425" s="5" t="s">
        <v>11</v>
      </c>
      <c r="Z425" s="6" t="s">
        <v>9</v>
      </c>
      <c r="AA425" s="6" t="s">
        <v>13</v>
      </c>
      <c r="AB425" s="6">
        <v>194</v>
      </c>
      <c r="AC425" s="11">
        <v>1490114</v>
      </c>
    </row>
    <row r="426" spans="1:29" ht="13.5" hidden="1" thickTop="1" x14ac:dyDescent="0.2">
      <c r="A426" t="s">
        <v>17</v>
      </c>
      <c r="B426" t="s">
        <v>9</v>
      </c>
      <c r="C426" t="s">
        <v>13</v>
      </c>
      <c r="D426">
        <v>115</v>
      </c>
      <c r="E426" s="10">
        <v>659295</v>
      </c>
      <c r="G426" s="7" t="s">
        <v>11</v>
      </c>
      <c r="H426" s="8" t="s">
        <v>9</v>
      </c>
      <c r="I426" s="8" t="s">
        <v>16</v>
      </c>
      <c r="J426" s="8">
        <v>116</v>
      </c>
      <c r="K426" s="12">
        <v>841232</v>
      </c>
      <c r="M426" s="5" t="s">
        <v>11</v>
      </c>
      <c r="N426" s="6" t="s">
        <v>9</v>
      </c>
      <c r="O426" s="6" t="s">
        <v>10</v>
      </c>
      <c r="P426" s="6">
        <v>105</v>
      </c>
      <c r="Q426" s="11">
        <v>889980</v>
      </c>
      <c r="S426" s="5" t="s">
        <v>11</v>
      </c>
      <c r="T426" s="6" t="s">
        <v>9</v>
      </c>
      <c r="U426" s="6" t="s">
        <v>7</v>
      </c>
      <c r="V426" s="6">
        <v>118</v>
      </c>
      <c r="W426" s="11">
        <v>905532</v>
      </c>
      <c r="Y426" s="7" t="s">
        <v>11</v>
      </c>
      <c r="Z426" s="8" t="s">
        <v>9</v>
      </c>
      <c r="AA426" s="8" t="s">
        <v>13</v>
      </c>
      <c r="AB426" s="8">
        <v>79</v>
      </c>
      <c r="AC426" s="12">
        <v>441373</v>
      </c>
    </row>
    <row r="427" spans="1:29" ht="13.5" hidden="1" thickTop="1" x14ac:dyDescent="0.2">
      <c r="A427" t="s">
        <v>17</v>
      </c>
      <c r="B427" t="s">
        <v>9</v>
      </c>
      <c r="C427" t="s">
        <v>13</v>
      </c>
      <c r="D427">
        <v>120</v>
      </c>
      <c r="E427" s="10">
        <v>703680</v>
      </c>
      <c r="G427" s="5" t="s">
        <v>11</v>
      </c>
      <c r="H427" s="6" t="s">
        <v>6</v>
      </c>
      <c r="I427" s="6" t="s">
        <v>16</v>
      </c>
      <c r="J427" s="6">
        <v>274</v>
      </c>
      <c r="K427" s="11">
        <v>1152718</v>
      </c>
      <c r="M427" s="7" t="s">
        <v>11</v>
      </c>
      <c r="N427" s="8" t="s">
        <v>9</v>
      </c>
      <c r="O427" s="8" t="s">
        <v>10</v>
      </c>
      <c r="P427" s="8">
        <v>133</v>
      </c>
      <c r="Q427" s="12">
        <v>573230</v>
      </c>
      <c r="S427" s="7" t="s">
        <v>11</v>
      </c>
      <c r="T427" s="8" t="s">
        <v>9</v>
      </c>
      <c r="U427" s="8" t="s">
        <v>7</v>
      </c>
      <c r="V427" s="8">
        <v>102</v>
      </c>
      <c r="W427" s="12">
        <v>470118</v>
      </c>
      <c r="Y427" s="5" t="s">
        <v>11</v>
      </c>
      <c r="Z427" s="6" t="s">
        <v>9</v>
      </c>
      <c r="AA427" s="6" t="s">
        <v>13</v>
      </c>
      <c r="AB427" s="6">
        <v>134</v>
      </c>
      <c r="AC427" s="11">
        <v>549668</v>
      </c>
    </row>
    <row r="428" spans="1:29" ht="13.5" hidden="1" thickTop="1" x14ac:dyDescent="0.2">
      <c r="A428" t="s">
        <v>17</v>
      </c>
      <c r="B428" t="s">
        <v>9</v>
      </c>
      <c r="C428" t="s">
        <v>13</v>
      </c>
      <c r="D428">
        <v>268</v>
      </c>
      <c r="E428" s="10">
        <v>1950772</v>
      </c>
      <c r="G428" s="7" t="s">
        <v>11</v>
      </c>
      <c r="H428" s="8" t="s">
        <v>9</v>
      </c>
      <c r="I428" s="8" t="s">
        <v>16</v>
      </c>
      <c r="J428" s="8">
        <v>126</v>
      </c>
      <c r="K428" s="12">
        <v>867636</v>
      </c>
      <c r="M428" s="5" t="s">
        <v>11</v>
      </c>
      <c r="N428" s="6" t="s">
        <v>9</v>
      </c>
      <c r="O428" s="6" t="s">
        <v>10</v>
      </c>
      <c r="P428" s="6">
        <v>91</v>
      </c>
      <c r="Q428" s="11">
        <v>777686</v>
      </c>
      <c r="S428" s="5" t="s">
        <v>11</v>
      </c>
      <c r="T428" s="6" t="s">
        <v>9</v>
      </c>
      <c r="U428" s="6" t="s">
        <v>7</v>
      </c>
      <c r="V428" s="6">
        <v>116</v>
      </c>
      <c r="W428" s="11">
        <v>845640</v>
      </c>
      <c r="Y428" s="7" t="s">
        <v>11</v>
      </c>
      <c r="Z428" s="8" t="s">
        <v>9</v>
      </c>
      <c r="AA428" s="8" t="s">
        <v>13</v>
      </c>
      <c r="AB428" s="8">
        <v>61</v>
      </c>
      <c r="AC428" s="12">
        <v>257725</v>
      </c>
    </row>
    <row r="429" spans="1:29" ht="13.5" hidden="1" thickTop="1" x14ac:dyDescent="0.2">
      <c r="A429" t="s">
        <v>17</v>
      </c>
      <c r="B429" t="s">
        <v>9</v>
      </c>
      <c r="C429" t="s">
        <v>13</v>
      </c>
      <c r="D429">
        <v>230</v>
      </c>
      <c r="E429" s="10">
        <v>1033850</v>
      </c>
      <c r="G429" s="5" t="s">
        <v>11</v>
      </c>
      <c r="H429" s="6" t="s">
        <v>6</v>
      </c>
      <c r="I429" s="6" t="s">
        <v>16</v>
      </c>
      <c r="J429" s="6">
        <v>107</v>
      </c>
      <c r="K429" s="11">
        <v>899014</v>
      </c>
      <c r="M429" s="7" t="s">
        <v>11</v>
      </c>
      <c r="N429" s="8" t="s">
        <v>9</v>
      </c>
      <c r="O429" s="8" t="s">
        <v>10</v>
      </c>
      <c r="P429" s="8">
        <v>141</v>
      </c>
      <c r="Q429" s="12">
        <v>1279434</v>
      </c>
      <c r="S429" s="7" t="s">
        <v>11</v>
      </c>
      <c r="T429" s="8" t="s">
        <v>6</v>
      </c>
      <c r="U429" s="8" t="s">
        <v>7</v>
      </c>
      <c r="V429" s="8">
        <v>95</v>
      </c>
      <c r="W429" s="12">
        <v>394250</v>
      </c>
      <c r="Y429" s="5" t="s">
        <v>11</v>
      </c>
      <c r="Z429" s="6" t="s">
        <v>9</v>
      </c>
      <c r="AA429" s="6" t="s">
        <v>13</v>
      </c>
      <c r="AB429" s="6">
        <v>156</v>
      </c>
      <c r="AC429" s="11">
        <v>991224</v>
      </c>
    </row>
    <row r="430" spans="1:29" ht="13.5" hidden="1" thickTop="1" x14ac:dyDescent="0.2">
      <c r="A430" t="s">
        <v>17</v>
      </c>
      <c r="B430" t="s">
        <v>9</v>
      </c>
      <c r="C430" t="s">
        <v>13</v>
      </c>
      <c r="D430">
        <v>154</v>
      </c>
      <c r="E430" s="10">
        <v>1238006</v>
      </c>
      <c r="G430" s="7" t="s">
        <v>11</v>
      </c>
      <c r="H430" s="8" t="s">
        <v>9</v>
      </c>
      <c r="I430" s="8" t="s">
        <v>16</v>
      </c>
      <c r="J430" s="8">
        <v>159</v>
      </c>
      <c r="K430" s="12">
        <v>742848</v>
      </c>
      <c r="M430" s="5" t="s">
        <v>11</v>
      </c>
      <c r="N430" s="6" t="s">
        <v>9</v>
      </c>
      <c r="O430" s="6" t="s">
        <v>10</v>
      </c>
      <c r="P430" s="6">
        <v>157</v>
      </c>
      <c r="Q430" s="11">
        <v>879357</v>
      </c>
      <c r="S430" s="5" t="s">
        <v>11</v>
      </c>
      <c r="T430" s="6" t="s">
        <v>9</v>
      </c>
      <c r="U430" s="6" t="s">
        <v>7</v>
      </c>
      <c r="V430" s="6">
        <v>190</v>
      </c>
      <c r="W430" s="11">
        <v>1031320</v>
      </c>
      <c r="Y430" s="7" t="s">
        <v>11</v>
      </c>
      <c r="Z430" s="8" t="s">
        <v>9</v>
      </c>
      <c r="AA430" s="8" t="s">
        <v>13</v>
      </c>
      <c r="AB430" s="8">
        <v>70</v>
      </c>
      <c r="AC430" s="12">
        <v>511840</v>
      </c>
    </row>
    <row r="431" spans="1:29" ht="13.5" hidden="1" thickTop="1" x14ac:dyDescent="0.2">
      <c r="A431" t="s">
        <v>17</v>
      </c>
      <c r="B431" t="s">
        <v>9</v>
      </c>
      <c r="C431" t="s">
        <v>13</v>
      </c>
      <c r="D431">
        <v>196</v>
      </c>
      <c r="E431" s="10">
        <v>849464</v>
      </c>
      <c r="G431" s="5" t="s">
        <v>11</v>
      </c>
      <c r="H431" s="6" t="s">
        <v>6</v>
      </c>
      <c r="I431" s="6" t="s">
        <v>16</v>
      </c>
      <c r="J431" s="6">
        <v>96</v>
      </c>
      <c r="K431" s="11">
        <v>567072</v>
      </c>
      <c r="M431" s="7" t="s">
        <v>11</v>
      </c>
      <c r="N431" s="8" t="s">
        <v>6</v>
      </c>
      <c r="O431" s="8" t="s">
        <v>10</v>
      </c>
      <c r="P431" s="8">
        <v>119</v>
      </c>
      <c r="Q431" s="12">
        <v>899640</v>
      </c>
      <c r="S431" s="7" t="s">
        <v>5</v>
      </c>
      <c r="T431" s="8" t="s">
        <v>6</v>
      </c>
      <c r="U431" s="8" t="s">
        <v>7</v>
      </c>
      <c r="V431" s="8">
        <v>291</v>
      </c>
      <c r="W431" s="12">
        <v>2133903</v>
      </c>
      <c r="Y431" s="5" t="s">
        <v>11</v>
      </c>
      <c r="Z431" s="6" t="s">
        <v>6</v>
      </c>
      <c r="AA431" s="6" t="s">
        <v>13</v>
      </c>
      <c r="AB431" s="6">
        <v>182</v>
      </c>
      <c r="AC431" s="11">
        <v>1499134</v>
      </c>
    </row>
    <row r="432" spans="1:29" ht="13.5" hidden="1" thickTop="1" x14ac:dyDescent="0.2">
      <c r="A432" t="s">
        <v>17</v>
      </c>
      <c r="B432" t="s">
        <v>9</v>
      </c>
      <c r="C432" t="s">
        <v>13</v>
      </c>
      <c r="D432">
        <v>102</v>
      </c>
      <c r="E432" s="10">
        <v>520914</v>
      </c>
      <c r="G432" s="7" t="s">
        <v>11</v>
      </c>
      <c r="H432" s="8" t="s">
        <v>9</v>
      </c>
      <c r="I432" s="8" t="s">
        <v>16</v>
      </c>
      <c r="J432" s="8">
        <v>124</v>
      </c>
      <c r="K432" s="12">
        <v>1053628</v>
      </c>
      <c r="M432" s="5" t="s">
        <v>11</v>
      </c>
      <c r="N432" s="6" t="s">
        <v>9</v>
      </c>
      <c r="O432" s="6" t="s">
        <v>10</v>
      </c>
      <c r="P432" s="6">
        <v>188</v>
      </c>
      <c r="Q432" s="11">
        <v>1697640</v>
      </c>
      <c r="S432" s="5" t="s">
        <v>5</v>
      </c>
      <c r="T432" s="6" t="s">
        <v>9</v>
      </c>
      <c r="U432" s="6" t="s">
        <v>7</v>
      </c>
      <c r="V432" s="6">
        <v>299</v>
      </c>
      <c r="W432" s="11">
        <v>2042768</v>
      </c>
      <c r="Y432" s="7" t="s">
        <v>11</v>
      </c>
      <c r="Z432" s="8" t="s">
        <v>9</v>
      </c>
      <c r="AA432" s="8" t="s">
        <v>13</v>
      </c>
      <c r="AB432" s="8">
        <v>171</v>
      </c>
      <c r="AC432" s="12">
        <v>1093887</v>
      </c>
    </row>
    <row r="433" spans="1:29" ht="13.5" hidden="1" thickTop="1" x14ac:dyDescent="0.2">
      <c r="A433" t="s">
        <v>17</v>
      </c>
      <c r="B433" t="s">
        <v>9</v>
      </c>
      <c r="C433" t="s">
        <v>13</v>
      </c>
      <c r="D433">
        <v>182</v>
      </c>
      <c r="E433" s="10">
        <v>1047774</v>
      </c>
      <c r="G433" s="5" t="s">
        <v>11</v>
      </c>
      <c r="H433" s="6" t="s">
        <v>9</v>
      </c>
      <c r="I433" s="6" t="s">
        <v>16</v>
      </c>
      <c r="J433" s="6">
        <v>64</v>
      </c>
      <c r="K433" s="11">
        <v>368384</v>
      </c>
      <c r="M433" s="7" t="s">
        <v>11</v>
      </c>
      <c r="N433" s="8" t="s">
        <v>6</v>
      </c>
      <c r="O433" s="8" t="s">
        <v>10</v>
      </c>
      <c r="P433" s="8">
        <v>214</v>
      </c>
      <c r="Q433" s="12">
        <v>899228</v>
      </c>
      <c r="S433" s="7" t="s">
        <v>5</v>
      </c>
      <c r="T433" s="8" t="s">
        <v>9</v>
      </c>
      <c r="U433" s="8" t="s">
        <v>7</v>
      </c>
      <c r="V433" s="8">
        <v>51</v>
      </c>
      <c r="W433" s="12">
        <v>307989</v>
      </c>
      <c r="Y433" s="5" t="s">
        <v>11</v>
      </c>
      <c r="Z433" s="6" t="s">
        <v>9</v>
      </c>
      <c r="AA433" s="6" t="s">
        <v>13</v>
      </c>
      <c r="AB433" s="6">
        <v>251</v>
      </c>
      <c r="AC433" s="11">
        <v>2070750</v>
      </c>
    </row>
    <row r="434" spans="1:29" ht="13.5" hidden="1" thickTop="1" x14ac:dyDescent="0.2">
      <c r="A434" t="s">
        <v>17</v>
      </c>
      <c r="B434" t="s">
        <v>9</v>
      </c>
      <c r="C434" t="s">
        <v>13</v>
      </c>
      <c r="D434">
        <v>118</v>
      </c>
      <c r="E434" s="10">
        <v>545986</v>
      </c>
      <c r="G434" s="7" t="s">
        <v>11</v>
      </c>
      <c r="H434" s="8" t="s">
        <v>9</v>
      </c>
      <c r="I434" s="8" t="s">
        <v>16</v>
      </c>
      <c r="J434" s="8">
        <v>151</v>
      </c>
      <c r="K434" s="12">
        <v>1484028</v>
      </c>
      <c r="M434" s="5" t="s">
        <v>11</v>
      </c>
      <c r="N434" s="6" t="s">
        <v>9</v>
      </c>
      <c r="O434" s="6" t="s">
        <v>10</v>
      </c>
      <c r="P434" s="6">
        <v>180</v>
      </c>
      <c r="Q434" s="11">
        <v>1523880</v>
      </c>
      <c r="S434" s="5" t="s">
        <v>5</v>
      </c>
      <c r="T434" s="6" t="s">
        <v>6</v>
      </c>
      <c r="U434" s="6" t="s">
        <v>7</v>
      </c>
      <c r="V434" s="6">
        <v>206</v>
      </c>
      <c r="W434" s="11">
        <v>1363926</v>
      </c>
      <c r="Y434" s="7" t="s">
        <v>11</v>
      </c>
      <c r="Z434" s="8" t="s">
        <v>9</v>
      </c>
      <c r="AA434" s="8" t="s">
        <v>13</v>
      </c>
      <c r="AB434" s="8">
        <v>220</v>
      </c>
      <c r="AC434" s="12">
        <v>1601600</v>
      </c>
    </row>
    <row r="435" spans="1:29" ht="13.5" hidden="1" thickTop="1" x14ac:dyDescent="0.2">
      <c r="A435" t="s">
        <v>17</v>
      </c>
      <c r="B435" t="s">
        <v>9</v>
      </c>
      <c r="C435" t="s">
        <v>13</v>
      </c>
      <c r="D435">
        <v>139</v>
      </c>
      <c r="E435" s="10">
        <v>785628</v>
      </c>
      <c r="G435" s="5" t="s">
        <v>11</v>
      </c>
      <c r="H435" s="6" t="s">
        <v>9</v>
      </c>
      <c r="I435" s="6" t="s">
        <v>16</v>
      </c>
      <c r="J435" s="6">
        <v>139</v>
      </c>
      <c r="K435" s="11">
        <v>740731</v>
      </c>
      <c r="M435" s="7" t="s">
        <v>11</v>
      </c>
      <c r="N435" s="8" t="s">
        <v>9</v>
      </c>
      <c r="O435" s="8" t="s">
        <v>10</v>
      </c>
      <c r="P435" s="8">
        <v>48</v>
      </c>
      <c r="Q435" s="12">
        <v>454416</v>
      </c>
      <c r="S435" s="7" t="s">
        <v>5</v>
      </c>
      <c r="T435" s="8" t="s">
        <v>6</v>
      </c>
      <c r="U435" s="8" t="s">
        <v>7</v>
      </c>
      <c r="V435" s="8">
        <v>95</v>
      </c>
      <c r="W435" s="12">
        <v>448210</v>
      </c>
      <c r="Y435" s="5" t="s">
        <v>11</v>
      </c>
      <c r="Z435" s="6" t="s">
        <v>6</v>
      </c>
      <c r="AA435" s="6" t="s">
        <v>13</v>
      </c>
      <c r="AB435" s="6">
        <v>44</v>
      </c>
      <c r="AC435" s="11">
        <v>363968</v>
      </c>
    </row>
    <row r="436" spans="1:29" ht="13.5" hidden="1" thickTop="1" x14ac:dyDescent="0.2">
      <c r="A436" t="s">
        <v>17</v>
      </c>
      <c r="B436" t="s">
        <v>9</v>
      </c>
      <c r="C436" t="s">
        <v>13</v>
      </c>
      <c r="D436">
        <v>132</v>
      </c>
      <c r="E436" s="10">
        <v>641520</v>
      </c>
      <c r="G436" s="7" t="s">
        <v>11</v>
      </c>
      <c r="H436" s="8" t="s">
        <v>9</v>
      </c>
      <c r="I436" s="8" t="s">
        <v>16</v>
      </c>
      <c r="J436" s="8">
        <v>58</v>
      </c>
      <c r="K436" s="12">
        <v>509356</v>
      </c>
      <c r="M436" s="5" t="s">
        <v>11</v>
      </c>
      <c r="N436" s="6" t="s">
        <v>9</v>
      </c>
      <c r="O436" s="6" t="s">
        <v>10</v>
      </c>
      <c r="P436" s="6">
        <v>182</v>
      </c>
      <c r="Q436" s="11">
        <v>1367366</v>
      </c>
      <c r="S436" s="5" t="s">
        <v>5</v>
      </c>
      <c r="T436" s="6" t="s">
        <v>9</v>
      </c>
      <c r="U436" s="6" t="s">
        <v>7</v>
      </c>
      <c r="V436" s="6">
        <v>167</v>
      </c>
      <c r="W436" s="11">
        <v>1643948</v>
      </c>
      <c r="Y436" s="7" t="s">
        <v>11</v>
      </c>
      <c r="Z436" s="8" t="s">
        <v>6</v>
      </c>
      <c r="AA436" s="8" t="s">
        <v>13</v>
      </c>
      <c r="AB436" s="8">
        <v>117</v>
      </c>
      <c r="AC436" s="12">
        <v>536679</v>
      </c>
    </row>
    <row r="437" spans="1:29" ht="13.5" hidden="1" thickTop="1" x14ac:dyDescent="0.2">
      <c r="A437" t="s">
        <v>17</v>
      </c>
      <c r="B437" t="s">
        <v>9</v>
      </c>
      <c r="C437" t="s">
        <v>13</v>
      </c>
      <c r="D437">
        <v>232</v>
      </c>
      <c r="E437" s="10">
        <v>2133472</v>
      </c>
      <c r="G437" s="5" t="s">
        <v>11</v>
      </c>
      <c r="H437" s="6" t="s">
        <v>9</v>
      </c>
      <c r="I437" s="6" t="s">
        <v>16</v>
      </c>
      <c r="J437" s="6">
        <v>91</v>
      </c>
      <c r="K437" s="11">
        <v>663845</v>
      </c>
      <c r="M437" s="7" t="s">
        <v>11</v>
      </c>
      <c r="N437" s="8" t="s">
        <v>9</v>
      </c>
      <c r="O437" s="8" t="s">
        <v>10</v>
      </c>
      <c r="P437" s="8">
        <v>40</v>
      </c>
      <c r="Q437" s="12">
        <v>163920</v>
      </c>
      <c r="S437" s="7" t="s">
        <v>5</v>
      </c>
      <c r="T437" s="8" t="s">
        <v>6</v>
      </c>
      <c r="U437" s="8" t="s">
        <v>7</v>
      </c>
      <c r="V437" s="8">
        <v>168</v>
      </c>
      <c r="W437" s="12">
        <v>1622040</v>
      </c>
      <c r="Y437" s="5" t="s">
        <v>11</v>
      </c>
      <c r="Z437" s="6" t="s">
        <v>9</v>
      </c>
      <c r="AA437" s="6" t="s">
        <v>13</v>
      </c>
      <c r="AB437" s="6">
        <v>110</v>
      </c>
      <c r="AC437" s="11">
        <v>701250</v>
      </c>
    </row>
    <row r="438" spans="1:29" ht="13.5" hidden="1" thickTop="1" x14ac:dyDescent="0.2">
      <c r="A438" t="s">
        <v>17</v>
      </c>
      <c r="B438" t="s">
        <v>9</v>
      </c>
      <c r="C438" t="s">
        <v>13</v>
      </c>
      <c r="D438">
        <v>223</v>
      </c>
      <c r="E438" s="10">
        <v>1360523</v>
      </c>
      <c r="G438" s="7" t="s">
        <v>11</v>
      </c>
      <c r="H438" s="8" t="s">
        <v>9</v>
      </c>
      <c r="I438" s="8" t="s">
        <v>16</v>
      </c>
      <c r="J438" s="8">
        <v>66</v>
      </c>
      <c r="K438" s="12">
        <v>415866</v>
      </c>
      <c r="M438" s="5" t="s">
        <v>11</v>
      </c>
      <c r="N438" s="6" t="s">
        <v>9</v>
      </c>
      <c r="O438" s="6" t="s">
        <v>10</v>
      </c>
      <c r="P438" s="6">
        <v>166</v>
      </c>
      <c r="Q438" s="11">
        <v>804768</v>
      </c>
      <c r="S438" s="5" t="s">
        <v>5</v>
      </c>
      <c r="T438" s="6" t="s">
        <v>9</v>
      </c>
      <c r="U438" s="6" t="s">
        <v>7</v>
      </c>
      <c r="V438" s="6">
        <v>52</v>
      </c>
      <c r="W438" s="11">
        <v>446888</v>
      </c>
      <c r="Y438" s="7" t="s">
        <v>11</v>
      </c>
      <c r="Z438" s="8" t="s">
        <v>9</v>
      </c>
      <c r="AA438" s="8" t="s">
        <v>13</v>
      </c>
      <c r="AB438" s="8">
        <v>274</v>
      </c>
      <c r="AC438" s="12">
        <v>2456958</v>
      </c>
    </row>
    <row r="439" spans="1:29" ht="13.5" hidden="1" thickTop="1" x14ac:dyDescent="0.2">
      <c r="A439" t="s">
        <v>17</v>
      </c>
      <c r="B439" t="s">
        <v>9</v>
      </c>
      <c r="C439" t="s">
        <v>13</v>
      </c>
      <c r="D439">
        <v>203</v>
      </c>
      <c r="E439" s="10">
        <v>1002211</v>
      </c>
      <c r="G439" s="5" t="s">
        <v>11</v>
      </c>
      <c r="H439" s="6" t="s">
        <v>6</v>
      </c>
      <c r="I439" s="6" t="s">
        <v>16</v>
      </c>
      <c r="J439" s="6">
        <v>223</v>
      </c>
      <c r="K439" s="11">
        <v>974956</v>
      </c>
      <c r="M439" s="7" t="s">
        <v>11</v>
      </c>
      <c r="N439" s="8" t="s">
        <v>6</v>
      </c>
      <c r="O439" s="8" t="s">
        <v>10</v>
      </c>
      <c r="P439" s="8">
        <v>228</v>
      </c>
      <c r="Q439" s="12">
        <v>1039452</v>
      </c>
      <c r="S439" s="7" t="s">
        <v>5</v>
      </c>
      <c r="T439" s="8" t="s">
        <v>6</v>
      </c>
      <c r="U439" s="8" t="s">
        <v>7</v>
      </c>
      <c r="V439" s="8">
        <v>154</v>
      </c>
      <c r="W439" s="12">
        <v>830830</v>
      </c>
      <c r="Y439" s="5" t="s">
        <v>11</v>
      </c>
      <c r="Z439" s="6" t="s">
        <v>9</v>
      </c>
      <c r="AA439" s="6" t="s">
        <v>13</v>
      </c>
      <c r="AB439" s="6">
        <v>96</v>
      </c>
      <c r="AC439" s="11">
        <v>456672</v>
      </c>
    </row>
    <row r="440" spans="1:29" ht="13.5" hidden="1" thickTop="1" x14ac:dyDescent="0.2">
      <c r="A440" t="s">
        <v>17</v>
      </c>
      <c r="B440" t="s">
        <v>9</v>
      </c>
      <c r="C440" t="s">
        <v>13</v>
      </c>
      <c r="D440">
        <v>162</v>
      </c>
      <c r="E440" s="10">
        <v>696762</v>
      </c>
      <c r="G440" s="7" t="s">
        <v>11</v>
      </c>
      <c r="H440" s="8" t="s">
        <v>9</v>
      </c>
      <c r="I440" s="8" t="s">
        <v>16</v>
      </c>
      <c r="J440" s="8">
        <v>231</v>
      </c>
      <c r="K440" s="12">
        <v>2299374</v>
      </c>
      <c r="M440" s="5" t="s">
        <v>11</v>
      </c>
      <c r="N440" s="6" t="s">
        <v>6</v>
      </c>
      <c r="O440" s="6" t="s">
        <v>10</v>
      </c>
      <c r="P440" s="6">
        <v>138</v>
      </c>
      <c r="Q440" s="11">
        <v>1241034</v>
      </c>
      <c r="S440" s="5" t="s">
        <v>5</v>
      </c>
      <c r="T440" s="6" t="s">
        <v>9</v>
      </c>
      <c r="U440" s="6" t="s">
        <v>7</v>
      </c>
      <c r="V440" s="6">
        <v>130</v>
      </c>
      <c r="W440" s="11">
        <v>1176630</v>
      </c>
      <c r="Y440" s="7" t="s">
        <v>11</v>
      </c>
      <c r="Z440" s="8" t="s">
        <v>9</v>
      </c>
      <c r="AA440" s="8" t="s">
        <v>13</v>
      </c>
      <c r="AB440" s="8">
        <v>247</v>
      </c>
      <c r="AC440" s="12">
        <v>1568697</v>
      </c>
    </row>
    <row r="441" spans="1:29" ht="13.5" hidden="1" thickTop="1" x14ac:dyDescent="0.2">
      <c r="A441" t="s">
        <v>17</v>
      </c>
      <c r="B441" t="s">
        <v>9</v>
      </c>
      <c r="C441" t="s">
        <v>13</v>
      </c>
      <c r="D441">
        <v>206</v>
      </c>
      <c r="E441" s="10">
        <v>1058840</v>
      </c>
      <c r="G441" s="5" t="s">
        <v>11</v>
      </c>
      <c r="H441" s="6" t="s">
        <v>9</v>
      </c>
      <c r="I441" s="6" t="s">
        <v>16</v>
      </c>
      <c r="J441" s="6">
        <v>224</v>
      </c>
      <c r="K441" s="11">
        <v>1420160</v>
      </c>
      <c r="M441" s="7" t="s">
        <v>11</v>
      </c>
      <c r="N441" s="8" t="s">
        <v>9</v>
      </c>
      <c r="O441" s="8" t="s">
        <v>10</v>
      </c>
      <c r="P441" s="8">
        <v>68</v>
      </c>
      <c r="Q441" s="12">
        <v>586908</v>
      </c>
      <c r="S441" s="7" t="s">
        <v>5</v>
      </c>
      <c r="T441" s="8" t="s">
        <v>6</v>
      </c>
      <c r="U441" s="8" t="s">
        <v>7</v>
      </c>
      <c r="V441" s="8">
        <v>163</v>
      </c>
      <c r="W441" s="12">
        <v>1317529</v>
      </c>
      <c r="Y441" s="5" t="s">
        <v>11</v>
      </c>
      <c r="Z441" s="6" t="s">
        <v>9</v>
      </c>
      <c r="AA441" s="6" t="s">
        <v>13</v>
      </c>
      <c r="AB441" s="6">
        <v>139</v>
      </c>
      <c r="AC441" s="11">
        <v>1197485</v>
      </c>
    </row>
    <row r="442" spans="1:29" ht="13.5" hidden="1" thickTop="1" x14ac:dyDescent="0.2">
      <c r="A442" t="s">
        <v>17</v>
      </c>
      <c r="B442" t="s">
        <v>9</v>
      </c>
      <c r="C442" t="s">
        <v>13</v>
      </c>
      <c r="D442">
        <v>148</v>
      </c>
      <c r="E442" s="10">
        <v>873200</v>
      </c>
      <c r="G442" s="7" t="s">
        <v>11</v>
      </c>
      <c r="H442" s="8" t="s">
        <v>9</v>
      </c>
      <c r="I442" s="8" t="s">
        <v>16</v>
      </c>
      <c r="J442" s="8">
        <v>158</v>
      </c>
      <c r="K442" s="12">
        <v>909606</v>
      </c>
      <c r="M442" s="5" t="s">
        <v>11</v>
      </c>
      <c r="N442" s="6" t="s">
        <v>6</v>
      </c>
      <c r="O442" s="6" t="s">
        <v>10</v>
      </c>
      <c r="P442" s="6">
        <v>204</v>
      </c>
      <c r="Q442" s="11">
        <v>1132608</v>
      </c>
      <c r="S442" s="5" t="s">
        <v>5</v>
      </c>
      <c r="T442" s="6" t="s">
        <v>6</v>
      </c>
      <c r="U442" s="6" t="s">
        <v>7</v>
      </c>
      <c r="V442" s="6">
        <v>296</v>
      </c>
      <c r="W442" s="11">
        <v>1602544</v>
      </c>
      <c r="Y442" s="7" t="s">
        <v>11</v>
      </c>
      <c r="Z442" s="8" t="s">
        <v>6</v>
      </c>
      <c r="AA442" s="8" t="s">
        <v>13</v>
      </c>
      <c r="AB442" s="8">
        <v>288</v>
      </c>
      <c r="AC442" s="12">
        <v>1820448</v>
      </c>
    </row>
    <row r="443" spans="1:29" ht="13.5" hidden="1" thickTop="1" x14ac:dyDescent="0.2">
      <c r="A443" t="s">
        <v>17</v>
      </c>
      <c r="B443" t="s">
        <v>9</v>
      </c>
      <c r="C443" t="s">
        <v>13</v>
      </c>
      <c r="D443">
        <v>254</v>
      </c>
      <c r="E443" s="10">
        <v>1522222</v>
      </c>
      <c r="G443" s="5" t="s">
        <v>11</v>
      </c>
      <c r="H443" s="6" t="s">
        <v>9</v>
      </c>
      <c r="I443" s="6" t="s">
        <v>16</v>
      </c>
      <c r="J443" s="6">
        <v>124</v>
      </c>
      <c r="K443" s="11">
        <v>945624</v>
      </c>
      <c r="M443" s="7" t="s">
        <v>11</v>
      </c>
      <c r="N443" s="8" t="s">
        <v>6</v>
      </c>
      <c r="O443" s="8" t="s">
        <v>10</v>
      </c>
      <c r="P443" s="8">
        <v>185</v>
      </c>
      <c r="Q443" s="12">
        <v>1257075</v>
      </c>
      <c r="S443" s="7" t="s">
        <v>5</v>
      </c>
      <c r="T443" s="8" t="s">
        <v>6</v>
      </c>
      <c r="U443" s="8" t="s">
        <v>7</v>
      </c>
      <c r="V443" s="8">
        <v>263</v>
      </c>
      <c r="W443" s="12">
        <v>1779458</v>
      </c>
      <c r="Y443" s="5" t="s">
        <v>11</v>
      </c>
      <c r="Z443" s="6" t="s">
        <v>9</v>
      </c>
      <c r="AA443" s="6" t="s">
        <v>13</v>
      </c>
      <c r="AB443" s="6">
        <v>46</v>
      </c>
      <c r="AC443" s="11">
        <v>224342</v>
      </c>
    </row>
    <row r="444" spans="1:29" ht="13.5" hidden="1" thickTop="1" x14ac:dyDescent="0.2">
      <c r="A444" t="s">
        <v>17</v>
      </c>
      <c r="B444" t="s">
        <v>9</v>
      </c>
      <c r="C444" t="s">
        <v>13</v>
      </c>
      <c r="D444">
        <v>96</v>
      </c>
      <c r="E444" s="10">
        <v>652896</v>
      </c>
      <c r="G444" s="7" t="s">
        <v>11</v>
      </c>
      <c r="H444" s="8" t="s">
        <v>6</v>
      </c>
      <c r="I444" s="8" t="s">
        <v>16</v>
      </c>
      <c r="J444" s="8">
        <v>70</v>
      </c>
      <c r="K444" s="12">
        <v>526680</v>
      </c>
      <c r="M444" s="5" t="s">
        <v>11</v>
      </c>
      <c r="N444" s="6" t="s">
        <v>9</v>
      </c>
      <c r="O444" s="6" t="s">
        <v>10</v>
      </c>
      <c r="P444" s="6">
        <v>53</v>
      </c>
      <c r="Q444" s="11">
        <v>381494</v>
      </c>
      <c r="S444" s="5" t="s">
        <v>5</v>
      </c>
      <c r="T444" s="6" t="s">
        <v>6</v>
      </c>
      <c r="U444" s="6" t="s">
        <v>7</v>
      </c>
      <c r="V444" s="6">
        <v>105</v>
      </c>
      <c r="W444" s="11">
        <v>872760</v>
      </c>
      <c r="Y444" s="7" t="s">
        <v>11</v>
      </c>
      <c r="Z444" s="8" t="s">
        <v>6</v>
      </c>
      <c r="AA444" s="8" t="s">
        <v>13</v>
      </c>
      <c r="AB444" s="8">
        <v>206</v>
      </c>
      <c r="AC444" s="12">
        <v>1747292</v>
      </c>
    </row>
    <row r="445" spans="1:29" ht="13.5" hidden="1" thickTop="1" x14ac:dyDescent="0.2">
      <c r="A445" t="s">
        <v>17</v>
      </c>
      <c r="B445" t="s">
        <v>9</v>
      </c>
      <c r="C445" t="s">
        <v>13</v>
      </c>
      <c r="D445">
        <v>76</v>
      </c>
      <c r="E445" s="10">
        <v>385396</v>
      </c>
      <c r="G445" s="5" t="s">
        <v>11</v>
      </c>
      <c r="H445" s="6" t="s">
        <v>6</v>
      </c>
      <c r="I445" s="6" t="s">
        <v>16</v>
      </c>
      <c r="J445" s="6">
        <v>62</v>
      </c>
      <c r="K445" s="11">
        <v>421290</v>
      </c>
      <c r="M445" s="7" t="s">
        <v>11</v>
      </c>
      <c r="N445" s="8" t="s">
        <v>9</v>
      </c>
      <c r="O445" s="8" t="s">
        <v>10</v>
      </c>
      <c r="P445" s="8">
        <v>64</v>
      </c>
      <c r="Q445" s="12">
        <v>399488</v>
      </c>
      <c r="S445" s="7" t="s">
        <v>5</v>
      </c>
      <c r="T445" s="8" t="s">
        <v>6</v>
      </c>
      <c r="U445" s="8" t="s">
        <v>7</v>
      </c>
      <c r="V445" s="8">
        <v>299</v>
      </c>
      <c r="W445" s="12">
        <v>1948583</v>
      </c>
      <c r="Y445" s="5" t="s">
        <v>11</v>
      </c>
      <c r="Z445" s="6" t="s">
        <v>9</v>
      </c>
      <c r="AA445" s="6" t="s">
        <v>13</v>
      </c>
      <c r="AB445" s="6">
        <v>62</v>
      </c>
      <c r="AC445" s="11">
        <v>506540</v>
      </c>
    </row>
    <row r="446" spans="1:29" ht="13.5" hidden="1" thickTop="1" x14ac:dyDescent="0.2">
      <c r="A446" t="s">
        <v>17</v>
      </c>
      <c r="B446" t="s">
        <v>9</v>
      </c>
      <c r="C446" t="s">
        <v>13</v>
      </c>
      <c r="D446">
        <v>196</v>
      </c>
      <c r="E446" s="10">
        <v>1670116</v>
      </c>
      <c r="G446" s="7" t="s">
        <v>11</v>
      </c>
      <c r="H446" s="8" t="s">
        <v>6</v>
      </c>
      <c r="I446" s="8" t="s">
        <v>16</v>
      </c>
      <c r="J446" s="8">
        <v>293</v>
      </c>
      <c r="K446" s="12">
        <v>2868470</v>
      </c>
      <c r="M446" s="5" t="s">
        <v>11</v>
      </c>
      <c r="N446" s="6" t="s">
        <v>9</v>
      </c>
      <c r="O446" s="6" t="s">
        <v>10</v>
      </c>
      <c r="P446" s="6">
        <v>272</v>
      </c>
      <c r="Q446" s="11">
        <v>2233120</v>
      </c>
      <c r="S446" s="5" t="s">
        <v>5</v>
      </c>
      <c r="T446" s="6" t="s">
        <v>9</v>
      </c>
      <c r="U446" s="6" t="s">
        <v>7</v>
      </c>
      <c r="V446" s="6">
        <v>280</v>
      </c>
      <c r="W446" s="11">
        <v>1249360</v>
      </c>
      <c r="Y446" s="7" t="s">
        <v>11</v>
      </c>
      <c r="Z446" s="8" t="s">
        <v>9</v>
      </c>
      <c r="AA446" s="8" t="s">
        <v>13</v>
      </c>
      <c r="AB446" s="8">
        <v>279</v>
      </c>
      <c r="AC446" s="12">
        <v>2331324</v>
      </c>
    </row>
    <row r="447" spans="1:29" ht="13.5" hidden="1" thickTop="1" x14ac:dyDescent="0.2">
      <c r="A447" t="s">
        <v>17</v>
      </c>
      <c r="B447" t="s">
        <v>9</v>
      </c>
      <c r="C447" t="s">
        <v>13</v>
      </c>
      <c r="D447">
        <v>190</v>
      </c>
      <c r="E447" s="10">
        <v>1410370</v>
      </c>
      <c r="G447" s="5" t="s">
        <v>11</v>
      </c>
      <c r="H447" s="6" t="s">
        <v>6</v>
      </c>
      <c r="I447" s="6" t="s">
        <v>16</v>
      </c>
      <c r="J447" s="6">
        <v>190</v>
      </c>
      <c r="K447" s="11">
        <v>940500</v>
      </c>
      <c r="M447" s="7" t="s">
        <v>11</v>
      </c>
      <c r="N447" s="8" t="s">
        <v>6</v>
      </c>
      <c r="O447" s="8" t="s">
        <v>10</v>
      </c>
      <c r="P447" s="8">
        <v>203</v>
      </c>
      <c r="Q447" s="12">
        <v>1933372</v>
      </c>
      <c r="S447" s="7" t="s">
        <v>5</v>
      </c>
      <c r="T447" s="8" t="s">
        <v>6</v>
      </c>
      <c r="U447" s="8" t="s">
        <v>7</v>
      </c>
      <c r="V447" s="8">
        <v>53</v>
      </c>
      <c r="W447" s="12">
        <v>280741</v>
      </c>
      <c r="Y447" s="5" t="s">
        <v>11</v>
      </c>
      <c r="Z447" s="6" t="s">
        <v>9</v>
      </c>
      <c r="AA447" s="6" t="s">
        <v>13</v>
      </c>
      <c r="AB447" s="6">
        <v>296</v>
      </c>
      <c r="AC447" s="11">
        <v>1761200</v>
      </c>
    </row>
    <row r="448" spans="1:29" ht="13.5" hidden="1" thickTop="1" x14ac:dyDescent="0.2">
      <c r="A448" t="s">
        <v>17</v>
      </c>
      <c r="B448" t="s">
        <v>9</v>
      </c>
      <c r="C448" t="s">
        <v>13</v>
      </c>
      <c r="D448">
        <v>248</v>
      </c>
      <c r="E448" s="10">
        <v>1826024</v>
      </c>
      <c r="G448" s="7" t="s">
        <v>11</v>
      </c>
      <c r="H448" s="8" t="s">
        <v>6</v>
      </c>
      <c r="I448" s="8" t="s">
        <v>16</v>
      </c>
      <c r="J448" s="8">
        <v>56</v>
      </c>
      <c r="K448" s="12">
        <v>296856</v>
      </c>
      <c r="M448" s="5" t="s">
        <v>11</v>
      </c>
      <c r="N448" s="6" t="s">
        <v>9</v>
      </c>
      <c r="O448" s="6" t="s">
        <v>10</v>
      </c>
      <c r="P448" s="6">
        <v>227</v>
      </c>
      <c r="Q448" s="11">
        <v>1789214</v>
      </c>
      <c r="S448" s="5" t="s">
        <v>5</v>
      </c>
      <c r="T448" s="6" t="s">
        <v>9</v>
      </c>
      <c r="U448" s="6" t="s">
        <v>7</v>
      </c>
      <c r="V448" s="6">
        <v>62</v>
      </c>
      <c r="W448" s="11">
        <v>358360</v>
      </c>
      <c r="Y448" s="7" t="s">
        <v>11</v>
      </c>
      <c r="Z448" s="8" t="s">
        <v>6</v>
      </c>
      <c r="AA448" s="8" t="s">
        <v>13</v>
      </c>
      <c r="AB448" s="8">
        <v>272</v>
      </c>
      <c r="AC448" s="12">
        <v>1705712</v>
      </c>
    </row>
    <row r="449" spans="1:29" ht="13.5" hidden="1" thickTop="1" x14ac:dyDescent="0.2">
      <c r="A449" t="s">
        <v>17</v>
      </c>
      <c r="B449" t="s">
        <v>9</v>
      </c>
      <c r="C449" t="s">
        <v>13</v>
      </c>
      <c r="D449">
        <v>239</v>
      </c>
      <c r="E449" s="10">
        <v>1793695</v>
      </c>
      <c r="G449" s="5" t="s">
        <v>11</v>
      </c>
      <c r="H449" s="6" t="s">
        <v>6</v>
      </c>
      <c r="I449" s="6" t="s">
        <v>16</v>
      </c>
      <c r="J449" s="6">
        <v>54</v>
      </c>
      <c r="K449" s="11">
        <v>402462</v>
      </c>
      <c r="M449" s="7" t="s">
        <v>11</v>
      </c>
      <c r="N449" s="8" t="s">
        <v>6</v>
      </c>
      <c r="O449" s="8" t="s">
        <v>10</v>
      </c>
      <c r="P449" s="8">
        <v>85</v>
      </c>
      <c r="Q449" s="12">
        <v>749275</v>
      </c>
      <c r="S449" s="7" t="s">
        <v>5</v>
      </c>
      <c r="T449" s="8" t="s">
        <v>6</v>
      </c>
      <c r="U449" s="8" t="s">
        <v>7</v>
      </c>
      <c r="V449" s="8">
        <v>45</v>
      </c>
      <c r="W449" s="12">
        <v>360765</v>
      </c>
      <c r="Y449" s="5" t="s">
        <v>11</v>
      </c>
      <c r="Z449" s="6" t="s">
        <v>6</v>
      </c>
      <c r="AA449" s="6" t="s">
        <v>13</v>
      </c>
      <c r="AB449" s="6">
        <v>87</v>
      </c>
      <c r="AC449" s="11">
        <v>603780</v>
      </c>
    </row>
    <row r="450" spans="1:29" ht="13.5" hidden="1" thickTop="1" x14ac:dyDescent="0.2">
      <c r="A450" t="s">
        <v>17</v>
      </c>
      <c r="B450" t="s">
        <v>9</v>
      </c>
      <c r="C450" t="s">
        <v>13</v>
      </c>
      <c r="D450">
        <v>255</v>
      </c>
      <c r="E450" s="10">
        <v>2080290</v>
      </c>
      <c r="G450" s="7" t="s">
        <v>11</v>
      </c>
      <c r="H450" s="8" t="s">
        <v>6</v>
      </c>
      <c r="I450" s="8" t="s">
        <v>16</v>
      </c>
      <c r="J450" s="8">
        <v>216</v>
      </c>
      <c r="K450" s="12">
        <v>1109808</v>
      </c>
      <c r="M450" s="5" t="s">
        <v>11</v>
      </c>
      <c r="N450" s="6" t="s">
        <v>6</v>
      </c>
      <c r="O450" s="6" t="s">
        <v>10</v>
      </c>
      <c r="P450" s="6">
        <v>228</v>
      </c>
      <c r="Q450" s="11">
        <v>1747392</v>
      </c>
      <c r="S450" s="5" t="s">
        <v>5</v>
      </c>
      <c r="T450" s="6" t="s">
        <v>6</v>
      </c>
      <c r="U450" s="6" t="s">
        <v>7</v>
      </c>
      <c r="V450" s="6">
        <v>86</v>
      </c>
      <c r="W450" s="11">
        <v>494758</v>
      </c>
      <c r="Y450" s="7" t="s">
        <v>11</v>
      </c>
      <c r="Z450" s="8" t="s">
        <v>6</v>
      </c>
      <c r="AA450" s="8" t="s">
        <v>13</v>
      </c>
      <c r="AB450" s="8">
        <v>294</v>
      </c>
      <c r="AC450" s="12">
        <v>2427558</v>
      </c>
    </row>
    <row r="451" spans="1:29" ht="13.5" hidden="1" thickTop="1" x14ac:dyDescent="0.2">
      <c r="A451" t="s">
        <v>17</v>
      </c>
      <c r="B451" t="s">
        <v>9</v>
      </c>
      <c r="C451" t="s">
        <v>13</v>
      </c>
      <c r="D451">
        <v>123</v>
      </c>
      <c r="E451" s="10">
        <v>1211427</v>
      </c>
      <c r="G451" s="5" t="s">
        <v>11</v>
      </c>
      <c r="H451" s="6" t="s">
        <v>6</v>
      </c>
      <c r="I451" s="6" t="s">
        <v>16</v>
      </c>
      <c r="J451" s="6">
        <v>98</v>
      </c>
      <c r="K451" s="11">
        <v>738430</v>
      </c>
      <c r="M451" s="7" t="s">
        <v>11</v>
      </c>
      <c r="N451" s="8" t="s">
        <v>9</v>
      </c>
      <c r="O451" s="8" t="s">
        <v>10</v>
      </c>
      <c r="P451" s="8">
        <v>145</v>
      </c>
      <c r="Q451" s="12">
        <v>1169860</v>
      </c>
      <c r="S451" s="7" t="s">
        <v>5</v>
      </c>
      <c r="T451" s="8" t="s">
        <v>6</v>
      </c>
      <c r="U451" s="8" t="s">
        <v>7</v>
      </c>
      <c r="V451" s="8">
        <v>168</v>
      </c>
      <c r="W451" s="12">
        <v>1192800</v>
      </c>
      <c r="Y451" s="5" t="s">
        <v>11</v>
      </c>
      <c r="Z451" s="6" t="s">
        <v>9</v>
      </c>
      <c r="AA451" s="6" t="s">
        <v>13</v>
      </c>
      <c r="AB451" s="6">
        <v>66</v>
      </c>
      <c r="AC451" s="11">
        <v>328482</v>
      </c>
    </row>
    <row r="452" spans="1:29" ht="13.5" hidden="1" thickTop="1" x14ac:dyDescent="0.2">
      <c r="A452" t="s">
        <v>17</v>
      </c>
      <c r="B452" t="s">
        <v>9</v>
      </c>
      <c r="C452" t="s">
        <v>13</v>
      </c>
      <c r="D452">
        <v>44</v>
      </c>
      <c r="E452" s="10">
        <v>224928</v>
      </c>
      <c r="G452" s="7" t="s">
        <v>11</v>
      </c>
      <c r="H452" s="8" t="s">
        <v>9</v>
      </c>
      <c r="I452" s="8" t="s">
        <v>16</v>
      </c>
      <c r="J452" s="8">
        <v>207</v>
      </c>
      <c r="K452" s="12">
        <v>1437408</v>
      </c>
      <c r="M452" s="5" t="s">
        <v>11</v>
      </c>
      <c r="N452" s="6" t="s">
        <v>9</v>
      </c>
      <c r="O452" s="6" t="s">
        <v>10</v>
      </c>
      <c r="P452" s="6">
        <v>266</v>
      </c>
      <c r="Q452" s="11">
        <v>1327606</v>
      </c>
      <c r="S452" s="5" t="s">
        <v>5</v>
      </c>
      <c r="T452" s="6" t="s">
        <v>9</v>
      </c>
      <c r="U452" s="6" t="s">
        <v>7</v>
      </c>
      <c r="V452" s="6">
        <v>80</v>
      </c>
      <c r="W452" s="11">
        <v>777360</v>
      </c>
      <c r="Y452" s="7" t="s">
        <v>11</v>
      </c>
      <c r="Z452" s="8" t="s">
        <v>9</v>
      </c>
      <c r="AA452" s="8" t="s">
        <v>13</v>
      </c>
      <c r="AB452" s="8">
        <v>118</v>
      </c>
      <c r="AC452" s="12">
        <v>733134</v>
      </c>
    </row>
    <row r="453" spans="1:29" ht="13.5" hidden="1" thickTop="1" x14ac:dyDescent="0.2">
      <c r="A453" t="s">
        <v>17</v>
      </c>
      <c r="B453" t="s">
        <v>9</v>
      </c>
      <c r="C453" t="s">
        <v>13</v>
      </c>
      <c r="D453">
        <v>70</v>
      </c>
      <c r="E453" s="10">
        <v>598290</v>
      </c>
      <c r="G453" s="5" t="s">
        <v>11</v>
      </c>
      <c r="H453" s="6" t="s">
        <v>6</v>
      </c>
      <c r="I453" s="6" t="s">
        <v>16</v>
      </c>
      <c r="J453" s="6">
        <v>199</v>
      </c>
      <c r="K453" s="11">
        <v>1685132</v>
      </c>
      <c r="M453" s="7" t="s">
        <v>11</v>
      </c>
      <c r="N453" s="8" t="s">
        <v>6</v>
      </c>
      <c r="O453" s="8" t="s">
        <v>10</v>
      </c>
      <c r="P453" s="8">
        <v>213</v>
      </c>
      <c r="Q453" s="12">
        <v>2083779</v>
      </c>
      <c r="S453" s="7" t="s">
        <v>5</v>
      </c>
      <c r="T453" s="8" t="s">
        <v>9</v>
      </c>
      <c r="U453" s="8" t="s">
        <v>7</v>
      </c>
      <c r="V453" s="8">
        <v>274</v>
      </c>
      <c r="W453" s="12">
        <v>1291636</v>
      </c>
      <c r="Y453" s="5" t="s">
        <v>11</v>
      </c>
      <c r="Z453" s="6" t="s">
        <v>9</v>
      </c>
      <c r="AA453" s="6" t="s">
        <v>13</v>
      </c>
      <c r="AB453" s="6">
        <v>128</v>
      </c>
      <c r="AC453" s="11">
        <v>1213312</v>
      </c>
    </row>
    <row r="454" spans="1:29" ht="13.5" hidden="1" thickTop="1" x14ac:dyDescent="0.2">
      <c r="A454" t="s">
        <v>17</v>
      </c>
      <c r="B454" t="s">
        <v>9</v>
      </c>
      <c r="C454" t="s">
        <v>13</v>
      </c>
      <c r="D454">
        <v>67</v>
      </c>
      <c r="E454" s="10">
        <v>643200</v>
      </c>
      <c r="G454" s="7" t="s">
        <v>11</v>
      </c>
      <c r="H454" s="8" t="s">
        <v>6</v>
      </c>
      <c r="I454" s="8" t="s">
        <v>16</v>
      </c>
      <c r="J454" s="8">
        <v>123</v>
      </c>
      <c r="K454" s="12">
        <v>609342</v>
      </c>
      <c r="M454" s="5" t="s">
        <v>11</v>
      </c>
      <c r="N454" s="6" t="s">
        <v>6</v>
      </c>
      <c r="O454" s="6" t="s">
        <v>10</v>
      </c>
      <c r="P454" s="6">
        <v>67</v>
      </c>
      <c r="Q454" s="11">
        <v>304113</v>
      </c>
      <c r="S454" s="5" t="s">
        <v>5</v>
      </c>
      <c r="T454" s="6" t="s">
        <v>6</v>
      </c>
      <c r="U454" s="6" t="s">
        <v>7</v>
      </c>
      <c r="V454" s="6">
        <v>244</v>
      </c>
      <c r="W454" s="11">
        <v>2280668</v>
      </c>
      <c r="Y454" s="7" t="s">
        <v>11</v>
      </c>
      <c r="Z454" s="8" t="s">
        <v>6</v>
      </c>
      <c r="AA454" s="8" t="s">
        <v>13</v>
      </c>
      <c r="AB454" s="8">
        <v>113</v>
      </c>
      <c r="AC454" s="12">
        <v>704894</v>
      </c>
    </row>
    <row r="455" spans="1:29" ht="13.5" hidden="1" thickTop="1" x14ac:dyDescent="0.2">
      <c r="A455" t="s">
        <v>17</v>
      </c>
      <c r="B455" t="s">
        <v>9</v>
      </c>
      <c r="C455" t="s">
        <v>13</v>
      </c>
      <c r="D455">
        <v>198</v>
      </c>
      <c r="E455" s="10">
        <v>1158894</v>
      </c>
      <c r="G455" s="5" t="s">
        <v>11</v>
      </c>
      <c r="H455" s="6" t="s">
        <v>9</v>
      </c>
      <c r="I455" s="6" t="s">
        <v>16</v>
      </c>
      <c r="J455" s="6">
        <v>223</v>
      </c>
      <c r="K455" s="11">
        <v>1970874</v>
      </c>
      <c r="M455" s="7" t="s">
        <v>11</v>
      </c>
      <c r="N455" s="8" t="s">
        <v>9</v>
      </c>
      <c r="O455" s="8" t="s">
        <v>10</v>
      </c>
      <c r="P455" s="8">
        <v>119</v>
      </c>
      <c r="Q455" s="12">
        <v>523481</v>
      </c>
      <c r="S455" s="7" t="s">
        <v>5</v>
      </c>
      <c r="T455" s="8" t="s">
        <v>9</v>
      </c>
      <c r="U455" s="8" t="s">
        <v>7</v>
      </c>
      <c r="V455" s="8">
        <v>76</v>
      </c>
      <c r="W455" s="12">
        <v>411160</v>
      </c>
      <c r="Y455" s="5" t="s">
        <v>11</v>
      </c>
      <c r="Z455" s="6" t="s">
        <v>6</v>
      </c>
      <c r="AA455" s="6" t="s">
        <v>13</v>
      </c>
      <c r="AB455" s="6">
        <v>106</v>
      </c>
      <c r="AC455" s="11">
        <v>795318</v>
      </c>
    </row>
    <row r="456" spans="1:29" ht="13.5" hidden="1" thickTop="1" x14ac:dyDescent="0.2">
      <c r="A456" t="s">
        <v>17</v>
      </c>
      <c r="B456" t="s">
        <v>9</v>
      </c>
      <c r="C456" t="s">
        <v>13</v>
      </c>
      <c r="D456">
        <v>173</v>
      </c>
      <c r="E456" s="10">
        <v>1456487</v>
      </c>
      <c r="G456" s="7" t="s">
        <v>11</v>
      </c>
      <c r="H456" s="8" t="s">
        <v>6</v>
      </c>
      <c r="I456" s="8" t="s">
        <v>16</v>
      </c>
      <c r="J456" s="8">
        <v>142</v>
      </c>
      <c r="K456" s="12">
        <v>693244</v>
      </c>
      <c r="M456" s="5" t="s">
        <v>11</v>
      </c>
      <c r="N456" s="6" t="s">
        <v>6</v>
      </c>
      <c r="O456" s="6" t="s">
        <v>10</v>
      </c>
      <c r="P456" s="6">
        <v>153</v>
      </c>
      <c r="Q456" s="11">
        <v>912798</v>
      </c>
      <c r="S456" s="5" t="s">
        <v>5</v>
      </c>
      <c r="T456" s="6" t="s">
        <v>9</v>
      </c>
      <c r="U456" s="6" t="s">
        <v>7</v>
      </c>
      <c r="V456" s="6">
        <v>224</v>
      </c>
      <c r="W456" s="11">
        <v>913248</v>
      </c>
      <c r="Y456" s="7" t="s">
        <v>11</v>
      </c>
      <c r="Z456" s="8" t="s">
        <v>6</v>
      </c>
      <c r="AA456" s="8" t="s">
        <v>13</v>
      </c>
      <c r="AB456" s="8">
        <v>91</v>
      </c>
      <c r="AC456" s="12">
        <v>696696</v>
      </c>
    </row>
    <row r="457" spans="1:29" ht="13.5" hidden="1" thickTop="1" x14ac:dyDescent="0.2">
      <c r="A457" t="s">
        <v>14</v>
      </c>
      <c r="B457" t="s">
        <v>6</v>
      </c>
      <c r="C457" t="s">
        <v>16</v>
      </c>
      <c r="D457">
        <v>142</v>
      </c>
      <c r="E457" s="10">
        <v>1405374</v>
      </c>
      <c r="G457" s="5" t="s">
        <v>11</v>
      </c>
      <c r="H457" s="6" t="s">
        <v>9</v>
      </c>
      <c r="I457" s="6" t="s">
        <v>16</v>
      </c>
      <c r="J457" s="6">
        <v>233</v>
      </c>
      <c r="K457" s="11">
        <v>1157544</v>
      </c>
      <c r="M457" s="7" t="s">
        <v>11</v>
      </c>
      <c r="N457" s="8" t="s">
        <v>6</v>
      </c>
      <c r="O457" s="8" t="s">
        <v>10</v>
      </c>
      <c r="P457" s="8">
        <v>273</v>
      </c>
      <c r="Q457" s="12">
        <v>2333058</v>
      </c>
      <c r="S457" s="7" t="s">
        <v>5</v>
      </c>
      <c r="T457" s="8" t="s">
        <v>9</v>
      </c>
      <c r="U457" s="8" t="s">
        <v>7</v>
      </c>
      <c r="V457" s="8">
        <v>177</v>
      </c>
      <c r="W457" s="12">
        <v>992793</v>
      </c>
      <c r="Y457" s="5" t="s">
        <v>11</v>
      </c>
      <c r="Z457" s="6" t="s">
        <v>9</v>
      </c>
      <c r="AA457" s="6" t="s">
        <v>13</v>
      </c>
      <c r="AB457" s="6">
        <v>166</v>
      </c>
      <c r="AC457" s="11">
        <v>1068376</v>
      </c>
    </row>
    <row r="458" spans="1:29" ht="13.5" hidden="1" thickTop="1" x14ac:dyDescent="0.2">
      <c r="A458" t="s">
        <v>14</v>
      </c>
      <c r="B458" t="s">
        <v>6</v>
      </c>
      <c r="C458" t="s">
        <v>16</v>
      </c>
      <c r="D458">
        <v>219</v>
      </c>
      <c r="E458" s="10">
        <v>948927</v>
      </c>
      <c r="G458" s="7" t="s">
        <v>11</v>
      </c>
      <c r="H458" s="8" t="s">
        <v>6</v>
      </c>
      <c r="I458" s="8" t="s">
        <v>16</v>
      </c>
      <c r="J458" s="8">
        <v>64</v>
      </c>
      <c r="K458" s="12">
        <v>319616</v>
      </c>
      <c r="M458" s="5" t="s">
        <v>11</v>
      </c>
      <c r="N458" s="6" t="s">
        <v>9</v>
      </c>
      <c r="O458" s="6" t="s">
        <v>10</v>
      </c>
      <c r="P458" s="6">
        <v>87</v>
      </c>
      <c r="Q458" s="11">
        <v>655893</v>
      </c>
      <c r="S458" s="5" t="s">
        <v>5</v>
      </c>
      <c r="T458" s="6" t="s">
        <v>9</v>
      </c>
      <c r="U458" s="6" t="s">
        <v>7</v>
      </c>
      <c r="V458" s="6">
        <v>168</v>
      </c>
      <c r="W458" s="11">
        <v>1276800</v>
      </c>
      <c r="Y458" s="7" t="s">
        <v>11</v>
      </c>
      <c r="Z458" s="8" t="s">
        <v>6</v>
      </c>
      <c r="AA458" s="8" t="s">
        <v>13</v>
      </c>
      <c r="AB458" s="8">
        <v>178</v>
      </c>
      <c r="AC458" s="12">
        <v>1010862</v>
      </c>
    </row>
    <row r="459" spans="1:29" ht="13.5" hidden="1" thickTop="1" x14ac:dyDescent="0.2">
      <c r="A459" t="s">
        <v>14</v>
      </c>
      <c r="B459" t="s">
        <v>6</v>
      </c>
      <c r="C459" t="s">
        <v>16</v>
      </c>
      <c r="D459">
        <v>236</v>
      </c>
      <c r="E459" s="10">
        <v>1812244</v>
      </c>
      <c r="G459" s="5" t="s">
        <v>11</v>
      </c>
      <c r="H459" s="6" t="s">
        <v>6</v>
      </c>
      <c r="I459" s="6" t="s">
        <v>16</v>
      </c>
      <c r="J459" s="6">
        <v>177</v>
      </c>
      <c r="K459" s="11">
        <v>1191033</v>
      </c>
      <c r="M459" s="7" t="s">
        <v>11</v>
      </c>
      <c r="N459" s="8" t="s">
        <v>6</v>
      </c>
      <c r="O459" s="8" t="s">
        <v>10</v>
      </c>
      <c r="P459" s="8">
        <v>113</v>
      </c>
      <c r="Q459" s="12">
        <v>747947</v>
      </c>
      <c r="S459" s="7" t="s">
        <v>5</v>
      </c>
      <c r="T459" s="8" t="s">
        <v>6</v>
      </c>
      <c r="U459" s="8" t="s">
        <v>7</v>
      </c>
      <c r="V459" s="8">
        <v>183</v>
      </c>
      <c r="W459" s="12">
        <v>1082079</v>
      </c>
      <c r="Y459" s="5" t="s">
        <v>11</v>
      </c>
      <c r="Z459" s="6" t="s">
        <v>6</v>
      </c>
      <c r="AA459" s="6" t="s">
        <v>13</v>
      </c>
      <c r="AB459" s="6">
        <v>268</v>
      </c>
      <c r="AC459" s="11">
        <v>1984808</v>
      </c>
    </row>
    <row r="460" spans="1:29" ht="13.5" hidden="1" thickTop="1" x14ac:dyDescent="0.2">
      <c r="A460" t="s">
        <v>14</v>
      </c>
      <c r="B460" t="s">
        <v>6</v>
      </c>
      <c r="C460" t="s">
        <v>16</v>
      </c>
      <c r="D460">
        <v>93</v>
      </c>
      <c r="E460" s="10">
        <v>778875</v>
      </c>
      <c r="G460" s="7" t="s">
        <v>11</v>
      </c>
      <c r="H460" s="8" t="s">
        <v>6</v>
      </c>
      <c r="I460" s="8" t="s">
        <v>16</v>
      </c>
      <c r="J460" s="8">
        <v>83</v>
      </c>
      <c r="K460" s="12">
        <v>743265</v>
      </c>
      <c r="M460" s="5" t="s">
        <v>11</v>
      </c>
      <c r="N460" s="6" t="s">
        <v>6</v>
      </c>
      <c r="O460" s="6" t="s">
        <v>10</v>
      </c>
      <c r="P460" s="6">
        <v>135</v>
      </c>
      <c r="Q460" s="11">
        <v>857925</v>
      </c>
      <c r="S460" s="5" t="s">
        <v>5</v>
      </c>
      <c r="T460" s="6" t="s">
        <v>6</v>
      </c>
      <c r="U460" s="6" t="s">
        <v>7</v>
      </c>
      <c r="V460" s="6">
        <v>272</v>
      </c>
      <c r="W460" s="11">
        <v>1542784</v>
      </c>
      <c r="Y460" s="7" t="s">
        <v>11</v>
      </c>
      <c r="Z460" s="8" t="s">
        <v>9</v>
      </c>
      <c r="AA460" s="8" t="s">
        <v>13</v>
      </c>
      <c r="AB460" s="8">
        <v>73</v>
      </c>
      <c r="AC460" s="12">
        <v>395149</v>
      </c>
    </row>
    <row r="461" spans="1:29" ht="13.5" hidden="1" thickTop="1" x14ac:dyDescent="0.2">
      <c r="A461" t="s">
        <v>14</v>
      </c>
      <c r="B461" t="s">
        <v>6</v>
      </c>
      <c r="C461" t="s">
        <v>16</v>
      </c>
      <c r="D461">
        <v>123</v>
      </c>
      <c r="E461" s="10">
        <v>723609</v>
      </c>
      <c r="G461" s="5" t="s">
        <v>11</v>
      </c>
      <c r="H461" s="6" t="s">
        <v>6</v>
      </c>
      <c r="I461" s="6" t="s">
        <v>16</v>
      </c>
      <c r="J461" s="6">
        <v>89</v>
      </c>
      <c r="K461" s="11">
        <v>673552</v>
      </c>
      <c r="M461" s="7" t="s">
        <v>11</v>
      </c>
      <c r="N461" s="8" t="s">
        <v>6</v>
      </c>
      <c r="O461" s="8" t="s">
        <v>10</v>
      </c>
      <c r="P461" s="8">
        <v>227</v>
      </c>
      <c r="Q461" s="12">
        <v>2029607</v>
      </c>
      <c r="S461" s="7" t="s">
        <v>5</v>
      </c>
      <c r="T461" s="8" t="s">
        <v>6</v>
      </c>
      <c r="U461" s="8" t="s">
        <v>7</v>
      </c>
      <c r="V461" s="8">
        <v>92</v>
      </c>
      <c r="W461" s="12">
        <v>610696</v>
      </c>
      <c r="Y461" s="5" t="s">
        <v>11</v>
      </c>
      <c r="Z461" s="6" t="s">
        <v>9</v>
      </c>
      <c r="AA461" s="6" t="s">
        <v>13</v>
      </c>
      <c r="AB461" s="6">
        <v>245</v>
      </c>
      <c r="AC461" s="11">
        <v>1349705</v>
      </c>
    </row>
    <row r="462" spans="1:29" ht="13.5" hidden="1" thickTop="1" x14ac:dyDescent="0.2">
      <c r="A462" t="s">
        <v>14</v>
      </c>
      <c r="B462" t="s">
        <v>6</v>
      </c>
      <c r="C462" t="s">
        <v>16</v>
      </c>
      <c r="D462">
        <v>177</v>
      </c>
      <c r="E462" s="10">
        <v>965358</v>
      </c>
      <c r="G462" s="7" t="s">
        <v>11</v>
      </c>
      <c r="H462" s="8" t="s">
        <v>9</v>
      </c>
      <c r="I462" s="8" t="s">
        <v>16</v>
      </c>
      <c r="J462" s="8">
        <v>160</v>
      </c>
      <c r="K462" s="12">
        <v>745600</v>
      </c>
      <c r="M462" s="5" t="s">
        <v>11</v>
      </c>
      <c r="N462" s="6" t="s">
        <v>9</v>
      </c>
      <c r="O462" s="6" t="s">
        <v>10</v>
      </c>
      <c r="P462" s="6">
        <v>185</v>
      </c>
      <c r="Q462" s="11">
        <v>1730675</v>
      </c>
      <c r="S462" s="5" t="s">
        <v>5</v>
      </c>
      <c r="T462" s="6" t="s">
        <v>6</v>
      </c>
      <c r="U462" s="6" t="s">
        <v>7</v>
      </c>
      <c r="V462" s="6">
        <v>298</v>
      </c>
      <c r="W462" s="11">
        <v>2039512</v>
      </c>
      <c r="Y462" s="7" t="s">
        <v>11</v>
      </c>
      <c r="Z462" s="8" t="s">
        <v>6</v>
      </c>
      <c r="AA462" s="8" t="s">
        <v>13</v>
      </c>
      <c r="AB462" s="8">
        <v>285</v>
      </c>
      <c r="AC462" s="12">
        <v>1299315</v>
      </c>
    </row>
    <row r="463" spans="1:29" ht="13.5" hidden="1" thickTop="1" x14ac:dyDescent="0.2">
      <c r="A463" t="s">
        <v>14</v>
      </c>
      <c r="B463" t="s">
        <v>6</v>
      </c>
      <c r="C463" t="s">
        <v>16</v>
      </c>
      <c r="D463">
        <v>286</v>
      </c>
      <c r="E463" s="10">
        <v>2080078</v>
      </c>
      <c r="G463" s="5" t="s">
        <v>11</v>
      </c>
      <c r="H463" s="6" t="s">
        <v>6</v>
      </c>
      <c r="I463" s="6" t="s">
        <v>16</v>
      </c>
      <c r="J463" s="6">
        <v>225</v>
      </c>
      <c r="K463" s="11">
        <v>1752975</v>
      </c>
      <c r="M463" s="7" t="s">
        <v>11</v>
      </c>
      <c r="N463" s="8" t="s">
        <v>6</v>
      </c>
      <c r="O463" s="8" t="s">
        <v>10</v>
      </c>
      <c r="P463" s="8">
        <v>123</v>
      </c>
      <c r="Q463" s="12">
        <v>1133199</v>
      </c>
      <c r="S463" s="7" t="s">
        <v>5</v>
      </c>
      <c r="T463" s="8" t="s">
        <v>9</v>
      </c>
      <c r="U463" s="8" t="s">
        <v>7</v>
      </c>
      <c r="V463" s="8">
        <v>121</v>
      </c>
      <c r="W463" s="12">
        <v>754435</v>
      </c>
      <c r="Y463" s="5" t="s">
        <v>11</v>
      </c>
      <c r="Z463" s="6" t="s">
        <v>6</v>
      </c>
      <c r="AA463" s="6" t="s">
        <v>13</v>
      </c>
      <c r="AB463" s="6">
        <v>126</v>
      </c>
      <c r="AC463" s="11">
        <v>779058</v>
      </c>
    </row>
    <row r="464" spans="1:29" ht="13.5" hidden="1" thickTop="1" x14ac:dyDescent="0.2">
      <c r="A464" t="s">
        <v>14</v>
      </c>
      <c r="B464" t="s">
        <v>6</v>
      </c>
      <c r="C464" t="s">
        <v>16</v>
      </c>
      <c r="D464">
        <v>159</v>
      </c>
      <c r="E464" s="10">
        <v>1582527</v>
      </c>
      <c r="G464" s="7" t="s">
        <v>11</v>
      </c>
      <c r="H464" s="8" t="s">
        <v>9</v>
      </c>
      <c r="I464" s="8" t="s">
        <v>16</v>
      </c>
      <c r="J464" s="8">
        <v>65</v>
      </c>
      <c r="K464" s="12">
        <v>458640</v>
      </c>
      <c r="M464" s="5" t="s">
        <v>11</v>
      </c>
      <c r="N464" s="6" t="s">
        <v>6</v>
      </c>
      <c r="O464" s="6" t="s">
        <v>10</v>
      </c>
      <c r="P464" s="6">
        <v>75</v>
      </c>
      <c r="Q464" s="11">
        <v>378900</v>
      </c>
      <c r="S464" s="5" t="s">
        <v>5</v>
      </c>
      <c r="T464" s="6" t="s">
        <v>9</v>
      </c>
      <c r="U464" s="6" t="s">
        <v>7</v>
      </c>
      <c r="V464" s="6">
        <v>68</v>
      </c>
      <c r="W464" s="11">
        <v>330956</v>
      </c>
      <c r="Y464" s="7" t="s">
        <v>11</v>
      </c>
      <c r="Z464" s="8" t="s">
        <v>6</v>
      </c>
      <c r="AA464" s="8" t="s">
        <v>13</v>
      </c>
      <c r="AB464" s="8">
        <v>189</v>
      </c>
      <c r="AC464" s="12">
        <v>958608</v>
      </c>
    </row>
    <row r="465" spans="1:29" ht="13.5" hidden="1" thickTop="1" x14ac:dyDescent="0.2">
      <c r="A465" t="s">
        <v>14</v>
      </c>
      <c r="B465" t="s">
        <v>6</v>
      </c>
      <c r="C465" t="s">
        <v>16</v>
      </c>
      <c r="D465">
        <v>225</v>
      </c>
      <c r="E465" s="10">
        <v>1360800</v>
      </c>
      <c r="G465" s="5" t="s">
        <v>11</v>
      </c>
      <c r="H465" s="6" t="s">
        <v>9</v>
      </c>
      <c r="I465" s="6" t="s">
        <v>16</v>
      </c>
      <c r="J465" s="6">
        <v>165</v>
      </c>
      <c r="K465" s="11">
        <v>1204005</v>
      </c>
      <c r="M465" s="7" t="s">
        <v>11</v>
      </c>
      <c r="N465" s="8" t="s">
        <v>6</v>
      </c>
      <c r="O465" s="8" t="s">
        <v>10</v>
      </c>
      <c r="P465" s="8">
        <v>123</v>
      </c>
      <c r="Q465" s="12">
        <v>757434</v>
      </c>
      <c r="S465" s="7" t="s">
        <v>5</v>
      </c>
      <c r="T465" s="8" t="s">
        <v>6</v>
      </c>
      <c r="U465" s="8" t="s">
        <v>7</v>
      </c>
      <c r="V465" s="8">
        <v>131</v>
      </c>
      <c r="W465" s="12">
        <v>920144</v>
      </c>
      <c r="Y465" s="5" t="s">
        <v>11</v>
      </c>
      <c r="Z465" s="6" t="s">
        <v>6</v>
      </c>
      <c r="AA465" s="6" t="s">
        <v>13</v>
      </c>
      <c r="AB465" s="6">
        <v>202</v>
      </c>
      <c r="AC465" s="11">
        <v>1028988</v>
      </c>
    </row>
    <row r="466" spans="1:29" ht="13.5" hidden="1" thickTop="1" x14ac:dyDescent="0.2">
      <c r="A466" t="s">
        <v>14</v>
      </c>
      <c r="B466" t="s">
        <v>6</v>
      </c>
      <c r="C466" t="s">
        <v>16</v>
      </c>
      <c r="D466">
        <v>261</v>
      </c>
      <c r="E466" s="10">
        <v>2571111</v>
      </c>
      <c r="G466" s="7" t="s">
        <v>11</v>
      </c>
      <c r="H466" s="8" t="s">
        <v>9</v>
      </c>
      <c r="I466" s="8" t="s">
        <v>16</v>
      </c>
      <c r="J466" s="8">
        <v>250</v>
      </c>
      <c r="K466" s="12">
        <v>1298500</v>
      </c>
      <c r="M466" s="5" t="s">
        <v>11</v>
      </c>
      <c r="N466" s="6" t="s">
        <v>9</v>
      </c>
      <c r="O466" s="6" t="s">
        <v>10</v>
      </c>
      <c r="P466" s="6">
        <v>200</v>
      </c>
      <c r="Q466" s="11">
        <v>1539800</v>
      </c>
      <c r="S466" s="5" t="s">
        <v>5</v>
      </c>
      <c r="T466" s="6" t="s">
        <v>9</v>
      </c>
      <c r="U466" s="6" t="s">
        <v>7</v>
      </c>
      <c r="V466" s="6">
        <v>300</v>
      </c>
      <c r="W466" s="11">
        <v>2707200</v>
      </c>
      <c r="Y466" s="7" t="s">
        <v>11</v>
      </c>
      <c r="Z466" s="8" t="s">
        <v>6</v>
      </c>
      <c r="AA466" s="8" t="s">
        <v>13</v>
      </c>
      <c r="AB466" s="8">
        <v>271</v>
      </c>
      <c r="AC466" s="12">
        <v>2621925</v>
      </c>
    </row>
    <row r="467" spans="1:29" ht="13.5" hidden="1" thickTop="1" x14ac:dyDescent="0.2">
      <c r="A467" t="s">
        <v>14</v>
      </c>
      <c r="B467" t="s">
        <v>6</v>
      </c>
      <c r="C467" t="s">
        <v>16</v>
      </c>
      <c r="D467">
        <v>179</v>
      </c>
      <c r="E467" s="10">
        <v>1227224</v>
      </c>
      <c r="G467" s="5" t="s">
        <v>11</v>
      </c>
      <c r="H467" s="6" t="s">
        <v>9</v>
      </c>
      <c r="I467" s="6" t="s">
        <v>16</v>
      </c>
      <c r="J467" s="6">
        <v>81</v>
      </c>
      <c r="K467" s="11">
        <v>654885</v>
      </c>
      <c r="M467" s="7" t="s">
        <v>11</v>
      </c>
      <c r="N467" s="8" t="s">
        <v>9</v>
      </c>
      <c r="O467" s="8" t="s">
        <v>10</v>
      </c>
      <c r="P467" s="8">
        <v>127</v>
      </c>
      <c r="Q467" s="12">
        <v>928243</v>
      </c>
      <c r="S467" s="7" t="s">
        <v>5</v>
      </c>
      <c r="T467" s="8" t="s">
        <v>9</v>
      </c>
      <c r="U467" s="8" t="s">
        <v>7</v>
      </c>
      <c r="V467" s="8">
        <v>246</v>
      </c>
      <c r="W467" s="12">
        <v>1940448</v>
      </c>
      <c r="Y467" s="5" t="s">
        <v>11</v>
      </c>
      <c r="Z467" s="6" t="s">
        <v>9</v>
      </c>
      <c r="AA467" s="6" t="s">
        <v>13</v>
      </c>
      <c r="AB467" s="6">
        <v>234</v>
      </c>
      <c r="AC467" s="11">
        <v>1438866</v>
      </c>
    </row>
    <row r="468" spans="1:29" ht="13.5" hidden="1" thickTop="1" x14ac:dyDescent="0.2">
      <c r="A468" t="s">
        <v>14</v>
      </c>
      <c r="B468" t="s">
        <v>6</v>
      </c>
      <c r="C468" t="s">
        <v>16</v>
      </c>
      <c r="D468">
        <v>74</v>
      </c>
      <c r="E468" s="10">
        <v>729788</v>
      </c>
      <c r="G468" s="7" t="s">
        <v>11</v>
      </c>
      <c r="H468" s="8" t="s">
        <v>9</v>
      </c>
      <c r="I468" s="8" t="s">
        <v>16</v>
      </c>
      <c r="J468" s="8">
        <v>258</v>
      </c>
      <c r="K468" s="12">
        <v>1700994</v>
      </c>
      <c r="M468" s="5" t="s">
        <v>11</v>
      </c>
      <c r="N468" s="6" t="s">
        <v>9</v>
      </c>
      <c r="O468" s="6" t="s">
        <v>10</v>
      </c>
      <c r="P468" s="6">
        <v>245</v>
      </c>
      <c r="Q468" s="11">
        <v>1660120</v>
      </c>
      <c r="S468" s="5" t="s">
        <v>5</v>
      </c>
      <c r="T468" s="6" t="s">
        <v>9</v>
      </c>
      <c r="U468" s="6" t="s">
        <v>7</v>
      </c>
      <c r="V468" s="6">
        <v>232</v>
      </c>
      <c r="W468" s="11">
        <v>1162784</v>
      </c>
      <c r="Y468" s="7" t="s">
        <v>11</v>
      </c>
      <c r="Z468" s="8" t="s">
        <v>9</v>
      </c>
      <c r="AA468" s="8" t="s">
        <v>13</v>
      </c>
      <c r="AB468" s="8">
        <v>114</v>
      </c>
      <c r="AC468" s="12">
        <v>1078668</v>
      </c>
    </row>
    <row r="469" spans="1:29" ht="13.5" hidden="1" thickTop="1" x14ac:dyDescent="0.2">
      <c r="A469" t="s">
        <v>14</v>
      </c>
      <c r="B469" t="s">
        <v>6</v>
      </c>
      <c r="C469" t="s">
        <v>16</v>
      </c>
      <c r="D469">
        <v>227</v>
      </c>
      <c r="E469" s="10">
        <v>1175860</v>
      </c>
      <c r="G469" s="5" t="s">
        <v>11</v>
      </c>
      <c r="H469" s="6" t="s">
        <v>6</v>
      </c>
      <c r="I469" s="6" t="s">
        <v>16</v>
      </c>
      <c r="J469" s="6">
        <v>91</v>
      </c>
      <c r="K469" s="11">
        <v>659022</v>
      </c>
      <c r="M469" s="7" t="s">
        <v>11</v>
      </c>
      <c r="N469" s="8" t="s">
        <v>6</v>
      </c>
      <c r="O469" s="8" t="s">
        <v>10</v>
      </c>
      <c r="P469" s="8">
        <v>177</v>
      </c>
      <c r="Q469" s="12">
        <v>980934</v>
      </c>
      <c r="S469" s="7" t="s">
        <v>5</v>
      </c>
      <c r="T469" s="8" t="s">
        <v>9</v>
      </c>
      <c r="U469" s="8" t="s">
        <v>7</v>
      </c>
      <c r="V469" s="8">
        <v>72</v>
      </c>
      <c r="W469" s="12">
        <v>298368</v>
      </c>
      <c r="Y469" s="5" t="s">
        <v>11</v>
      </c>
      <c r="Z469" s="6" t="s">
        <v>9</v>
      </c>
      <c r="AA469" s="6" t="s">
        <v>13</v>
      </c>
      <c r="AB469" s="6">
        <v>125</v>
      </c>
      <c r="AC469" s="11">
        <v>645250</v>
      </c>
    </row>
    <row r="470" spans="1:29" ht="13.5" hidden="1" thickTop="1" x14ac:dyDescent="0.2">
      <c r="A470" t="s">
        <v>14</v>
      </c>
      <c r="B470" t="s">
        <v>6</v>
      </c>
      <c r="C470" t="s">
        <v>16</v>
      </c>
      <c r="D470">
        <v>231</v>
      </c>
      <c r="E470" s="10">
        <v>935781</v>
      </c>
      <c r="G470" s="7" t="s">
        <v>11</v>
      </c>
      <c r="H470" s="8" t="s">
        <v>9</v>
      </c>
      <c r="I470" s="8" t="s">
        <v>16</v>
      </c>
      <c r="J470" s="8">
        <v>112</v>
      </c>
      <c r="K470" s="12">
        <v>670208</v>
      </c>
      <c r="M470" s="5" t="s">
        <v>11</v>
      </c>
      <c r="N470" s="6" t="s">
        <v>6</v>
      </c>
      <c r="O470" s="6" t="s">
        <v>10</v>
      </c>
      <c r="P470" s="6">
        <v>286</v>
      </c>
      <c r="Q470" s="11">
        <v>1413698</v>
      </c>
      <c r="S470" s="5" t="s">
        <v>5</v>
      </c>
      <c r="T470" s="6" t="s">
        <v>6</v>
      </c>
      <c r="U470" s="6" t="s">
        <v>7</v>
      </c>
      <c r="V470" s="6">
        <v>293</v>
      </c>
      <c r="W470" s="11">
        <v>2741308</v>
      </c>
      <c r="Y470" s="7" t="s">
        <v>11</v>
      </c>
      <c r="Z470" s="8" t="s">
        <v>9</v>
      </c>
      <c r="AA470" s="8" t="s">
        <v>13</v>
      </c>
      <c r="AB470" s="8">
        <v>90</v>
      </c>
      <c r="AC470" s="12">
        <v>713250</v>
      </c>
    </row>
    <row r="471" spans="1:29" ht="13.5" hidden="1" thickTop="1" x14ac:dyDescent="0.2">
      <c r="A471" t="s">
        <v>14</v>
      </c>
      <c r="B471" t="s">
        <v>6</v>
      </c>
      <c r="C471" t="s">
        <v>16</v>
      </c>
      <c r="D471">
        <v>112</v>
      </c>
      <c r="E471" s="10">
        <v>712768</v>
      </c>
      <c r="G471" s="5" t="s">
        <v>11</v>
      </c>
      <c r="H471" s="6" t="s">
        <v>9</v>
      </c>
      <c r="I471" s="6" t="s">
        <v>16</v>
      </c>
      <c r="J471" s="6">
        <v>143</v>
      </c>
      <c r="K471" s="11">
        <v>1365936</v>
      </c>
      <c r="M471" s="7" t="s">
        <v>11</v>
      </c>
      <c r="N471" s="8" t="s">
        <v>9</v>
      </c>
      <c r="O471" s="8" t="s">
        <v>10</v>
      </c>
      <c r="P471" s="8">
        <v>290</v>
      </c>
      <c r="Q471" s="12">
        <v>2797050</v>
      </c>
      <c r="S471" s="7" t="s">
        <v>5</v>
      </c>
      <c r="T471" s="8" t="s">
        <v>9</v>
      </c>
      <c r="U471" s="8" t="s">
        <v>7</v>
      </c>
      <c r="V471" s="8">
        <v>179</v>
      </c>
      <c r="W471" s="12">
        <v>1601334</v>
      </c>
      <c r="Y471" s="5" t="s">
        <v>11</v>
      </c>
      <c r="Z471" s="6" t="s">
        <v>9</v>
      </c>
      <c r="AA471" s="6" t="s">
        <v>13</v>
      </c>
      <c r="AB471" s="6">
        <v>297</v>
      </c>
      <c r="AC471" s="11">
        <v>2902284</v>
      </c>
    </row>
    <row r="472" spans="1:29" ht="13.5" hidden="1" thickTop="1" x14ac:dyDescent="0.2">
      <c r="A472" t="s">
        <v>14</v>
      </c>
      <c r="B472" t="s">
        <v>6</v>
      </c>
      <c r="C472" t="s">
        <v>16</v>
      </c>
      <c r="D472">
        <v>199</v>
      </c>
      <c r="E472" s="10">
        <v>1278774</v>
      </c>
      <c r="G472" s="7" t="s">
        <v>11</v>
      </c>
      <c r="H472" s="8" t="s">
        <v>6</v>
      </c>
      <c r="I472" s="8" t="s">
        <v>16</v>
      </c>
      <c r="J472" s="8">
        <v>86</v>
      </c>
      <c r="K472" s="12">
        <v>733236</v>
      </c>
      <c r="M472" s="5" t="s">
        <v>11</v>
      </c>
      <c r="N472" s="6" t="s">
        <v>9</v>
      </c>
      <c r="O472" s="6" t="s">
        <v>10</v>
      </c>
      <c r="P472" s="6">
        <v>202</v>
      </c>
      <c r="Q472" s="11">
        <v>823150</v>
      </c>
      <c r="S472" s="5" t="s">
        <v>5</v>
      </c>
      <c r="T472" s="6" t="s">
        <v>9</v>
      </c>
      <c r="U472" s="6" t="s">
        <v>7</v>
      </c>
      <c r="V472" s="6">
        <v>174</v>
      </c>
      <c r="W472" s="11">
        <v>750984</v>
      </c>
      <c r="Y472" s="7" t="s">
        <v>11</v>
      </c>
      <c r="Z472" s="8" t="s">
        <v>6</v>
      </c>
      <c r="AA472" s="8" t="s">
        <v>13</v>
      </c>
      <c r="AB472" s="8">
        <v>248</v>
      </c>
      <c r="AC472" s="12">
        <v>2357240</v>
      </c>
    </row>
    <row r="473" spans="1:29" ht="13.5" hidden="1" thickTop="1" x14ac:dyDescent="0.2">
      <c r="A473" t="s">
        <v>14</v>
      </c>
      <c r="B473" t="s">
        <v>6</v>
      </c>
      <c r="C473" t="s">
        <v>16</v>
      </c>
      <c r="D473">
        <v>145</v>
      </c>
      <c r="E473" s="10">
        <v>1372135</v>
      </c>
      <c r="G473" s="5" t="s">
        <v>11</v>
      </c>
      <c r="H473" s="6" t="s">
        <v>6</v>
      </c>
      <c r="I473" s="6" t="s">
        <v>16</v>
      </c>
      <c r="J473" s="6">
        <v>192</v>
      </c>
      <c r="K473" s="11">
        <v>1622400</v>
      </c>
      <c r="M473" s="7" t="s">
        <v>11</v>
      </c>
      <c r="N473" s="8" t="s">
        <v>9</v>
      </c>
      <c r="O473" s="8" t="s">
        <v>10</v>
      </c>
      <c r="P473" s="8">
        <v>263</v>
      </c>
      <c r="Q473" s="12">
        <v>2034042</v>
      </c>
      <c r="S473" s="7" t="s">
        <v>5</v>
      </c>
      <c r="T473" s="8" t="s">
        <v>9</v>
      </c>
      <c r="U473" s="8" t="s">
        <v>7</v>
      </c>
      <c r="V473" s="8">
        <v>152</v>
      </c>
      <c r="W473" s="12">
        <v>1076464</v>
      </c>
      <c r="Y473" s="5" t="s">
        <v>11</v>
      </c>
      <c r="Z473" s="6" t="s">
        <v>9</v>
      </c>
      <c r="AA473" s="6" t="s">
        <v>13</v>
      </c>
      <c r="AB473" s="6">
        <v>43</v>
      </c>
      <c r="AC473" s="11">
        <v>305945</v>
      </c>
    </row>
    <row r="474" spans="1:29" ht="13.5" hidden="1" thickTop="1" x14ac:dyDescent="0.2">
      <c r="A474" t="s">
        <v>14</v>
      </c>
      <c r="B474" t="s">
        <v>6</v>
      </c>
      <c r="C474" t="s">
        <v>16</v>
      </c>
      <c r="D474">
        <v>229</v>
      </c>
      <c r="E474" s="10">
        <v>1341024</v>
      </c>
      <c r="G474" s="7" t="s">
        <v>11</v>
      </c>
      <c r="H474" s="8" t="s">
        <v>9</v>
      </c>
      <c r="I474" s="8" t="s">
        <v>16</v>
      </c>
      <c r="J474" s="8">
        <v>258</v>
      </c>
      <c r="K474" s="12">
        <v>2539236</v>
      </c>
      <c r="M474" s="5" t="s">
        <v>11</v>
      </c>
      <c r="N474" s="6" t="s">
        <v>6</v>
      </c>
      <c r="O474" s="6" t="s">
        <v>10</v>
      </c>
      <c r="P474" s="6">
        <v>42</v>
      </c>
      <c r="Q474" s="11">
        <v>238014</v>
      </c>
      <c r="S474" s="5" t="s">
        <v>5</v>
      </c>
      <c r="T474" s="6" t="s">
        <v>9</v>
      </c>
      <c r="U474" s="6" t="s">
        <v>7</v>
      </c>
      <c r="V474" s="6">
        <v>88</v>
      </c>
      <c r="W474" s="11">
        <v>820776</v>
      </c>
      <c r="Y474" s="7" t="s">
        <v>11</v>
      </c>
      <c r="Z474" s="8" t="s">
        <v>9</v>
      </c>
      <c r="AA474" s="8" t="s">
        <v>13</v>
      </c>
      <c r="AB474" s="8">
        <v>61</v>
      </c>
      <c r="AC474" s="12">
        <v>606279</v>
      </c>
    </row>
    <row r="475" spans="1:29" ht="13.5" hidden="1" thickTop="1" x14ac:dyDescent="0.2">
      <c r="A475" t="s">
        <v>14</v>
      </c>
      <c r="B475" t="s">
        <v>6</v>
      </c>
      <c r="C475" t="s">
        <v>16</v>
      </c>
      <c r="D475">
        <v>283</v>
      </c>
      <c r="E475" s="10">
        <v>1615647</v>
      </c>
      <c r="G475" s="5" t="s">
        <v>11</v>
      </c>
      <c r="H475" s="6" t="s">
        <v>9</v>
      </c>
      <c r="I475" s="6" t="s">
        <v>16</v>
      </c>
      <c r="J475" s="6">
        <v>298</v>
      </c>
      <c r="K475" s="11">
        <v>2977318</v>
      </c>
      <c r="M475" s="7" t="s">
        <v>11</v>
      </c>
      <c r="N475" s="8" t="s">
        <v>9</v>
      </c>
      <c r="O475" s="8" t="s">
        <v>10</v>
      </c>
      <c r="P475" s="8">
        <v>265</v>
      </c>
      <c r="Q475" s="12">
        <v>1944570</v>
      </c>
      <c r="S475" s="7" t="s">
        <v>5</v>
      </c>
      <c r="T475" s="8" t="s">
        <v>9</v>
      </c>
      <c r="U475" s="8" t="s">
        <v>7</v>
      </c>
      <c r="V475" s="8">
        <v>40</v>
      </c>
      <c r="W475" s="12">
        <v>349720</v>
      </c>
      <c r="Y475" s="5" t="s">
        <v>11</v>
      </c>
      <c r="Z475" s="6" t="s">
        <v>6</v>
      </c>
      <c r="AA475" s="6" t="s">
        <v>13</v>
      </c>
      <c r="AB475" s="6">
        <v>270</v>
      </c>
      <c r="AC475" s="11">
        <v>1859220</v>
      </c>
    </row>
    <row r="476" spans="1:29" ht="13.5" hidden="1" thickTop="1" x14ac:dyDescent="0.2">
      <c r="A476" t="s">
        <v>14</v>
      </c>
      <c r="B476" t="s">
        <v>6</v>
      </c>
      <c r="C476" t="s">
        <v>16</v>
      </c>
      <c r="D476">
        <v>143</v>
      </c>
      <c r="E476" s="10">
        <v>1106677</v>
      </c>
      <c r="G476" s="7" t="s">
        <v>11</v>
      </c>
      <c r="H476" s="8" t="s">
        <v>6</v>
      </c>
      <c r="I476" s="8" t="s">
        <v>16</v>
      </c>
      <c r="J476" s="8">
        <v>72</v>
      </c>
      <c r="K476" s="12">
        <v>604440</v>
      </c>
      <c r="M476" s="5" t="s">
        <v>11</v>
      </c>
      <c r="N476" s="6" t="s">
        <v>6</v>
      </c>
      <c r="O476" s="6" t="s">
        <v>10</v>
      </c>
      <c r="P476" s="6">
        <v>120</v>
      </c>
      <c r="Q476" s="11">
        <v>1085160</v>
      </c>
      <c r="S476" s="5" t="s">
        <v>5</v>
      </c>
      <c r="T476" s="6" t="s">
        <v>9</v>
      </c>
      <c r="U476" s="6" t="s">
        <v>7</v>
      </c>
      <c r="V476" s="6">
        <v>149</v>
      </c>
      <c r="W476" s="11">
        <v>1004707</v>
      </c>
      <c r="Y476" s="7" t="s">
        <v>11</v>
      </c>
      <c r="Z476" s="8" t="s">
        <v>6</v>
      </c>
      <c r="AA476" s="8" t="s">
        <v>13</v>
      </c>
      <c r="AB476" s="8">
        <v>76</v>
      </c>
      <c r="AC476" s="12">
        <v>347776</v>
      </c>
    </row>
    <row r="477" spans="1:29" ht="13.5" hidden="1" thickTop="1" x14ac:dyDescent="0.2">
      <c r="A477" t="s">
        <v>14</v>
      </c>
      <c r="B477" t="s">
        <v>6</v>
      </c>
      <c r="C477" t="s">
        <v>16</v>
      </c>
      <c r="D477">
        <v>170</v>
      </c>
      <c r="E477" s="10">
        <v>1262250</v>
      </c>
      <c r="G477" s="5" t="s">
        <v>11</v>
      </c>
      <c r="H477" s="6" t="s">
        <v>9</v>
      </c>
      <c r="I477" s="6" t="s">
        <v>16</v>
      </c>
      <c r="J477" s="6">
        <v>164</v>
      </c>
      <c r="K477" s="11">
        <v>1040252</v>
      </c>
      <c r="M477" s="7" t="s">
        <v>11</v>
      </c>
      <c r="N477" s="8" t="s">
        <v>9</v>
      </c>
      <c r="O477" s="8" t="s">
        <v>10</v>
      </c>
      <c r="P477" s="8">
        <v>205</v>
      </c>
      <c r="Q477" s="12">
        <v>886215</v>
      </c>
      <c r="S477" s="7" t="s">
        <v>5</v>
      </c>
      <c r="T477" s="8" t="s">
        <v>6</v>
      </c>
      <c r="U477" s="8" t="s">
        <v>7</v>
      </c>
      <c r="V477" s="8">
        <v>99</v>
      </c>
      <c r="W477" s="12">
        <v>574200</v>
      </c>
      <c r="Y477" s="5" t="s">
        <v>11</v>
      </c>
      <c r="Z477" s="6" t="s">
        <v>6</v>
      </c>
      <c r="AA477" s="6" t="s">
        <v>13</v>
      </c>
      <c r="AB477" s="6">
        <v>153</v>
      </c>
      <c r="AC477" s="11">
        <v>774792</v>
      </c>
    </row>
    <row r="478" spans="1:29" ht="13.5" hidden="1" thickTop="1" x14ac:dyDescent="0.2">
      <c r="A478" t="s">
        <v>14</v>
      </c>
      <c r="B478" t="s">
        <v>6</v>
      </c>
      <c r="C478" t="s">
        <v>16</v>
      </c>
      <c r="D478">
        <v>210</v>
      </c>
      <c r="E478" s="10">
        <v>1602300</v>
      </c>
      <c r="G478" s="7" t="s">
        <v>11</v>
      </c>
      <c r="H478" s="8" t="s">
        <v>9</v>
      </c>
      <c r="I478" s="8" t="s">
        <v>16</v>
      </c>
      <c r="J478" s="8">
        <v>272</v>
      </c>
      <c r="K478" s="12">
        <v>2008176</v>
      </c>
      <c r="M478" s="5" t="s">
        <v>11</v>
      </c>
      <c r="N478" s="6" t="s">
        <v>9</v>
      </c>
      <c r="O478" s="6" t="s">
        <v>10</v>
      </c>
      <c r="P478" s="6">
        <v>221</v>
      </c>
      <c r="Q478" s="11">
        <v>1356498</v>
      </c>
      <c r="S478" s="5" t="s">
        <v>5</v>
      </c>
      <c r="T478" s="6" t="s">
        <v>6</v>
      </c>
      <c r="U478" s="6" t="s">
        <v>7</v>
      </c>
      <c r="V478" s="6">
        <v>116</v>
      </c>
      <c r="W478" s="11">
        <v>1035416</v>
      </c>
      <c r="Y478" s="7" t="s">
        <v>11</v>
      </c>
      <c r="Z478" s="8" t="s">
        <v>6</v>
      </c>
      <c r="AA478" s="8" t="s">
        <v>13</v>
      </c>
      <c r="AB478" s="8">
        <v>218</v>
      </c>
      <c r="AC478" s="12">
        <v>1656364</v>
      </c>
    </row>
    <row r="479" spans="1:29" ht="13.5" hidden="1" thickTop="1" x14ac:dyDescent="0.2">
      <c r="A479" t="s">
        <v>14</v>
      </c>
      <c r="B479" t="s">
        <v>6</v>
      </c>
      <c r="C479" t="s">
        <v>16</v>
      </c>
      <c r="D479">
        <v>71</v>
      </c>
      <c r="E479" s="10">
        <v>459725</v>
      </c>
      <c r="G479" s="5" t="s">
        <v>11</v>
      </c>
      <c r="H479" s="6" t="s">
        <v>6</v>
      </c>
      <c r="I479" s="6" t="s">
        <v>16</v>
      </c>
      <c r="J479" s="6">
        <v>178</v>
      </c>
      <c r="K479" s="11">
        <v>1319336</v>
      </c>
      <c r="M479" s="7" t="s">
        <v>11</v>
      </c>
      <c r="N479" s="8" t="s">
        <v>9</v>
      </c>
      <c r="O479" s="8" t="s">
        <v>10</v>
      </c>
      <c r="P479" s="8">
        <v>295</v>
      </c>
      <c r="Q479" s="12">
        <v>2200405</v>
      </c>
      <c r="S479" s="7" t="s">
        <v>5</v>
      </c>
      <c r="T479" s="8" t="s">
        <v>6</v>
      </c>
      <c r="U479" s="8" t="s">
        <v>7</v>
      </c>
      <c r="V479" s="8">
        <v>128</v>
      </c>
      <c r="W479" s="12">
        <v>976384</v>
      </c>
      <c r="Y479" s="5" t="s">
        <v>11</v>
      </c>
      <c r="Z479" s="6" t="s">
        <v>6</v>
      </c>
      <c r="AA479" s="6" t="s">
        <v>13</v>
      </c>
      <c r="AB479" s="6">
        <v>100</v>
      </c>
      <c r="AC479" s="11">
        <v>787400</v>
      </c>
    </row>
    <row r="480" spans="1:29" ht="13.5" hidden="1" thickTop="1" x14ac:dyDescent="0.2">
      <c r="A480" t="s">
        <v>14</v>
      </c>
      <c r="B480" t="s">
        <v>6</v>
      </c>
      <c r="C480" t="s">
        <v>16</v>
      </c>
      <c r="D480">
        <v>68</v>
      </c>
      <c r="E480" s="10">
        <v>525096</v>
      </c>
      <c r="G480" s="7" t="s">
        <v>11</v>
      </c>
      <c r="H480" s="8" t="s">
        <v>6</v>
      </c>
      <c r="I480" s="8" t="s">
        <v>16</v>
      </c>
      <c r="J480" s="8">
        <v>72</v>
      </c>
      <c r="K480" s="12">
        <v>339192</v>
      </c>
      <c r="M480" s="5" t="s">
        <v>11</v>
      </c>
      <c r="N480" s="6" t="s">
        <v>6</v>
      </c>
      <c r="O480" s="6" t="s">
        <v>10</v>
      </c>
      <c r="P480" s="6">
        <v>156</v>
      </c>
      <c r="Q480" s="11">
        <v>1294176</v>
      </c>
      <c r="S480" s="5" t="s">
        <v>5</v>
      </c>
      <c r="T480" s="6" t="s">
        <v>9</v>
      </c>
      <c r="U480" s="6" t="s">
        <v>7</v>
      </c>
      <c r="V480" s="6">
        <v>108</v>
      </c>
      <c r="W480" s="11">
        <v>1001376</v>
      </c>
      <c r="Y480" s="7" t="s">
        <v>11</v>
      </c>
      <c r="Z480" s="8" t="s">
        <v>6</v>
      </c>
      <c r="AA480" s="8" t="s">
        <v>13</v>
      </c>
      <c r="AB480" s="8">
        <v>44</v>
      </c>
      <c r="AC480" s="12">
        <v>293172</v>
      </c>
    </row>
    <row r="481" spans="1:29" ht="13.5" hidden="1" thickTop="1" x14ac:dyDescent="0.2">
      <c r="A481" t="s">
        <v>14</v>
      </c>
      <c r="B481" t="s">
        <v>6</v>
      </c>
      <c r="C481" t="s">
        <v>16</v>
      </c>
      <c r="D481">
        <v>152</v>
      </c>
      <c r="E481" s="10">
        <v>651472</v>
      </c>
      <c r="G481" s="5" t="s">
        <v>11</v>
      </c>
      <c r="H481" s="6" t="s">
        <v>9</v>
      </c>
      <c r="I481" s="6" t="s">
        <v>16</v>
      </c>
      <c r="J481" s="6">
        <v>257</v>
      </c>
      <c r="K481" s="11">
        <v>1245165</v>
      </c>
      <c r="M481" s="7" t="s">
        <v>11</v>
      </c>
      <c r="N481" s="8" t="s">
        <v>9</v>
      </c>
      <c r="O481" s="8" t="s">
        <v>10</v>
      </c>
      <c r="P481" s="8">
        <v>277</v>
      </c>
      <c r="Q481" s="12">
        <v>2250348</v>
      </c>
      <c r="S481" s="7" t="s">
        <v>5</v>
      </c>
      <c r="T481" s="8" t="s">
        <v>6</v>
      </c>
      <c r="U481" s="8" t="s">
        <v>7</v>
      </c>
      <c r="V481" s="8">
        <v>141</v>
      </c>
      <c r="W481" s="12">
        <v>1250952</v>
      </c>
      <c r="Y481" s="5" t="s">
        <v>11</v>
      </c>
      <c r="Z481" s="6" t="s">
        <v>6</v>
      </c>
      <c r="AA481" s="6" t="s">
        <v>13</v>
      </c>
      <c r="AB481" s="6">
        <v>52</v>
      </c>
      <c r="AC481" s="11">
        <v>463424</v>
      </c>
    </row>
    <row r="482" spans="1:29" ht="13.5" hidden="1" thickTop="1" x14ac:dyDescent="0.2">
      <c r="A482" t="s">
        <v>14</v>
      </c>
      <c r="B482" t="s">
        <v>6</v>
      </c>
      <c r="C482" t="s">
        <v>16</v>
      </c>
      <c r="D482">
        <v>269</v>
      </c>
      <c r="E482" s="10">
        <v>1702501</v>
      </c>
      <c r="G482" s="7" t="s">
        <v>11</v>
      </c>
      <c r="H482" s="8" t="s">
        <v>9</v>
      </c>
      <c r="I482" s="8" t="s">
        <v>16</v>
      </c>
      <c r="J482" s="8">
        <v>196</v>
      </c>
      <c r="K482" s="12">
        <v>1022140</v>
      </c>
      <c r="M482" s="5" t="s">
        <v>11</v>
      </c>
      <c r="N482" s="6" t="s">
        <v>9</v>
      </c>
      <c r="O482" s="6" t="s">
        <v>10</v>
      </c>
      <c r="P482" s="6">
        <v>246</v>
      </c>
      <c r="Q482" s="11">
        <v>1087812</v>
      </c>
      <c r="S482" s="5" t="s">
        <v>5</v>
      </c>
      <c r="T482" s="6" t="s">
        <v>6</v>
      </c>
      <c r="U482" s="6" t="s">
        <v>7</v>
      </c>
      <c r="V482" s="6">
        <v>248</v>
      </c>
      <c r="W482" s="11">
        <v>2172232</v>
      </c>
      <c r="Y482" s="7" t="s">
        <v>5</v>
      </c>
      <c r="Z482" s="8" t="s">
        <v>6</v>
      </c>
      <c r="AA482" s="8" t="s">
        <v>13</v>
      </c>
      <c r="AB482" s="8">
        <v>69</v>
      </c>
      <c r="AC482" s="12">
        <v>406686</v>
      </c>
    </row>
    <row r="483" spans="1:29" ht="13.5" hidden="1" thickTop="1" x14ac:dyDescent="0.2">
      <c r="A483" t="s">
        <v>14</v>
      </c>
      <c r="B483" t="s">
        <v>6</v>
      </c>
      <c r="C483" t="s">
        <v>16</v>
      </c>
      <c r="D483">
        <v>244</v>
      </c>
      <c r="E483" s="10">
        <v>1300276</v>
      </c>
      <c r="G483" s="5" t="s">
        <v>11</v>
      </c>
      <c r="H483" s="6" t="s">
        <v>6</v>
      </c>
      <c r="I483" s="6" t="s">
        <v>16</v>
      </c>
      <c r="J483" s="6">
        <v>196</v>
      </c>
      <c r="K483" s="11">
        <v>1880032</v>
      </c>
      <c r="M483" s="7" t="s">
        <v>11</v>
      </c>
      <c r="N483" s="8" t="s">
        <v>9</v>
      </c>
      <c r="O483" s="8" t="s">
        <v>10</v>
      </c>
      <c r="P483" s="8">
        <v>291</v>
      </c>
      <c r="Q483" s="12">
        <v>2849763</v>
      </c>
      <c r="S483" s="7" t="s">
        <v>5</v>
      </c>
      <c r="T483" s="8" t="s">
        <v>9</v>
      </c>
      <c r="U483" s="8" t="s">
        <v>7</v>
      </c>
      <c r="V483" s="8">
        <v>199</v>
      </c>
      <c r="W483" s="12">
        <v>1573493</v>
      </c>
      <c r="Y483" s="5" t="s">
        <v>5</v>
      </c>
      <c r="Z483" s="6" t="s">
        <v>6</v>
      </c>
      <c r="AA483" s="6" t="s">
        <v>13</v>
      </c>
      <c r="AB483" s="6">
        <v>215</v>
      </c>
      <c r="AC483" s="11">
        <v>1154980</v>
      </c>
    </row>
    <row r="484" spans="1:29" ht="13.5" hidden="1" thickTop="1" x14ac:dyDescent="0.2">
      <c r="A484" t="s">
        <v>14</v>
      </c>
      <c r="B484" t="s">
        <v>6</v>
      </c>
      <c r="C484" t="s">
        <v>16</v>
      </c>
      <c r="D484">
        <v>175</v>
      </c>
      <c r="E484" s="10">
        <v>1084300</v>
      </c>
      <c r="G484" s="7" t="s">
        <v>11</v>
      </c>
      <c r="H484" s="8" t="s">
        <v>9</v>
      </c>
      <c r="I484" s="8" t="s">
        <v>16</v>
      </c>
      <c r="J484" s="8">
        <v>100</v>
      </c>
      <c r="K484" s="12">
        <v>440500</v>
      </c>
      <c r="M484" s="5" t="s">
        <v>11</v>
      </c>
      <c r="N484" s="6" t="s">
        <v>9</v>
      </c>
      <c r="O484" s="6" t="s">
        <v>10</v>
      </c>
      <c r="P484" s="6">
        <v>130</v>
      </c>
      <c r="Q484" s="11">
        <v>1061710</v>
      </c>
      <c r="S484" s="5" t="s">
        <v>5</v>
      </c>
      <c r="T484" s="6" t="s">
        <v>9</v>
      </c>
      <c r="U484" s="6" t="s">
        <v>7</v>
      </c>
      <c r="V484" s="6">
        <v>240</v>
      </c>
      <c r="W484" s="11">
        <v>1983840</v>
      </c>
      <c r="Y484" s="7" t="s">
        <v>5</v>
      </c>
      <c r="Z484" s="8" t="s">
        <v>6</v>
      </c>
      <c r="AA484" s="8" t="s">
        <v>13</v>
      </c>
      <c r="AB484" s="8">
        <v>58</v>
      </c>
      <c r="AC484" s="12">
        <v>421196</v>
      </c>
    </row>
    <row r="485" spans="1:29" ht="13.5" hidden="1" thickTop="1" x14ac:dyDescent="0.2">
      <c r="A485" t="s">
        <v>14</v>
      </c>
      <c r="B485" t="s">
        <v>6</v>
      </c>
      <c r="C485" t="s">
        <v>16</v>
      </c>
      <c r="D485">
        <v>47</v>
      </c>
      <c r="E485" s="10">
        <v>286747</v>
      </c>
      <c r="G485" s="5" t="s">
        <v>11</v>
      </c>
      <c r="H485" s="6" t="s">
        <v>6</v>
      </c>
      <c r="I485" s="6" t="s">
        <v>16</v>
      </c>
      <c r="J485" s="6">
        <v>123</v>
      </c>
      <c r="K485" s="11">
        <v>885969</v>
      </c>
      <c r="M485" s="7" t="s">
        <v>11</v>
      </c>
      <c r="N485" s="8" t="s">
        <v>6</v>
      </c>
      <c r="O485" s="8" t="s">
        <v>10</v>
      </c>
      <c r="P485" s="8">
        <v>170</v>
      </c>
      <c r="Q485" s="12">
        <v>1039380</v>
      </c>
      <c r="S485" s="7" t="s">
        <v>5</v>
      </c>
      <c r="T485" s="8" t="s">
        <v>6</v>
      </c>
      <c r="U485" s="8" t="s">
        <v>7</v>
      </c>
      <c r="V485" s="8">
        <v>297</v>
      </c>
      <c r="W485" s="12">
        <v>2463021</v>
      </c>
      <c r="Y485" s="5" t="s">
        <v>5</v>
      </c>
      <c r="Z485" s="6" t="s">
        <v>9</v>
      </c>
      <c r="AA485" s="6" t="s">
        <v>13</v>
      </c>
      <c r="AB485" s="6">
        <v>281</v>
      </c>
      <c r="AC485" s="11">
        <v>2108343</v>
      </c>
    </row>
    <row r="486" spans="1:29" ht="13.5" hidden="1" thickTop="1" x14ac:dyDescent="0.2">
      <c r="A486" t="s">
        <v>14</v>
      </c>
      <c r="B486" t="s">
        <v>6</v>
      </c>
      <c r="C486" t="s">
        <v>16</v>
      </c>
      <c r="D486">
        <v>213</v>
      </c>
      <c r="E486" s="10">
        <v>1333593</v>
      </c>
      <c r="G486" s="7" t="s">
        <v>11</v>
      </c>
      <c r="H486" s="8" t="s">
        <v>6</v>
      </c>
      <c r="I486" s="8" t="s">
        <v>16</v>
      </c>
      <c r="J486" s="8">
        <v>296</v>
      </c>
      <c r="K486" s="12">
        <v>2563064</v>
      </c>
      <c r="M486" s="5" t="s">
        <v>11</v>
      </c>
      <c r="N486" s="6" t="s">
        <v>9</v>
      </c>
      <c r="O486" s="6" t="s">
        <v>10</v>
      </c>
      <c r="P486" s="6">
        <v>65</v>
      </c>
      <c r="Q486" s="11">
        <v>598195</v>
      </c>
      <c r="S486" s="5" t="s">
        <v>5</v>
      </c>
      <c r="T486" s="6" t="s">
        <v>9</v>
      </c>
      <c r="U486" s="6" t="s">
        <v>7</v>
      </c>
      <c r="V486" s="6">
        <v>101</v>
      </c>
      <c r="W486" s="11">
        <v>478639</v>
      </c>
      <c r="Y486" s="7" t="s">
        <v>5</v>
      </c>
      <c r="Z486" s="8" t="s">
        <v>9</v>
      </c>
      <c r="AA486" s="8" t="s">
        <v>13</v>
      </c>
      <c r="AB486" s="8">
        <v>106</v>
      </c>
      <c r="AC486" s="12">
        <v>567206</v>
      </c>
    </row>
    <row r="487" spans="1:29" ht="13.5" hidden="1" thickTop="1" x14ac:dyDescent="0.2">
      <c r="A487" t="s">
        <v>14</v>
      </c>
      <c r="B487" t="s">
        <v>6</v>
      </c>
      <c r="C487" t="s">
        <v>16</v>
      </c>
      <c r="D487">
        <v>202</v>
      </c>
      <c r="E487" s="10">
        <v>1558430</v>
      </c>
      <c r="G487" s="5" t="s">
        <v>11</v>
      </c>
      <c r="H487" s="6" t="s">
        <v>9</v>
      </c>
      <c r="I487" s="6" t="s">
        <v>16</v>
      </c>
      <c r="J487" s="6">
        <v>102</v>
      </c>
      <c r="K487" s="11">
        <v>860676</v>
      </c>
      <c r="M487" s="7" t="s">
        <v>11</v>
      </c>
      <c r="N487" s="8" t="s">
        <v>6</v>
      </c>
      <c r="O487" s="8" t="s">
        <v>10</v>
      </c>
      <c r="P487" s="8">
        <v>97</v>
      </c>
      <c r="Q487" s="12">
        <v>696169</v>
      </c>
      <c r="S487" s="7" t="s">
        <v>5</v>
      </c>
      <c r="T487" s="8" t="s">
        <v>9</v>
      </c>
      <c r="U487" s="8" t="s">
        <v>7</v>
      </c>
      <c r="V487" s="8">
        <v>96</v>
      </c>
      <c r="W487" s="12">
        <v>645408</v>
      </c>
      <c r="Y487" s="5" t="s">
        <v>5</v>
      </c>
      <c r="Z487" s="6" t="s">
        <v>9</v>
      </c>
      <c r="AA487" s="6" t="s">
        <v>13</v>
      </c>
      <c r="AB487" s="6">
        <v>138</v>
      </c>
      <c r="AC487" s="11">
        <v>1183212</v>
      </c>
    </row>
    <row r="488" spans="1:29" ht="13.5" hidden="1" thickTop="1" x14ac:dyDescent="0.2">
      <c r="A488" t="s">
        <v>14</v>
      </c>
      <c r="B488" t="s">
        <v>6</v>
      </c>
      <c r="C488" t="s">
        <v>16</v>
      </c>
      <c r="D488">
        <v>121</v>
      </c>
      <c r="E488" s="10">
        <v>490897</v>
      </c>
      <c r="G488" s="7" t="s">
        <v>11</v>
      </c>
      <c r="H488" s="8" t="s">
        <v>9</v>
      </c>
      <c r="I488" s="8" t="s">
        <v>16</v>
      </c>
      <c r="J488" s="8">
        <v>298</v>
      </c>
      <c r="K488" s="12">
        <v>1360966</v>
      </c>
      <c r="M488" s="5" t="s">
        <v>11</v>
      </c>
      <c r="N488" s="6" t="s">
        <v>9</v>
      </c>
      <c r="O488" s="6" t="s">
        <v>10</v>
      </c>
      <c r="P488" s="6">
        <v>133</v>
      </c>
      <c r="Q488" s="11">
        <v>1053227</v>
      </c>
      <c r="S488" s="5" t="s">
        <v>5</v>
      </c>
      <c r="T488" s="6" t="s">
        <v>9</v>
      </c>
      <c r="U488" s="6" t="s">
        <v>7</v>
      </c>
      <c r="V488" s="6">
        <v>256</v>
      </c>
      <c r="W488" s="11">
        <v>1656064</v>
      </c>
      <c r="Y488" s="7" t="s">
        <v>5</v>
      </c>
      <c r="Z488" s="8" t="s">
        <v>6</v>
      </c>
      <c r="AA488" s="8" t="s">
        <v>13</v>
      </c>
      <c r="AB488" s="8">
        <v>258</v>
      </c>
      <c r="AC488" s="12">
        <v>1770912</v>
      </c>
    </row>
    <row r="489" spans="1:29" ht="13.5" hidden="1" thickTop="1" x14ac:dyDescent="0.2">
      <c r="A489" t="s">
        <v>14</v>
      </c>
      <c r="B489" t="s">
        <v>6</v>
      </c>
      <c r="C489" t="s">
        <v>16</v>
      </c>
      <c r="D489">
        <v>224</v>
      </c>
      <c r="E489" s="10">
        <v>1422624</v>
      </c>
      <c r="G489" s="5" t="s">
        <v>11</v>
      </c>
      <c r="H489" s="6" t="s">
        <v>6</v>
      </c>
      <c r="I489" s="6" t="s">
        <v>16</v>
      </c>
      <c r="J489" s="6">
        <v>95</v>
      </c>
      <c r="K489" s="11">
        <v>905920</v>
      </c>
      <c r="M489" s="7" t="s">
        <v>11</v>
      </c>
      <c r="N489" s="8" t="s">
        <v>9</v>
      </c>
      <c r="O489" s="8" t="s">
        <v>10</v>
      </c>
      <c r="P489" s="8">
        <v>81</v>
      </c>
      <c r="Q489" s="12">
        <v>557604</v>
      </c>
      <c r="S489" s="7" t="s">
        <v>5</v>
      </c>
      <c r="T489" s="8" t="s">
        <v>6</v>
      </c>
      <c r="U489" s="8" t="s">
        <v>7</v>
      </c>
      <c r="V489" s="8">
        <v>106</v>
      </c>
      <c r="W489" s="12">
        <v>437674</v>
      </c>
      <c r="Y489" s="5" t="s">
        <v>5</v>
      </c>
      <c r="Z489" s="6" t="s">
        <v>6</v>
      </c>
      <c r="AA489" s="6" t="s">
        <v>13</v>
      </c>
      <c r="AB489" s="6">
        <v>216</v>
      </c>
      <c r="AC489" s="11">
        <v>1125792</v>
      </c>
    </row>
    <row r="490" spans="1:29" ht="13.5" hidden="1" thickTop="1" x14ac:dyDescent="0.2">
      <c r="A490" t="s">
        <v>14</v>
      </c>
      <c r="B490" t="s">
        <v>6</v>
      </c>
      <c r="C490" t="s">
        <v>16</v>
      </c>
      <c r="D490">
        <v>114</v>
      </c>
      <c r="E490" s="10">
        <v>878940</v>
      </c>
      <c r="G490" s="7" t="s">
        <v>11</v>
      </c>
      <c r="H490" s="8" t="s">
        <v>6</v>
      </c>
      <c r="I490" s="8" t="s">
        <v>16</v>
      </c>
      <c r="J490" s="8">
        <v>106</v>
      </c>
      <c r="K490" s="12">
        <v>520672</v>
      </c>
      <c r="M490" s="5" t="s">
        <v>11</v>
      </c>
      <c r="N490" s="6" t="s">
        <v>9</v>
      </c>
      <c r="O490" s="6" t="s">
        <v>10</v>
      </c>
      <c r="P490" s="6">
        <v>239</v>
      </c>
      <c r="Q490" s="11">
        <v>1994933</v>
      </c>
      <c r="S490" s="5" t="s">
        <v>5</v>
      </c>
      <c r="T490" s="6" t="s">
        <v>6</v>
      </c>
      <c r="U490" s="6" t="s">
        <v>7</v>
      </c>
      <c r="V490" s="6">
        <v>99</v>
      </c>
      <c r="W490" s="11">
        <v>942579</v>
      </c>
      <c r="Y490" s="7" t="s">
        <v>5</v>
      </c>
      <c r="Z490" s="8" t="s">
        <v>6</v>
      </c>
      <c r="AA490" s="8" t="s">
        <v>13</v>
      </c>
      <c r="AB490" s="8">
        <v>223</v>
      </c>
      <c r="AC490" s="12">
        <v>1342906</v>
      </c>
    </row>
    <row r="491" spans="1:29" ht="13.5" hidden="1" thickTop="1" x14ac:dyDescent="0.2">
      <c r="A491" t="s">
        <v>14</v>
      </c>
      <c r="B491" t="s">
        <v>6</v>
      </c>
      <c r="C491" t="s">
        <v>16</v>
      </c>
      <c r="D491">
        <v>276</v>
      </c>
      <c r="E491" s="10">
        <v>1817736</v>
      </c>
      <c r="G491" s="5" t="s">
        <v>11</v>
      </c>
      <c r="H491" s="6" t="s">
        <v>9</v>
      </c>
      <c r="I491" s="6" t="s">
        <v>16</v>
      </c>
      <c r="J491" s="6">
        <v>110</v>
      </c>
      <c r="K491" s="11">
        <v>713680</v>
      </c>
      <c r="M491" s="7" t="s">
        <v>11</v>
      </c>
      <c r="N491" s="8" t="s">
        <v>6</v>
      </c>
      <c r="O491" s="8" t="s">
        <v>10</v>
      </c>
      <c r="P491" s="8">
        <v>134</v>
      </c>
      <c r="Q491" s="12">
        <v>1088616</v>
      </c>
      <c r="S491" s="7" t="s">
        <v>5</v>
      </c>
      <c r="T491" s="8" t="s">
        <v>9</v>
      </c>
      <c r="U491" s="8" t="s">
        <v>7</v>
      </c>
      <c r="V491" s="8">
        <v>300</v>
      </c>
      <c r="W491" s="12">
        <v>2155200</v>
      </c>
      <c r="Y491" s="5" t="s">
        <v>5</v>
      </c>
      <c r="Z491" s="6" t="s">
        <v>9</v>
      </c>
      <c r="AA491" s="6" t="s">
        <v>13</v>
      </c>
      <c r="AB491" s="6">
        <v>234</v>
      </c>
      <c r="AC491" s="11">
        <v>1398852</v>
      </c>
    </row>
    <row r="492" spans="1:29" ht="13.5" hidden="1" thickTop="1" x14ac:dyDescent="0.2">
      <c r="A492" t="s">
        <v>14</v>
      </c>
      <c r="B492" t="s">
        <v>6</v>
      </c>
      <c r="C492" t="s">
        <v>16</v>
      </c>
      <c r="D492">
        <v>180</v>
      </c>
      <c r="E492" s="10">
        <v>1688040</v>
      </c>
      <c r="G492" s="7" t="s">
        <v>11</v>
      </c>
      <c r="H492" s="8" t="s">
        <v>9</v>
      </c>
      <c r="I492" s="8" t="s">
        <v>16</v>
      </c>
      <c r="J492" s="8">
        <v>95</v>
      </c>
      <c r="K492" s="12">
        <v>940310</v>
      </c>
      <c r="M492" s="5" t="s">
        <v>11</v>
      </c>
      <c r="N492" s="6" t="s">
        <v>9</v>
      </c>
      <c r="O492" s="6" t="s">
        <v>10</v>
      </c>
      <c r="P492" s="6">
        <v>261</v>
      </c>
      <c r="Q492" s="11">
        <v>1475172</v>
      </c>
      <c r="S492" s="5" t="s">
        <v>5</v>
      </c>
      <c r="T492" s="6" t="s">
        <v>9</v>
      </c>
      <c r="U492" s="6" t="s">
        <v>7</v>
      </c>
      <c r="V492" s="6">
        <v>77</v>
      </c>
      <c r="W492" s="11">
        <v>592823</v>
      </c>
      <c r="Y492" s="7" t="s">
        <v>5</v>
      </c>
      <c r="Z492" s="8" t="s">
        <v>6</v>
      </c>
      <c r="AA492" s="8" t="s">
        <v>13</v>
      </c>
      <c r="AB492" s="8">
        <v>65</v>
      </c>
      <c r="AC492" s="12">
        <v>389350</v>
      </c>
    </row>
    <row r="493" spans="1:29" ht="13.5" hidden="1" thickTop="1" x14ac:dyDescent="0.2">
      <c r="A493" t="s">
        <v>14</v>
      </c>
      <c r="B493" t="s">
        <v>6</v>
      </c>
      <c r="C493" t="s">
        <v>16</v>
      </c>
      <c r="D493">
        <v>238</v>
      </c>
      <c r="E493" s="10">
        <v>2136288</v>
      </c>
      <c r="G493" s="5" t="s">
        <v>11</v>
      </c>
      <c r="H493" s="6" t="s">
        <v>6</v>
      </c>
      <c r="I493" s="6" t="s">
        <v>16</v>
      </c>
      <c r="J493" s="6">
        <v>146</v>
      </c>
      <c r="K493" s="11">
        <v>725474</v>
      </c>
      <c r="M493" s="7" t="s">
        <v>11</v>
      </c>
      <c r="N493" s="8" t="s">
        <v>6</v>
      </c>
      <c r="O493" s="8" t="s">
        <v>10</v>
      </c>
      <c r="P493" s="8">
        <v>224</v>
      </c>
      <c r="Q493" s="12">
        <v>1126944</v>
      </c>
      <c r="S493" s="7" t="s">
        <v>5</v>
      </c>
      <c r="T493" s="8" t="s">
        <v>6</v>
      </c>
      <c r="U493" s="8" t="s">
        <v>7</v>
      </c>
      <c r="V493" s="8">
        <v>115</v>
      </c>
      <c r="W493" s="12">
        <v>907580</v>
      </c>
      <c r="Y493" s="5" t="s">
        <v>5</v>
      </c>
      <c r="Z493" s="6" t="s">
        <v>9</v>
      </c>
      <c r="AA493" s="6" t="s">
        <v>13</v>
      </c>
      <c r="AB493" s="6">
        <v>208</v>
      </c>
      <c r="AC493" s="11">
        <v>1225120</v>
      </c>
    </row>
    <row r="494" spans="1:29" ht="13.5" hidden="1" thickTop="1" x14ac:dyDescent="0.2">
      <c r="A494" t="s">
        <v>14</v>
      </c>
      <c r="B494" t="s">
        <v>6</v>
      </c>
      <c r="C494" t="s">
        <v>16</v>
      </c>
      <c r="D494">
        <v>271</v>
      </c>
      <c r="E494" s="10">
        <v>1196465</v>
      </c>
      <c r="G494" s="7" t="s">
        <v>11</v>
      </c>
      <c r="H494" s="8" t="s">
        <v>6</v>
      </c>
      <c r="I494" s="8" t="s">
        <v>16</v>
      </c>
      <c r="J494" s="8">
        <v>146</v>
      </c>
      <c r="K494" s="12">
        <v>1063902</v>
      </c>
      <c r="M494" s="5" t="s">
        <v>11</v>
      </c>
      <c r="N494" s="6" t="s">
        <v>9</v>
      </c>
      <c r="O494" s="6" t="s">
        <v>10</v>
      </c>
      <c r="P494" s="6">
        <v>294</v>
      </c>
      <c r="Q494" s="11">
        <v>2267622</v>
      </c>
      <c r="S494" s="5" t="s">
        <v>5</v>
      </c>
      <c r="T494" s="6" t="s">
        <v>6</v>
      </c>
      <c r="U494" s="6" t="s">
        <v>7</v>
      </c>
      <c r="V494" s="6">
        <v>47</v>
      </c>
      <c r="W494" s="11">
        <v>403401</v>
      </c>
      <c r="Y494" s="7" t="s">
        <v>5</v>
      </c>
      <c r="Z494" s="8" t="s">
        <v>6</v>
      </c>
      <c r="AA494" s="8" t="s">
        <v>13</v>
      </c>
      <c r="AB494" s="8">
        <v>271</v>
      </c>
      <c r="AC494" s="12">
        <v>2190493</v>
      </c>
    </row>
    <row r="495" spans="1:29" ht="13.5" hidden="1" thickTop="1" x14ac:dyDescent="0.2">
      <c r="A495" t="s">
        <v>14</v>
      </c>
      <c r="B495" t="s">
        <v>6</v>
      </c>
      <c r="C495" t="s">
        <v>16</v>
      </c>
      <c r="D495">
        <v>54</v>
      </c>
      <c r="E495" s="10">
        <v>419256</v>
      </c>
      <c r="G495" s="5" t="s">
        <v>11</v>
      </c>
      <c r="H495" s="6" t="s">
        <v>9</v>
      </c>
      <c r="I495" s="6" t="s">
        <v>16</v>
      </c>
      <c r="J495" s="6">
        <v>136</v>
      </c>
      <c r="K495" s="11">
        <v>807432</v>
      </c>
      <c r="M495" s="7" t="s">
        <v>11</v>
      </c>
      <c r="N495" s="8" t="s">
        <v>9</v>
      </c>
      <c r="O495" s="8" t="s">
        <v>10</v>
      </c>
      <c r="P495" s="8">
        <v>67</v>
      </c>
      <c r="Q495" s="12">
        <v>342705</v>
      </c>
      <c r="S495" s="7" t="s">
        <v>5</v>
      </c>
      <c r="T495" s="8" t="s">
        <v>9</v>
      </c>
      <c r="U495" s="8" t="s">
        <v>7</v>
      </c>
      <c r="V495" s="8">
        <v>82</v>
      </c>
      <c r="W495" s="12">
        <v>764240</v>
      </c>
      <c r="Y495" s="5" t="s">
        <v>5</v>
      </c>
      <c r="Z495" s="6" t="s">
        <v>9</v>
      </c>
      <c r="AA495" s="6" t="s">
        <v>13</v>
      </c>
      <c r="AB495" s="6">
        <v>211</v>
      </c>
      <c r="AC495" s="11">
        <v>872063</v>
      </c>
    </row>
    <row r="496" spans="1:29" ht="13.5" hidden="1" thickTop="1" x14ac:dyDescent="0.2">
      <c r="A496" t="s">
        <v>14</v>
      </c>
      <c r="B496" t="s">
        <v>6</v>
      </c>
      <c r="C496" t="s">
        <v>16</v>
      </c>
      <c r="D496">
        <v>144</v>
      </c>
      <c r="E496" s="10">
        <v>1331856</v>
      </c>
      <c r="G496" s="7" t="s">
        <v>5</v>
      </c>
      <c r="H496" s="8" t="s">
        <v>9</v>
      </c>
      <c r="I496" s="8" t="s">
        <v>16</v>
      </c>
      <c r="J496" s="8">
        <v>300</v>
      </c>
      <c r="K496" s="12">
        <v>2937300</v>
      </c>
      <c r="M496" s="5" t="s">
        <v>11</v>
      </c>
      <c r="N496" s="6" t="s">
        <v>6</v>
      </c>
      <c r="O496" s="6" t="s">
        <v>10</v>
      </c>
      <c r="P496" s="6">
        <v>99</v>
      </c>
      <c r="Q496" s="11">
        <v>831204</v>
      </c>
      <c r="S496" s="5" t="s">
        <v>5</v>
      </c>
      <c r="T496" s="6" t="s">
        <v>6</v>
      </c>
      <c r="U496" s="6" t="s">
        <v>7</v>
      </c>
      <c r="V496" s="6">
        <v>46</v>
      </c>
      <c r="W496" s="11">
        <v>237176</v>
      </c>
      <c r="Y496" s="7" t="s">
        <v>5</v>
      </c>
      <c r="Z496" s="8" t="s">
        <v>9</v>
      </c>
      <c r="AA496" s="8" t="s">
        <v>13</v>
      </c>
      <c r="AB496" s="8">
        <v>191</v>
      </c>
      <c r="AC496" s="12">
        <v>875544</v>
      </c>
    </row>
    <row r="497" spans="1:29" ht="13.5" hidden="1" thickTop="1" x14ac:dyDescent="0.2">
      <c r="A497" t="s">
        <v>14</v>
      </c>
      <c r="B497" t="s">
        <v>6</v>
      </c>
      <c r="C497" t="s">
        <v>16</v>
      </c>
      <c r="D497">
        <v>221</v>
      </c>
      <c r="E497" s="10">
        <v>1411969</v>
      </c>
      <c r="G497" s="5" t="s">
        <v>5</v>
      </c>
      <c r="H497" s="6" t="s">
        <v>6</v>
      </c>
      <c r="I497" s="6" t="s">
        <v>16</v>
      </c>
      <c r="J497" s="6">
        <v>62</v>
      </c>
      <c r="K497" s="11">
        <v>320044</v>
      </c>
      <c r="M497" s="7" t="s">
        <v>11</v>
      </c>
      <c r="N497" s="8" t="s">
        <v>9</v>
      </c>
      <c r="O497" s="8" t="s">
        <v>10</v>
      </c>
      <c r="P497" s="8">
        <v>234</v>
      </c>
      <c r="Q497" s="12">
        <v>1789866</v>
      </c>
      <c r="S497" s="7" t="s">
        <v>5</v>
      </c>
      <c r="T497" s="8" t="s">
        <v>6</v>
      </c>
      <c r="U497" s="8" t="s">
        <v>7</v>
      </c>
      <c r="V497" s="8">
        <v>103</v>
      </c>
      <c r="W497" s="12">
        <v>536733</v>
      </c>
      <c r="Y497" s="5" t="s">
        <v>5</v>
      </c>
      <c r="Z497" s="6" t="s">
        <v>9</v>
      </c>
      <c r="AA497" s="6" t="s">
        <v>13</v>
      </c>
      <c r="AB497" s="6">
        <v>80</v>
      </c>
      <c r="AC497" s="11">
        <v>428240</v>
      </c>
    </row>
    <row r="498" spans="1:29" ht="13.5" hidden="1" thickTop="1" x14ac:dyDescent="0.2">
      <c r="A498" t="s">
        <v>14</v>
      </c>
      <c r="B498" t="s">
        <v>6</v>
      </c>
      <c r="C498" t="s">
        <v>16</v>
      </c>
      <c r="D498">
        <v>211</v>
      </c>
      <c r="E498" s="10">
        <v>1155436</v>
      </c>
      <c r="G498" s="7" t="s">
        <v>5</v>
      </c>
      <c r="H498" s="8" t="s">
        <v>9</v>
      </c>
      <c r="I498" s="8" t="s">
        <v>16</v>
      </c>
      <c r="J498" s="8">
        <v>298</v>
      </c>
      <c r="K498" s="12">
        <v>2520484</v>
      </c>
      <c r="M498" s="5" t="s">
        <v>11</v>
      </c>
      <c r="N498" s="6" t="s">
        <v>6</v>
      </c>
      <c r="O498" s="6" t="s">
        <v>10</v>
      </c>
      <c r="P498" s="6">
        <v>174</v>
      </c>
      <c r="Q498" s="11">
        <v>1568610</v>
      </c>
      <c r="S498" s="5" t="s">
        <v>5</v>
      </c>
      <c r="T498" s="6" t="s">
        <v>9</v>
      </c>
      <c r="U498" s="6" t="s">
        <v>7</v>
      </c>
      <c r="V498" s="6">
        <v>51</v>
      </c>
      <c r="W498" s="11">
        <v>472668</v>
      </c>
      <c r="Y498" s="7" t="s">
        <v>5</v>
      </c>
      <c r="Z498" s="8" t="s">
        <v>6</v>
      </c>
      <c r="AA498" s="8" t="s">
        <v>13</v>
      </c>
      <c r="AB498" s="8">
        <v>239</v>
      </c>
      <c r="AC498" s="12">
        <v>1782940</v>
      </c>
    </row>
    <row r="499" spans="1:29" ht="13.5" hidden="1" thickTop="1" x14ac:dyDescent="0.2">
      <c r="A499" t="s">
        <v>14</v>
      </c>
      <c r="B499" t="s">
        <v>6</v>
      </c>
      <c r="C499" t="s">
        <v>16</v>
      </c>
      <c r="D499">
        <v>114</v>
      </c>
      <c r="E499" s="10">
        <v>636918</v>
      </c>
      <c r="G499" s="5" t="s">
        <v>5</v>
      </c>
      <c r="H499" s="6" t="s">
        <v>6</v>
      </c>
      <c r="I499" s="6" t="s">
        <v>16</v>
      </c>
      <c r="J499" s="6">
        <v>217</v>
      </c>
      <c r="K499" s="11">
        <v>1339107</v>
      </c>
      <c r="M499" s="7" t="s">
        <v>11</v>
      </c>
      <c r="N499" s="8" t="s">
        <v>6</v>
      </c>
      <c r="O499" s="8" t="s">
        <v>10</v>
      </c>
      <c r="P499" s="8">
        <v>43</v>
      </c>
      <c r="Q499" s="12">
        <v>293303</v>
      </c>
      <c r="S499" s="7" t="s">
        <v>5</v>
      </c>
      <c r="T499" s="8" t="s">
        <v>6</v>
      </c>
      <c r="U499" s="8" t="s">
        <v>7</v>
      </c>
      <c r="V499" s="8">
        <v>296</v>
      </c>
      <c r="W499" s="12">
        <v>1536832</v>
      </c>
      <c r="Y499" s="5" t="s">
        <v>5</v>
      </c>
      <c r="Z499" s="6" t="s">
        <v>9</v>
      </c>
      <c r="AA499" s="6" t="s">
        <v>13</v>
      </c>
      <c r="AB499" s="6">
        <v>72</v>
      </c>
      <c r="AC499" s="11">
        <v>606024</v>
      </c>
    </row>
    <row r="500" spans="1:29" ht="13.5" hidden="1" thickTop="1" x14ac:dyDescent="0.2">
      <c r="A500" t="s">
        <v>14</v>
      </c>
      <c r="B500" t="s">
        <v>6</v>
      </c>
      <c r="C500" t="s">
        <v>16</v>
      </c>
      <c r="D500">
        <v>257</v>
      </c>
      <c r="E500" s="10">
        <v>1598283</v>
      </c>
      <c r="G500" s="7" t="s">
        <v>5</v>
      </c>
      <c r="H500" s="8" t="s">
        <v>9</v>
      </c>
      <c r="I500" s="8" t="s">
        <v>16</v>
      </c>
      <c r="J500" s="8">
        <v>206</v>
      </c>
      <c r="K500" s="12">
        <v>1587642</v>
      </c>
      <c r="M500" s="5" t="s">
        <v>11</v>
      </c>
      <c r="N500" s="6" t="s">
        <v>9</v>
      </c>
      <c r="O500" s="6" t="s">
        <v>10</v>
      </c>
      <c r="P500" s="6">
        <v>89</v>
      </c>
      <c r="Q500" s="11">
        <v>684588</v>
      </c>
      <c r="S500" s="5" t="s">
        <v>5</v>
      </c>
      <c r="T500" s="6" t="s">
        <v>6</v>
      </c>
      <c r="U500" s="6" t="s">
        <v>7</v>
      </c>
      <c r="V500" s="6">
        <v>57</v>
      </c>
      <c r="W500" s="11">
        <v>293949</v>
      </c>
      <c r="Y500" s="7" t="s">
        <v>5</v>
      </c>
      <c r="Z500" s="8" t="s">
        <v>6</v>
      </c>
      <c r="AA500" s="8" t="s">
        <v>13</v>
      </c>
      <c r="AB500" s="8">
        <v>87</v>
      </c>
      <c r="AC500" s="12">
        <v>565587</v>
      </c>
    </row>
    <row r="501" spans="1:29" ht="13.5" hidden="1" thickTop="1" x14ac:dyDescent="0.2">
      <c r="A501" t="s">
        <v>14</v>
      </c>
      <c r="B501" t="s">
        <v>6</v>
      </c>
      <c r="C501" t="s">
        <v>16</v>
      </c>
      <c r="D501">
        <v>63</v>
      </c>
      <c r="E501" s="10">
        <v>343602</v>
      </c>
      <c r="G501" s="5" t="s">
        <v>5</v>
      </c>
      <c r="H501" s="6" t="s">
        <v>9</v>
      </c>
      <c r="I501" s="6" t="s">
        <v>16</v>
      </c>
      <c r="J501" s="6">
        <v>152</v>
      </c>
      <c r="K501" s="11">
        <v>688864</v>
      </c>
      <c r="M501" s="7" t="s">
        <v>11</v>
      </c>
      <c r="N501" s="8" t="s">
        <v>9</v>
      </c>
      <c r="O501" s="8" t="s">
        <v>10</v>
      </c>
      <c r="P501" s="8">
        <v>221</v>
      </c>
      <c r="Q501" s="12">
        <v>1194726</v>
      </c>
      <c r="S501" s="7" t="s">
        <v>5</v>
      </c>
      <c r="T501" s="8" t="s">
        <v>9</v>
      </c>
      <c r="U501" s="8" t="s">
        <v>7</v>
      </c>
      <c r="V501" s="8">
        <v>233</v>
      </c>
      <c r="W501" s="12">
        <v>1450425</v>
      </c>
      <c r="Y501" s="5" t="s">
        <v>5</v>
      </c>
      <c r="Z501" s="6" t="s">
        <v>9</v>
      </c>
      <c r="AA501" s="6" t="s">
        <v>13</v>
      </c>
      <c r="AB501" s="6">
        <v>243</v>
      </c>
      <c r="AC501" s="11">
        <v>1038825</v>
      </c>
    </row>
    <row r="502" spans="1:29" ht="13.5" hidden="1" thickTop="1" x14ac:dyDescent="0.2">
      <c r="A502" t="s">
        <v>14</v>
      </c>
      <c r="B502" t="s">
        <v>6</v>
      </c>
      <c r="C502" t="s">
        <v>16</v>
      </c>
      <c r="D502">
        <v>121</v>
      </c>
      <c r="E502" s="10">
        <v>764115</v>
      </c>
      <c r="G502" s="7" t="s">
        <v>5</v>
      </c>
      <c r="H502" s="8" t="s">
        <v>6</v>
      </c>
      <c r="I502" s="8" t="s">
        <v>16</v>
      </c>
      <c r="J502" s="8">
        <v>121</v>
      </c>
      <c r="K502" s="12">
        <v>782870</v>
      </c>
      <c r="M502" s="5" t="s">
        <v>11</v>
      </c>
      <c r="N502" s="6" t="s">
        <v>9</v>
      </c>
      <c r="O502" s="6" t="s">
        <v>10</v>
      </c>
      <c r="P502" s="6">
        <v>71</v>
      </c>
      <c r="Q502" s="11">
        <v>591004</v>
      </c>
      <c r="S502" s="5" t="s">
        <v>5</v>
      </c>
      <c r="T502" s="6" t="s">
        <v>9</v>
      </c>
      <c r="U502" s="6" t="s">
        <v>7</v>
      </c>
      <c r="V502" s="6">
        <v>89</v>
      </c>
      <c r="W502" s="11">
        <v>475171</v>
      </c>
      <c r="Y502" s="7" t="s">
        <v>5</v>
      </c>
      <c r="Z502" s="8" t="s">
        <v>9</v>
      </c>
      <c r="AA502" s="8" t="s">
        <v>13</v>
      </c>
      <c r="AB502" s="8">
        <v>226</v>
      </c>
      <c r="AC502" s="12">
        <v>1634884</v>
      </c>
    </row>
    <row r="503" spans="1:29" ht="13.5" hidden="1" thickTop="1" x14ac:dyDescent="0.2">
      <c r="A503" t="s">
        <v>14</v>
      </c>
      <c r="B503" t="s">
        <v>6</v>
      </c>
      <c r="C503" t="s">
        <v>16</v>
      </c>
      <c r="D503">
        <v>189</v>
      </c>
      <c r="E503" s="10">
        <v>1192401</v>
      </c>
      <c r="G503" s="5" t="s">
        <v>5</v>
      </c>
      <c r="H503" s="6" t="s">
        <v>6</v>
      </c>
      <c r="I503" s="6" t="s">
        <v>16</v>
      </c>
      <c r="J503" s="6">
        <v>76</v>
      </c>
      <c r="K503" s="11">
        <v>734388</v>
      </c>
      <c r="M503" s="7" t="s">
        <v>11</v>
      </c>
      <c r="N503" s="8" t="s">
        <v>9</v>
      </c>
      <c r="O503" s="8" t="s">
        <v>10</v>
      </c>
      <c r="P503" s="8">
        <v>279</v>
      </c>
      <c r="Q503" s="12">
        <v>2384334</v>
      </c>
      <c r="S503" s="7" t="s">
        <v>5</v>
      </c>
      <c r="T503" s="8" t="s">
        <v>9</v>
      </c>
      <c r="U503" s="8" t="s">
        <v>7</v>
      </c>
      <c r="V503" s="8">
        <v>264</v>
      </c>
      <c r="W503" s="12">
        <v>2181432</v>
      </c>
      <c r="Y503" s="5" t="s">
        <v>5</v>
      </c>
      <c r="Z503" s="6" t="s">
        <v>9</v>
      </c>
      <c r="AA503" s="6" t="s">
        <v>13</v>
      </c>
      <c r="AB503" s="6">
        <v>286</v>
      </c>
      <c r="AC503" s="11">
        <v>1442870</v>
      </c>
    </row>
    <row r="504" spans="1:29" ht="13.5" hidden="1" thickTop="1" x14ac:dyDescent="0.2">
      <c r="A504" t="s">
        <v>14</v>
      </c>
      <c r="B504" t="s">
        <v>6</v>
      </c>
      <c r="C504" t="s">
        <v>16</v>
      </c>
      <c r="D504">
        <v>188</v>
      </c>
      <c r="E504" s="10">
        <v>1769644</v>
      </c>
      <c r="G504" s="7" t="s">
        <v>5</v>
      </c>
      <c r="H504" s="8" t="s">
        <v>6</v>
      </c>
      <c r="I504" s="8" t="s">
        <v>16</v>
      </c>
      <c r="J504" s="8">
        <v>269</v>
      </c>
      <c r="K504" s="12">
        <v>2134246</v>
      </c>
      <c r="M504" s="5" t="s">
        <v>5</v>
      </c>
      <c r="N504" s="6" t="s">
        <v>6</v>
      </c>
      <c r="O504" s="6" t="s">
        <v>10</v>
      </c>
      <c r="P504" s="6">
        <v>285</v>
      </c>
      <c r="Q504" s="11">
        <v>1815450</v>
      </c>
      <c r="S504" s="5" t="s">
        <v>5</v>
      </c>
      <c r="T504" s="6" t="s">
        <v>9</v>
      </c>
      <c r="U504" s="6" t="s">
        <v>7</v>
      </c>
      <c r="V504" s="6">
        <v>235</v>
      </c>
      <c r="W504" s="11">
        <v>2290545</v>
      </c>
      <c r="Y504" s="7" t="s">
        <v>5</v>
      </c>
      <c r="Z504" s="8" t="s">
        <v>9</v>
      </c>
      <c r="AA504" s="8" t="s">
        <v>13</v>
      </c>
      <c r="AB504" s="8">
        <v>290</v>
      </c>
      <c r="AC504" s="12">
        <v>1747830</v>
      </c>
    </row>
    <row r="505" spans="1:29" ht="13.5" hidden="1" thickTop="1" x14ac:dyDescent="0.2">
      <c r="A505" t="s">
        <v>14</v>
      </c>
      <c r="B505" t="s">
        <v>6</v>
      </c>
      <c r="C505" t="s">
        <v>16</v>
      </c>
      <c r="D505">
        <v>160</v>
      </c>
      <c r="E505" s="10">
        <v>774400</v>
      </c>
      <c r="G505" s="5" t="s">
        <v>5</v>
      </c>
      <c r="H505" s="6" t="s">
        <v>6</v>
      </c>
      <c r="I505" s="6" t="s">
        <v>16</v>
      </c>
      <c r="J505" s="6">
        <v>152</v>
      </c>
      <c r="K505" s="11">
        <v>1069320</v>
      </c>
      <c r="M505" s="7" t="s">
        <v>5</v>
      </c>
      <c r="N505" s="8" t="s">
        <v>9</v>
      </c>
      <c r="O505" s="8" t="s">
        <v>10</v>
      </c>
      <c r="P505" s="8">
        <v>117</v>
      </c>
      <c r="Q505" s="12">
        <v>1069731</v>
      </c>
      <c r="S505" s="7" t="s">
        <v>5</v>
      </c>
      <c r="T505" s="8" t="s">
        <v>9</v>
      </c>
      <c r="U505" s="8" t="s">
        <v>7</v>
      </c>
      <c r="V505" s="8">
        <v>210</v>
      </c>
      <c r="W505" s="12">
        <v>1511160</v>
      </c>
      <c r="Y505" s="5" t="s">
        <v>5</v>
      </c>
      <c r="Z505" s="6" t="s">
        <v>9</v>
      </c>
      <c r="AA505" s="6" t="s">
        <v>13</v>
      </c>
      <c r="AB505" s="6">
        <v>247</v>
      </c>
      <c r="AC505" s="11">
        <v>2285244</v>
      </c>
    </row>
    <row r="506" spans="1:29" ht="13.5" hidden="1" thickTop="1" x14ac:dyDescent="0.2">
      <c r="A506" t="s">
        <v>14</v>
      </c>
      <c r="B506" t="s">
        <v>6</v>
      </c>
      <c r="C506" t="s">
        <v>16</v>
      </c>
      <c r="D506">
        <v>275</v>
      </c>
      <c r="E506" s="10">
        <v>2415325</v>
      </c>
      <c r="G506" s="7" t="s">
        <v>5</v>
      </c>
      <c r="H506" s="8" t="s">
        <v>9</v>
      </c>
      <c r="I506" s="8" t="s">
        <v>16</v>
      </c>
      <c r="J506" s="8">
        <v>164</v>
      </c>
      <c r="K506" s="12">
        <v>1298716</v>
      </c>
      <c r="M506" s="5" t="s">
        <v>5</v>
      </c>
      <c r="N506" s="6" t="s">
        <v>9</v>
      </c>
      <c r="O506" s="6" t="s">
        <v>10</v>
      </c>
      <c r="P506" s="6">
        <v>103</v>
      </c>
      <c r="Q506" s="11">
        <v>973659</v>
      </c>
      <c r="S506" s="5" t="s">
        <v>5</v>
      </c>
      <c r="T506" s="6" t="s">
        <v>9</v>
      </c>
      <c r="U506" s="6" t="s">
        <v>7</v>
      </c>
      <c r="V506" s="6">
        <v>48</v>
      </c>
      <c r="W506" s="11">
        <v>400512</v>
      </c>
      <c r="Y506" s="7" t="s">
        <v>5</v>
      </c>
      <c r="Z506" s="8" t="s">
        <v>6</v>
      </c>
      <c r="AA506" s="8" t="s">
        <v>13</v>
      </c>
      <c r="AB506" s="8">
        <v>81</v>
      </c>
      <c r="AC506" s="12">
        <v>723492</v>
      </c>
    </row>
    <row r="507" spans="1:29" ht="13.5" hidden="1" thickTop="1" x14ac:dyDescent="0.2">
      <c r="A507" t="s">
        <v>14</v>
      </c>
      <c r="B507" t="s">
        <v>6</v>
      </c>
      <c r="C507" t="s">
        <v>16</v>
      </c>
      <c r="D507">
        <v>212</v>
      </c>
      <c r="E507" s="10">
        <v>1758964</v>
      </c>
      <c r="G507" s="5" t="s">
        <v>5</v>
      </c>
      <c r="H507" s="6" t="s">
        <v>9</v>
      </c>
      <c r="I507" s="6" t="s">
        <v>16</v>
      </c>
      <c r="J507" s="6">
        <v>105</v>
      </c>
      <c r="K507" s="11">
        <v>927255</v>
      </c>
      <c r="M507" s="7" t="s">
        <v>5</v>
      </c>
      <c r="N507" s="8" t="s">
        <v>9</v>
      </c>
      <c r="O507" s="8" t="s">
        <v>10</v>
      </c>
      <c r="P507" s="8">
        <v>274</v>
      </c>
      <c r="Q507" s="12">
        <v>2028970</v>
      </c>
      <c r="S507" s="7" t="s">
        <v>5</v>
      </c>
      <c r="T507" s="8" t="s">
        <v>6</v>
      </c>
      <c r="U507" s="8" t="s">
        <v>7</v>
      </c>
      <c r="V507" s="8">
        <v>114</v>
      </c>
      <c r="W507" s="12">
        <v>978120</v>
      </c>
      <c r="Y507" s="5" t="s">
        <v>5</v>
      </c>
      <c r="Z507" s="6" t="s">
        <v>6</v>
      </c>
      <c r="AA507" s="6" t="s">
        <v>13</v>
      </c>
      <c r="AB507" s="6">
        <v>284</v>
      </c>
      <c r="AC507" s="11">
        <v>1830664</v>
      </c>
    </row>
    <row r="508" spans="1:29" ht="13.5" hidden="1" thickTop="1" x14ac:dyDescent="0.2">
      <c r="A508" t="s">
        <v>14</v>
      </c>
      <c r="B508" t="s">
        <v>6</v>
      </c>
      <c r="C508" t="s">
        <v>16</v>
      </c>
      <c r="D508">
        <v>132</v>
      </c>
      <c r="E508" s="10">
        <v>949344</v>
      </c>
      <c r="G508" s="7" t="s">
        <v>5</v>
      </c>
      <c r="H508" s="8" t="s">
        <v>9</v>
      </c>
      <c r="I508" s="8" t="s">
        <v>16</v>
      </c>
      <c r="J508" s="8">
        <v>209</v>
      </c>
      <c r="K508" s="12">
        <v>2038586</v>
      </c>
      <c r="M508" s="5" t="s">
        <v>5</v>
      </c>
      <c r="N508" s="6" t="s">
        <v>9</v>
      </c>
      <c r="O508" s="6" t="s">
        <v>10</v>
      </c>
      <c r="P508" s="6">
        <v>169</v>
      </c>
      <c r="Q508" s="11">
        <v>1370759</v>
      </c>
      <c r="S508" s="5" t="s">
        <v>5</v>
      </c>
      <c r="T508" s="6" t="s">
        <v>9</v>
      </c>
      <c r="U508" s="6" t="s">
        <v>7</v>
      </c>
      <c r="V508" s="6">
        <v>224</v>
      </c>
      <c r="W508" s="11">
        <v>1901536</v>
      </c>
      <c r="Y508" s="7" t="s">
        <v>5</v>
      </c>
      <c r="Z508" s="8" t="s">
        <v>9</v>
      </c>
      <c r="AA508" s="8" t="s">
        <v>13</v>
      </c>
      <c r="AB508" s="8">
        <v>126</v>
      </c>
      <c r="AC508" s="12">
        <v>1184274</v>
      </c>
    </row>
    <row r="509" spans="1:29" ht="13.5" hidden="1" thickTop="1" x14ac:dyDescent="0.2">
      <c r="A509" t="s">
        <v>14</v>
      </c>
      <c r="B509" t="s">
        <v>6</v>
      </c>
      <c r="C509" t="s">
        <v>16</v>
      </c>
      <c r="D509">
        <v>270</v>
      </c>
      <c r="E509" s="10">
        <v>1705320</v>
      </c>
      <c r="G509" s="5" t="s">
        <v>5</v>
      </c>
      <c r="H509" s="6" t="s">
        <v>9</v>
      </c>
      <c r="I509" s="6" t="s">
        <v>16</v>
      </c>
      <c r="J509" s="6">
        <v>54</v>
      </c>
      <c r="K509" s="11">
        <v>258444</v>
      </c>
      <c r="M509" s="7" t="s">
        <v>5</v>
      </c>
      <c r="N509" s="8" t="s">
        <v>9</v>
      </c>
      <c r="O509" s="8" t="s">
        <v>10</v>
      </c>
      <c r="P509" s="8">
        <v>160</v>
      </c>
      <c r="Q509" s="12">
        <v>1261600</v>
      </c>
      <c r="S509" s="7" t="s">
        <v>5</v>
      </c>
      <c r="T509" s="8" t="s">
        <v>6</v>
      </c>
      <c r="U509" s="8" t="s">
        <v>7</v>
      </c>
      <c r="V509" s="8">
        <v>94</v>
      </c>
      <c r="W509" s="12">
        <v>559206</v>
      </c>
      <c r="Y509" s="5" t="s">
        <v>5</v>
      </c>
      <c r="Z509" s="6" t="s">
        <v>6</v>
      </c>
      <c r="AA509" s="6" t="s">
        <v>13</v>
      </c>
      <c r="AB509" s="6">
        <v>83</v>
      </c>
      <c r="AC509" s="11">
        <v>778706</v>
      </c>
    </row>
    <row r="510" spans="1:29" ht="13.5" hidden="1" thickTop="1" x14ac:dyDescent="0.2">
      <c r="A510" t="s">
        <v>14</v>
      </c>
      <c r="B510" t="s">
        <v>6</v>
      </c>
      <c r="C510" t="s">
        <v>16</v>
      </c>
      <c r="D510">
        <v>126</v>
      </c>
      <c r="E510" s="10">
        <v>1199394</v>
      </c>
      <c r="G510" s="7" t="s">
        <v>5</v>
      </c>
      <c r="H510" s="8" t="s">
        <v>6</v>
      </c>
      <c r="I510" s="8" t="s">
        <v>16</v>
      </c>
      <c r="J510" s="8">
        <v>235</v>
      </c>
      <c r="K510" s="12">
        <v>1773780</v>
      </c>
      <c r="M510" s="5" t="s">
        <v>5</v>
      </c>
      <c r="N510" s="6" t="s">
        <v>9</v>
      </c>
      <c r="O510" s="6" t="s">
        <v>10</v>
      </c>
      <c r="P510" s="6">
        <v>247</v>
      </c>
      <c r="Q510" s="11">
        <v>1050985</v>
      </c>
      <c r="S510" s="5" t="s">
        <v>5</v>
      </c>
      <c r="T510" s="6" t="s">
        <v>9</v>
      </c>
      <c r="U510" s="6" t="s">
        <v>7</v>
      </c>
      <c r="V510" s="6">
        <v>106</v>
      </c>
      <c r="W510" s="11">
        <v>594130</v>
      </c>
      <c r="Y510" s="7" t="s">
        <v>5</v>
      </c>
      <c r="Z510" s="8" t="s">
        <v>9</v>
      </c>
      <c r="AA510" s="8" t="s">
        <v>13</v>
      </c>
      <c r="AB510" s="8">
        <v>263</v>
      </c>
      <c r="AC510" s="12">
        <v>1719757</v>
      </c>
    </row>
    <row r="511" spans="1:29" ht="13.5" hidden="1" thickTop="1" x14ac:dyDescent="0.2">
      <c r="A511" t="s">
        <v>14</v>
      </c>
      <c r="B511" t="s">
        <v>6</v>
      </c>
      <c r="C511" t="s">
        <v>16</v>
      </c>
      <c r="D511">
        <v>279</v>
      </c>
      <c r="E511" s="10">
        <v>1262196</v>
      </c>
      <c r="G511" s="5" t="s">
        <v>5</v>
      </c>
      <c r="H511" s="6" t="s">
        <v>6</v>
      </c>
      <c r="I511" s="6" t="s">
        <v>16</v>
      </c>
      <c r="J511" s="6">
        <v>251</v>
      </c>
      <c r="K511" s="11">
        <v>1754992</v>
      </c>
      <c r="M511" s="7" t="s">
        <v>5</v>
      </c>
      <c r="N511" s="8" t="s">
        <v>6</v>
      </c>
      <c r="O511" s="8" t="s">
        <v>10</v>
      </c>
      <c r="P511" s="8">
        <v>214</v>
      </c>
      <c r="Q511" s="12">
        <v>1219158</v>
      </c>
      <c r="S511" s="7" t="s">
        <v>5</v>
      </c>
      <c r="T511" s="8" t="s">
        <v>6</v>
      </c>
      <c r="U511" s="8" t="s">
        <v>7</v>
      </c>
      <c r="V511" s="8">
        <v>125</v>
      </c>
      <c r="W511" s="12">
        <v>822625</v>
      </c>
      <c r="Y511" s="5" t="s">
        <v>5</v>
      </c>
      <c r="Z511" s="6" t="s">
        <v>6</v>
      </c>
      <c r="AA511" s="6" t="s">
        <v>13</v>
      </c>
      <c r="AB511" s="6">
        <v>150</v>
      </c>
      <c r="AC511" s="11">
        <v>795000</v>
      </c>
    </row>
    <row r="512" spans="1:29" ht="13.5" hidden="1" thickTop="1" x14ac:dyDescent="0.2">
      <c r="A512" t="s">
        <v>14</v>
      </c>
      <c r="B512" t="s">
        <v>6</v>
      </c>
      <c r="C512" t="s">
        <v>16</v>
      </c>
      <c r="D512">
        <v>92</v>
      </c>
      <c r="E512" s="10">
        <v>538568</v>
      </c>
      <c r="G512" s="7" t="s">
        <v>5</v>
      </c>
      <c r="H512" s="8" t="s">
        <v>9</v>
      </c>
      <c r="I512" s="8" t="s">
        <v>16</v>
      </c>
      <c r="J512" s="8">
        <v>237</v>
      </c>
      <c r="K512" s="12">
        <v>1592166</v>
      </c>
      <c r="M512" s="5" t="s">
        <v>5</v>
      </c>
      <c r="N512" s="6" t="s">
        <v>9</v>
      </c>
      <c r="O512" s="6" t="s">
        <v>10</v>
      </c>
      <c r="P512" s="6">
        <v>82</v>
      </c>
      <c r="Q512" s="11">
        <v>430418</v>
      </c>
      <c r="S512" s="5" t="s">
        <v>5</v>
      </c>
      <c r="T512" s="6" t="s">
        <v>6</v>
      </c>
      <c r="U512" s="6" t="s">
        <v>7</v>
      </c>
      <c r="V512" s="6">
        <v>194</v>
      </c>
      <c r="W512" s="11">
        <v>1466058</v>
      </c>
      <c r="Y512" s="7" t="s">
        <v>5</v>
      </c>
      <c r="Z512" s="8" t="s">
        <v>9</v>
      </c>
      <c r="AA512" s="8" t="s">
        <v>13</v>
      </c>
      <c r="AB512" s="8">
        <v>291</v>
      </c>
      <c r="AC512" s="12">
        <v>1872876</v>
      </c>
    </row>
    <row r="513" spans="1:29" ht="13.5" hidden="1" thickTop="1" x14ac:dyDescent="0.2">
      <c r="A513" t="s">
        <v>14</v>
      </c>
      <c r="B513" t="s">
        <v>6</v>
      </c>
      <c r="C513" t="s">
        <v>16</v>
      </c>
      <c r="D513">
        <v>242</v>
      </c>
      <c r="E513" s="10">
        <v>1250172</v>
      </c>
      <c r="G513" s="5" t="s">
        <v>5</v>
      </c>
      <c r="H513" s="6" t="s">
        <v>6</v>
      </c>
      <c r="I513" s="6" t="s">
        <v>16</v>
      </c>
      <c r="J513" s="6">
        <v>205</v>
      </c>
      <c r="K513" s="11">
        <v>990355</v>
      </c>
      <c r="M513" s="7" t="s">
        <v>5</v>
      </c>
      <c r="N513" s="8" t="s">
        <v>6</v>
      </c>
      <c r="O513" s="8" t="s">
        <v>10</v>
      </c>
      <c r="P513" s="8">
        <v>125</v>
      </c>
      <c r="Q513" s="12">
        <v>1189250</v>
      </c>
      <c r="S513" s="7" t="s">
        <v>5</v>
      </c>
      <c r="T513" s="8" t="s">
        <v>6</v>
      </c>
      <c r="U513" s="8" t="s">
        <v>7</v>
      </c>
      <c r="V513" s="8">
        <v>83</v>
      </c>
      <c r="W513" s="12">
        <v>797215</v>
      </c>
      <c r="Y513" s="5" t="s">
        <v>5</v>
      </c>
      <c r="Z513" s="6" t="s">
        <v>9</v>
      </c>
      <c r="AA513" s="6" t="s">
        <v>13</v>
      </c>
      <c r="AB513" s="6">
        <v>87</v>
      </c>
      <c r="AC513" s="11">
        <v>638058</v>
      </c>
    </row>
    <row r="514" spans="1:29" ht="13.5" hidden="1" thickTop="1" x14ac:dyDescent="0.2">
      <c r="A514" t="s">
        <v>14</v>
      </c>
      <c r="B514" t="s">
        <v>6</v>
      </c>
      <c r="C514" t="s">
        <v>16</v>
      </c>
      <c r="D514">
        <v>172</v>
      </c>
      <c r="E514" s="10">
        <v>1167020</v>
      </c>
      <c r="G514" s="7" t="s">
        <v>5</v>
      </c>
      <c r="H514" s="8" t="s">
        <v>9</v>
      </c>
      <c r="I514" s="8" t="s">
        <v>16</v>
      </c>
      <c r="J514" s="8">
        <v>175</v>
      </c>
      <c r="K514" s="12">
        <v>1178100</v>
      </c>
      <c r="M514" s="5" t="s">
        <v>5</v>
      </c>
      <c r="N514" s="6" t="s">
        <v>6</v>
      </c>
      <c r="O514" s="6" t="s">
        <v>10</v>
      </c>
      <c r="P514" s="6">
        <v>184</v>
      </c>
      <c r="Q514" s="11">
        <v>830760</v>
      </c>
      <c r="S514" s="5" t="s">
        <v>5</v>
      </c>
      <c r="T514" s="6" t="s">
        <v>6</v>
      </c>
      <c r="U514" s="6" t="s">
        <v>7</v>
      </c>
      <c r="V514" s="6">
        <v>155</v>
      </c>
      <c r="W514" s="11">
        <v>912330</v>
      </c>
      <c r="Y514" s="7" t="s">
        <v>5</v>
      </c>
      <c r="Z514" s="8" t="s">
        <v>9</v>
      </c>
      <c r="AA514" s="8" t="s">
        <v>13</v>
      </c>
      <c r="AB514" s="8">
        <v>68</v>
      </c>
      <c r="AC514" s="12">
        <v>652052</v>
      </c>
    </row>
    <row r="515" spans="1:29" ht="13.5" hidden="1" thickTop="1" x14ac:dyDescent="0.2">
      <c r="A515" t="s">
        <v>14</v>
      </c>
      <c r="B515" t="s">
        <v>6</v>
      </c>
      <c r="C515" t="s">
        <v>16</v>
      </c>
      <c r="D515">
        <v>75</v>
      </c>
      <c r="E515" s="10">
        <v>480600</v>
      </c>
      <c r="G515" s="5" t="s">
        <v>5</v>
      </c>
      <c r="H515" s="6" t="s">
        <v>9</v>
      </c>
      <c r="I515" s="6" t="s">
        <v>16</v>
      </c>
      <c r="J515" s="6">
        <v>200</v>
      </c>
      <c r="K515" s="11">
        <v>1823400</v>
      </c>
      <c r="M515" s="7" t="s">
        <v>5</v>
      </c>
      <c r="N515" s="8" t="s">
        <v>6</v>
      </c>
      <c r="O515" s="8" t="s">
        <v>10</v>
      </c>
      <c r="P515" s="8">
        <v>137</v>
      </c>
      <c r="Q515" s="12">
        <v>835152</v>
      </c>
      <c r="S515" s="7" t="s">
        <v>5</v>
      </c>
      <c r="T515" s="8" t="s">
        <v>6</v>
      </c>
      <c r="U515" s="8" t="s">
        <v>7</v>
      </c>
      <c r="V515" s="8">
        <v>234</v>
      </c>
      <c r="W515" s="12">
        <v>1182636</v>
      </c>
      <c r="Y515" s="5" t="s">
        <v>5</v>
      </c>
      <c r="Z515" s="6" t="s">
        <v>6</v>
      </c>
      <c r="AA515" s="6" t="s">
        <v>13</v>
      </c>
      <c r="AB515" s="6">
        <v>197</v>
      </c>
      <c r="AC515" s="11">
        <v>1199730</v>
      </c>
    </row>
    <row r="516" spans="1:29" ht="13.5" hidden="1" thickTop="1" x14ac:dyDescent="0.2">
      <c r="A516" t="s">
        <v>14</v>
      </c>
      <c r="B516" t="s">
        <v>6</v>
      </c>
      <c r="C516" t="s">
        <v>16</v>
      </c>
      <c r="D516">
        <v>291</v>
      </c>
      <c r="E516" s="10">
        <v>2797092</v>
      </c>
      <c r="G516" s="7" t="s">
        <v>5</v>
      </c>
      <c r="H516" s="8" t="s">
        <v>9</v>
      </c>
      <c r="I516" s="8" t="s">
        <v>16</v>
      </c>
      <c r="J516" s="8">
        <v>197</v>
      </c>
      <c r="K516" s="12">
        <v>1746405</v>
      </c>
      <c r="M516" s="5" t="s">
        <v>5</v>
      </c>
      <c r="N516" s="6" t="s">
        <v>9</v>
      </c>
      <c r="O516" s="6" t="s">
        <v>10</v>
      </c>
      <c r="P516" s="6">
        <v>293</v>
      </c>
      <c r="Q516" s="11">
        <v>1750089</v>
      </c>
      <c r="S516" s="5" t="s">
        <v>5</v>
      </c>
      <c r="T516" s="6" t="s">
        <v>6</v>
      </c>
      <c r="U516" s="6" t="s">
        <v>7</v>
      </c>
      <c r="V516" s="6">
        <v>159</v>
      </c>
      <c r="W516" s="11">
        <v>931104</v>
      </c>
      <c r="Y516" s="7" t="s">
        <v>5</v>
      </c>
      <c r="Z516" s="8" t="s">
        <v>6</v>
      </c>
      <c r="AA516" s="8" t="s">
        <v>13</v>
      </c>
      <c r="AB516" s="8">
        <v>97</v>
      </c>
      <c r="AC516" s="12">
        <v>541648</v>
      </c>
    </row>
    <row r="517" spans="1:29" ht="13.5" hidden="1" thickTop="1" x14ac:dyDescent="0.2">
      <c r="A517" t="s">
        <v>14</v>
      </c>
      <c r="B517" t="s">
        <v>6</v>
      </c>
      <c r="C517" t="s">
        <v>16</v>
      </c>
      <c r="D517">
        <v>79</v>
      </c>
      <c r="E517" s="10">
        <v>381254</v>
      </c>
      <c r="G517" s="5" t="s">
        <v>5</v>
      </c>
      <c r="H517" s="6" t="s">
        <v>9</v>
      </c>
      <c r="I517" s="6" t="s">
        <v>16</v>
      </c>
      <c r="J517" s="6">
        <v>177</v>
      </c>
      <c r="K517" s="11">
        <v>933321</v>
      </c>
      <c r="M517" s="7" t="s">
        <v>5</v>
      </c>
      <c r="N517" s="8" t="s">
        <v>9</v>
      </c>
      <c r="O517" s="8" t="s">
        <v>10</v>
      </c>
      <c r="P517" s="8">
        <v>174</v>
      </c>
      <c r="Q517" s="12">
        <v>952302</v>
      </c>
      <c r="S517" s="7" t="s">
        <v>5</v>
      </c>
      <c r="T517" s="8" t="s">
        <v>6</v>
      </c>
      <c r="U517" s="8" t="s">
        <v>7</v>
      </c>
      <c r="V517" s="8">
        <v>282</v>
      </c>
      <c r="W517" s="12">
        <v>1170300</v>
      </c>
      <c r="Y517" s="5" t="s">
        <v>5</v>
      </c>
      <c r="Z517" s="6" t="s">
        <v>6</v>
      </c>
      <c r="AA517" s="6" t="s">
        <v>13</v>
      </c>
      <c r="AB517" s="6">
        <v>286</v>
      </c>
      <c r="AC517" s="11">
        <v>2064634</v>
      </c>
    </row>
    <row r="518" spans="1:29" ht="13.5" hidden="1" thickTop="1" x14ac:dyDescent="0.2">
      <c r="A518" t="s">
        <v>14</v>
      </c>
      <c r="B518" t="s">
        <v>6</v>
      </c>
      <c r="C518" t="s">
        <v>16</v>
      </c>
      <c r="D518">
        <v>283</v>
      </c>
      <c r="E518" s="10">
        <v>1800729</v>
      </c>
      <c r="G518" s="7" t="s">
        <v>5</v>
      </c>
      <c r="H518" s="8" t="s">
        <v>9</v>
      </c>
      <c r="I518" s="8" t="s">
        <v>16</v>
      </c>
      <c r="J518" s="8">
        <v>46</v>
      </c>
      <c r="K518" s="12">
        <v>386584</v>
      </c>
      <c r="M518" s="5" t="s">
        <v>5</v>
      </c>
      <c r="N518" s="6" t="s">
        <v>9</v>
      </c>
      <c r="O518" s="6" t="s">
        <v>10</v>
      </c>
      <c r="P518" s="6">
        <v>107</v>
      </c>
      <c r="Q518" s="11">
        <v>909821</v>
      </c>
      <c r="S518" s="5" t="s">
        <v>5</v>
      </c>
      <c r="T518" s="6" t="s">
        <v>6</v>
      </c>
      <c r="U518" s="6" t="s">
        <v>7</v>
      </c>
      <c r="V518" s="6">
        <v>108</v>
      </c>
      <c r="W518" s="11">
        <v>1002348</v>
      </c>
      <c r="Y518" s="7" t="s">
        <v>5</v>
      </c>
      <c r="Z518" s="8" t="s">
        <v>9</v>
      </c>
      <c r="AA518" s="8" t="s">
        <v>13</v>
      </c>
      <c r="AB518" s="8">
        <v>157</v>
      </c>
      <c r="AC518" s="12">
        <v>1323353</v>
      </c>
    </row>
    <row r="519" spans="1:29" ht="13.5" hidden="1" thickTop="1" x14ac:dyDescent="0.2">
      <c r="A519" t="s">
        <v>14</v>
      </c>
      <c r="B519" t="s">
        <v>6</v>
      </c>
      <c r="C519" t="s">
        <v>16</v>
      </c>
      <c r="D519">
        <v>300</v>
      </c>
      <c r="E519" s="10">
        <v>2908500</v>
      </c>
      <c r="G519" s="5" t="s">
        <v>5</v>
      </c>
      <c r="H519" s="6" t="s">
        <v>9</v>
      </c>
      <c r="I519" s="6" t="s">
        <v>16</v>
      </c>
      <c r="J519" s="6">
        <v>261</v>
      </c>
      <c r="K519" s="11">
        <v>1945755</v>
      </c>
      <c r="M519" s="7" t="s">
        <v>5</v>
      </c>
      <c r="N519" s="8" t="s">
        <v>9</v>
      </c>
      <c r="O519" s="8" t="s">
        <v>10</v>
      </c>
      <c r="P519" s="8">
        <v>162</v>
      </c>
      <c r="Q519" s="12">
        <v>1594404</v>
      </c>
      <c r="S519" s="7" t="s">
        <v>5</v>
      </c>
      <c r="T519" s="8" t="s">
        <v>6</v>
      </c>
      <c r="U519" s="8" t="s">
        <v>7</v>
      </c>
      <c r="V519" s="8">
        <v>237</v>
      </c>
      <c r="W519" s="12">
        <v>1732233</v>
      </c>
      <c r="Y519" s="5" t="s">
        <v>5</v>
      </c>
      <c r="Z519" s="6" t="s">
        <v>9</v>
      </c>
      <c r="AA519" s="6" t="s">
        <v>13</v>
      </c>
      <c r="AB519" s="6">
        <v>219</v>
      </c>
      <c r="AC519" s="11">
        <v>1468614</v>
      </c>
    </row>
    <row r="520" spans="1:29" ht="13.5" hidden="1" thickTop="1" x14ac:dyDescent="0.2">
      <c r="A520" t="s">
        <v>14</v>
      </c>
      <c r="B520" t="s">
        <v>6</v>
      </c>
      <c r="C520" t="s">
        <v>16</v>
      </c>
      <c r="D520">
        <v>296</v>
      </c>
      <c r="E520" s="10">
        <v>2078216</v>
      </c>
      <c r="G520" s="7" t="s">
        <v>5</v>
      </c>
      <c r="H520" s="8" t="s">
        <v>9</v>
      </c>
      <c r="I520" s="8" t="s">
        <v>16</v>
      </c>
      <c r="J520" s="8">
        <v>115</v>
      </c>
      <c r="K520" s="12">
        <v>1077665</v>
      </c>
      <c r="M520" s="5" t="s">
        <v>5</v>
      </c>
      <c r="N520" s="6" t="s">
        <v>6</v>
      </c>
      <c r="O520" s="6" t="s">
        <v>10</v>
      </c>
      <c r="P520" s="6">
        <v>161</v>
      </c>
      <c r="Q520" s="11">
        <v>1050203</v>
      </c>
      <c r="S520" s="5" t="s">
        <v>5</v>
      </c>
      <c r="T520" s="6" t="s">
        <v>9</v>
      </c>
      <c r="U520" s="6" t="s">
        <v>7</v>
      </c>
      <c r="V520" s="6">
        <v>164</v>
      </c>
      <c r="W520" s="11">
        <v>1165548</v>
      </c>
      <c r="Y520" s="7" t="s">
        <v>5</v>
      </c>
      <c r="Z520" s="8" t="s">
        <v>9</v>
      </c>
      <c r="AA520" s="8" t="s">
        <v>13</v>
      </c>
      <c r="AB520" s="8">
        <v>90</v>
      </c>
      <c r="AC520" s="12">
        <v>438480</v>
      </c>
    </row>
    <row r="521" spans="1:29" ht="13.5" hidden="1" thickTop="1" x14ac:dyDescent="0.2">
      <c r="A521" t="s">
        <v>14</v>
      </c>
      <c r="B521" t="s">
        <v>6</v>
      </c>
      <c r="C521" t="s">
        <v>10</v>
      </c>
      <c r="D521">
        <v>131</v>
      </c>
      <c r="E521" s="10">
        <v>953156</v>
      </c>
      <c r="G521" s="5" t="s">
        <v>5</v>
      </c>
      <c r="H521" s="6" t="s">
        <v>9</v>
      </c>
      <c r="I521" s="6" t="s">
        <v>16</v>
      </c>
      <c r="J521" s="6">
        <v>102</v>
      </c>
      <c r="K521" s="11">
        <v>790602</v>
      </c>
      <c r="M521" s="7" t="s">
        <v>5</v>
      </c>
      <c r="N521" s="8" t="s">
        <v>6</v>
      </c>
      <c r="O521" s="8" t="s">
        <v>10</v>
      </c>
      <c r="P521" s="8">
        <v>145</v>
      </c>
      <c r="Q521" s="12">
        <v>999630</v>
      </c>
      <c r="S521" s="7" t="s">
        <v>5</v>
      </c>
      <c r="T521" s="8" t="s">
        <v>6</v>
      </c>
      <c r="U521" s="8" t="s">
        <v>7</v>
      </c>
      <c r="V521" s="8">
        <v>118</v>
      </c>
      <c r="W521" s="12">
        <v>853494</v>
      </c>
      <c r="Y521" s="5" t="s">
        <v>5</v>
      </c>
      <c r="Z521" s="6" t="s">
        <v>9</v>
      </c>
      <c r="AA521" s="6" t="s">
        <v>13</v>
      </c>
      <c r="AB521" s="6">
        <v>124</v>
      </c>
      <c r="AC521" s="11">
        <v>1070740</v>
      </c>
    </row>
    <row r="522" spans="1:29" ht="13.5" hidden="1" thickTop="1" x14ac:dyDescent="0.2">
      <c r="A522" t="s">
        <v>14</v>
      </c>
      <c r="B522" t="s">
        <v>6</v>
      </c>
      <c r="C522" t="s">
        <v>10</v>
      </c>
      <c r="D522">
        <v>176</v>
      </c>
      <c r="E522" s="10">
        <v>820336</v>
      </c>
      <c r="G522" s="7" t="s">
        <v>5</v>
      </c>
      <c r="H522" s="8" t="s">
        <v>9</v>
      </c>
      <c r="I522" s="8" t="s">
        <v>16</v>
      </c>
      <c r="J522" s="8">
        <v>102</v>
      </c>
      <c r="K522" s="12">
        <v>1005312</v>
      </c>
      <c r="M522" s="5" t="s">
        <v>5</v>
      </c>
      <c r="N522" s="6" t="s">
        <v>6</v>
      </c>
      <c r="O522" s="6" t="s">
        <v>10</v>
      </c>
      <c r="P522" s="6">
        <v>170</v>
      </c>
      <c r="Q522" s="11">
        <v>1567060</v>
      </c>
      <c r="S522" s="5" t="s">
        <v>5</v>
      </c>
      <c r="T522" s="6" t="s">
        <v>9</v>
      </c>
      <c r="U522" s="6" t="s">
        <v>7</v>
      </c>
      <c r="V522" s="6">
        <v>99</v>
      </c>
      <c r="W522" s="11">
        <v>925749</v>
      </c>
      <c r="Y522" s="7" t="s">
        <v>5</v>
      </c>
      <c r="Z522" s="8" t="s">
        <v>9</v>
      </c>
      <c r="AA522" s="8" t="s">
        <v>13</v>
      </c>
      <c r="AB522" s="8">
        <v>196</v>
      </c>
      <c r="AC522" s="12">
        <v>1730876</v>
      </c>
    </row>
    <row r="523" spans="1:29" ht="13.5" hidden="1" thickTop="1" x14ac:dyDescent="0.2">
      <c r="A523" t="s">
        <v>14</v>
      </c>
      <c r="B523" t="s">
        <v>6</v>
      </c>
      <c r="C523" t="s">
        <v>10</v>
      </c>
      <c r="D523">
        <v>251</v>
      </c>
      <c r="E523" s="10">
        <v>2067236</v>
      </c>
      <c r="G523" s="5" t="s">
        <v>5</v>
      </c>
      <c r="H523" s="6" t="s">
        <v>6</v>
      </c>
      <c r="I523" s="6" t="s">
        <v>16</v>
      </c>
      <c r="J523" s="6">
        <v>244</v>
      </c>
      <c r="K523" s="11">
        <v>2439512</v>
      </c>
      <c r="M523" s="7" t="s">
        <v>5</v>
      </c>
      <c r="N523" s="8" t="s">
        <v>6</v>
      </c>
      <c r="O523" s="8" t="s">
        <v>10</v>
      </c>
      <c r="P523" s="8">
        <v>167</v>
      </c>
      <c r="Q523" s="12">
        <v>1191044</v>
      </c>
      <c r="S523" s="7" t="s">
        <v>5</v>
      </c>
      <c r="T523" s="8" t="s">
        <v>6</v>
      </c>
      <c r="U523" s="8" t="s">
        <v>7</v>
      </c>
      <c r="V523" s="8">
        <v>151</v>
      </c>
      <c r="W523" s="12">
        <v>1110907</v>
      </c>
      <c r="Y523" s="5" t="s">
        <v>5</v>
      </c>
      <c r="Z523" s="6" t="s">
        <v>6</v>
      </c>
      <c r="AA523" s="6" t="s">
        <v>13</v>
      </c>
      <c r="AB523" s="6">
        <v>281</v>
      </c>
      <c r="AC523" s="11">
        <v>1619122</v>
      </c>
    </row>
    <row r="524" spans="1:29" ht="13.5" hidden="1" thickTop="1" x14ac:dyDescent="0.2">
      <c r="A524" t="s">
        <v>14</v>
      </c>
      <c r="B524" t="s">
        <v>6</v>
      </c>
      <c r="C524" t="s">
        <v>10</v>
      </c>
      <c r="D524">
        <v>46</v>
      </c>
      <c r="E524" s="10">
        <v>351256</v>
      </c>
      <c r="G524" s="7" t="s">
        <v>5</v>
      </c>
      <c r="H524" s="8" t="s">
        <v>6</v>
      </c>
      <c r="I524" s="8" t="s">
        <v>16</v>
      </c>
      <c r="J524" s="8">
        <v>234</v>
      </c>
      <c r="K524" s="12">
        <v>1911312</v>
      </c>
      <c r="M524" s="5" t="s">
        <v>5</v>
      </c>
      <c r="N524" s="6" t="s">
        <v>6</v>
      </c>
      <c r="O524" s="6" t="s">
        <v>10</v>
      </c>
      <c r="P524" s="6">
        <v>254</v>
      </c>
      <c r="Q524" s="11">
        <v>1963166</v>
      </c>
      <c r="S524" s="5" t="s">
        <v>5</v>
      </c>
      <c r="T524" s="6" t="s">
        <v>9</v>
      </c>
      <c r="U524" s="6" t="s">
        <v>7</v>
      </c>
      <c r="V524" s="6">
        <v>202</v>
      </c>
      <c r="W524" s="11">
        <v>874256</v>
      </c>
      <c r="Y524" s="7" t="s">
        <v>5</v>
      </c>
      <c r="Z524" s="8" t="s">
        <v>9</v>
      </c>
      <c r="AA524" s="8" t="s">
        <v>13</v>
      </c>
      <c r="AB524" s="8">
        <v>285</v>
      </c>
      <c r="AC524" s="12">
        <v>1500240</v>
      </c>
    </row>
    <row r="525" spans="1:29" ht="13.5" hidden="1" thickTop="1" x14ac:dyDescent="0.2">
      <c r="A525" t="s">
        <v>14</v>
      </c>
      <c r="B525" t="s">
        <v>6</v>
      </c>
      <c r="C525" t="s">
        <v>10</v>
      </c>
      <c r="D525">
        <v>150</v>
      </c>
      <c r="E525" s="10">
        <v>968250</v>
      </c>
      <c r="G525" s="5" t="s">
        <v>5</v>
      </c>
      <c r="H525" s="6" t="s">
        <v>9</v>
      </c>
      <c r="I525" s="6" t="s">
        <v>16</v>
      </c>
      <c r="J525" s="6">
        <v>105</v>
      </c>
      <c r="K525" s="11">
        <v>740355</v>
      </c>
      <c r="M525" s="7" t="s">
        <v>5</v>
      </c>
      <c r="N525" s="8" t="s">
        <v>9</v>
      </c>
      <c r="O525" s="8" t="s">
        <v>10</v>
      </c>
      <c r="P525" s="8">
        <v>152</v>
      </c>
      <c r="Q525" s="12">
        <v>1392168</v>
      </c>
      <c r="S525" s="7" t="s">
        <v>5</v>
      </c>
      <c r="T525" s="8" t="s">
        <v>6</v>
      </c>
      <c r="U525" s="8" t="s">
        <v>7</v>
      </c>
      <c r="V525" s="8">
        <v>109</v>
      </c>
      <c r="W525" s="12">
        <v>535408</v>
      </c>
      <c r="Y525" s="5" t="s">
        <v>5</v>
      </c>
      <c r="Z525" s="6" t="s">
        <v>9</v>
      </c>
      <c r="AA525" s="6" t="s">
        <v>13</v>
      </c>
      <c r="AB525" s="6">
        <v>256</v>
      </c>
      <c r="AC525" s="11">
        <v>1059328</v>
      </c>
    </row>
    <row r="526" spans="1:29" ht="13.5" hidden="1" thickTop="1" x14ac:dyDescent="0.2">
      <c r="A526" t="s">
        <v>14</v>
      </c>
      <c r="B526" t="s">
        <v>6</v>
      </c>
      <c r="C526" t="s">
        <v>10</v>
      </c>
      <c r="D526">
        <v>211</v>
      </c>
      <c r="E526" s="10">
        <v>1171894</v>
      </c>
      <c r="G526" s="7" t="s">
        <v>5</v>
      </c>
      <c r="H526" s="8" t="s">
        <v>6</v>
      </c>
      <c r="I526" s="8" t="s">
        <v>16</v>
      </c>
      <c r="J526" s="8">
        <v>111</v>
      </c>
      <c r="K526" s="12">
        <v>761793</v>
      </c>
      <c r="M526" s="5" t="s">
        <v>5</v>
      </c>
      <c r="N526" s="6" t="s">
        <v>9</v>
      </c>
      <c r="O526" s="6" t="s">
        <v>10</v>
      </c>
      <c r="P526" s="6">
        <v>64</v>
      </c>
      <c r="Q526" s="11">
        <v>622144</v>
      </c>
      <c r="S526" s="5" t="s">
        <v>5</v>
      </c>
      <c r="T526" s="6" t="s">
        <v>9</v>
      </c>
      <c r="U526" s="6" t="s">
        <v>7</v>
      </c>
      <c r="V526" s="6">
        <v>257</v>
      </c>
      <c r="W526" s="11">
        <v>2121278</v>
      </c>
      <c r="Y526" s="7" t="s">
        <v>5</v>
      </c>
      <c r="Z526" s="8" t="s">
        <v>9</v>
      </c>
      <c r="AA526" s="8" t="s">
        <v>13</v>
      </c>
      <c r="AB526" s="8">
        <v>196</v>
      </c>
      <c r="AC526" s="12">
        <v>1201480</v>
      </c>
    </row>
    <row r="527" spans="1:29" ht="13.5" hidden="1" thickTop="1" x14ac:dyDescent="0.2">
      <c r="A527" t="s">
        <v>14</v>
      </c>
      <c r="B527" t="s">
        <v>6</v>
      </c>
      <c r="C527" t="s">
        <v>10</v>
      </c>
      <c r="D527">
        <v>277</v>
      </c>
      <c r="E527" s="10">
        <v>2456159</v>
      </c>
      <c r="G527" s="5" t="s">
        <v>5</v>
      </c>
      <c r="H527" s="6" t="s">
        <v>9</v>
      </c>
      <c r="I527" s="6" t="s">
        <v>16</v>
      </c>
      <c r="J527" s="6">
        <v>286</v>
      </c>
      <c r="K527" s="11">
        <v>2330042</v>
      </c>
      <c r="M527" s="7" t="s">
        <v>5</v>
      </c>
      <c r="N527" s="8" t="s">
        <v>6</v>
      </c>
      <c r="O527" s="8" t="s">
        <v>10</v>
      </c>
      <c r="P527" s="8">
        <v>187</v>
      </c>
      <c r="Q527" s="12">
        <v>789140</v>
      </c>
      <c r="S527" s="7" t="s">
        <v>5</v>
      </c>
      <c r="T527" s="8" t="s">
        <v>9</v>
      </c>
      <c r="U527" s="8" t="s">
        <v>7</v>
      </c>
      <c r="V527" s="8">
        <v>275</v>
      </c>
      <c r="W527" s="12">
        <v>2096050</v>
      </c>
      <c r="Y527" s="5" t="s">
        <v>5</v>
      </c>
      <c r="Z527" s="6" t="s">
        <v>9</v>
      </c>
      <c r="AA527" s="6" t="s">
        <v>13</v>
      </c>
      <c r="AB527" s="6">
        <v>248</v>
      </c>
      <c r="AC527" s="11">
        <v>1352096</v>
      </c>
    </row>
    <row r="528" spans="1:29" ht="13.5" hidden="1" thickTop="1" x14ac:dyDescent="0.2">
      <c r="A528" t="s">
        <v>14</v>
      </c>
      <c r="B528" t="s">
        <v>6</v>
      </c>
      <c r="C528" t="s">
        <v>10</v>
      </c>
      <c r="D528">
        <v>190</v>
      </c>
      <c r="E528" s="10">
        <v>977740</v>
      </c>
      <c r="G528" s="7" t="s">
        <v>5</v>
      </c>
      <c r="H528" s="8" t="s">
        <v>9</v>
      </c>
      <c r="I528" s="8" t="s">
        <v>16</v>
      </c>
      <c r="J528" s="8">
        <v>141</v>
      </c>
      <c r="K528" s="12">
        <v>867009</v>
      </c>
      <c r="M528" s="5" t="s">
        <v>5</v>
      </c>
      <c r="N528" s="6" t="s">
        <v>9</v>
      </c>
      <c r="O528" s="6" t="s">
        <v>10</v>
      </c>
      <c r="P528" s="6">
        <v>112</v>
      </c>
      <c r="Q528" s="11">
        <v>1081360</v>
      </c>
      <c r="S528" s="5" t="s">
        <v>5</v>
      </c>
      <c r="T528" s="6" t="s">
        <v>6</v>
      </c>
      <c r="U528" s="6" t="s">
        <v>7</v>
      </c>
      <c r="V528" s="6">
        <v>137</v>
      </c>
      <c r="W528" s="11">
        <v>931463</v>
      </c>
      <c r="Y528" s="7" t="s">
        <v>5</v>
      </c>
      <c r="Z528" s="8" t="s">
        <v>6</v>
      </c>
      <c r="AA528" s="8" t="s">
        <v>13</v>
      </c>
      <c r="AB528" s="8">
        <v>280</v>
      </c>
      <c r="AC528" s="12">
        <v>1240400</v>
      </c>
    </row>
    <row r="529" spans="1:29" ht="13.5" hidden="1" thickTop="1" x14ac:dyDescent="0.2">
      <c r="A529" t="s">
        <v>14</v>
      </c>
      <c r="B529" t="s">
        <v>6</v>
      </c>
      <c r="C529" t="s">
        <v>10</v>
      </c>
      <c r="D529">
        <v>287</v>
      </c>
      <c r="E529" s="10">
        <v>2452989</v>
      </c>
      <c r="G529" s="5" t="s">
        <v>5</v>
      </c>
      <c r="H529" s="6" t="s">
        <v>6</v>
      </c>
      <c r="I529" s="6" t="s">
        <v>16</v>
      </c>
      <c r="J529" s="6">
        <v>280</v>
      </c>
      <c r="K529" s="11">
        <v>1877400</v>
      </c>
      <c r="M529" s="7" t="s">
        <v>5</v>
      </c>
      <c r="N529" s="8" t="s">
        <v>6</v>
      </c>
      <c r="O529" s="8" t="s">
        <v>10</v>
      </c>
      <c r="P529" s="8">
        <v>294</v>
      </c>
      <c r="Q529" s="12">
        <v>1335936</v>
      </c>
      <c r="S529" s="7" t="s">
        <v>5</v>
      </c>
      <c r="T529" s="8" t="s">
        <v>6</v>
      </c>
      <c r="U529" s="8" t="s">
        <v>7</v>
      </c>
      <c r="V529" s="8">
        <v>63</v>
      </c>
      <c r="W529" s="12">
        <v>416997</v>
      </c>
      <c r="Y529" s="5" t="s">
        <v>5</v>
      </c>
      <c r="Z529" s="6" t="s">
        <v>9</v>
      </c>
      <c r="AA529" s="6" t="s">
        <v>13</v>
      </c>
      <c r="AB529" s="6">
        <v>134</v>
      </c>
      <c r="AC529" s="11">
        <v>572984</v>
      </c>
    </row>
    <row r="530" spans="1:29" ht="13.5" hidden="1" thickTop="1" x14ac:dyDescent="0.2">
      <c r="A530" t="s">
        <v>14</v>
      </c>
      <c r="B530" t="s">
        <v>6</v>
      </c>
      <c r="C530" t="s">
        <v>10</v>
      </c>
      <c r="D530">
        <v>233</v>
      </c>
      <c r="E530" s="10">
        <v>1541528</v>
      </c>
      <c r="G530" s="7" t="s">
        <v>5</v>
      </c>
      <c r="H530" s="8" t="s">
        <v>9</v>
      </c>
      <c r="I530" s="8" t="s">
        <v>16</v>
      </c>
      <c r="J530" s="8">
        <v>49</v>
      </c>
      <c r="K530" s="12">
        <v>418019</v>
      </c>
      <c r="M530" s="5" t="s">
        <v>5</v>
      </c>
      <c r="N530" s="6" t="s">
        <v>9</v>
      </c>
      <c r="O530" s="6" t="s">
        <v>10</v>
      </c>
      <c r="P530" s="6">
        <v>132</v>
      </c>
      <c r="Q530" s="11">
        <v>556116</v>
      </c>
      <c r="S530" s="5" t="s">
        <v>5</v>
      </c>
      <c r="T530" s="6" t="s">
        <v>6</v>
      </c>
      <c r="U530" s="6" t="s">
        <v>7</v>
      </c>
      <c r="V530" s="6">
        <v>123</v>
      </c>
      <c r="W530" s="11">
        <v>963459</v>
      </c>
      <c r="Y530" s="7" t="s">
        <v>5</v>
      </c>
      <c r="Z530" s="8" t="s">
        <v>9</v>
      </c>
      <c r="AA530" s="8" t="s">
        <v>13</v>
      </c>
      <c r="AB530" s="8">
        <v>54</v>
      </c>
      <c r="AC530" s="12">
        <v>470988</v>
      </c>
    </row>
    <row r="531" spans="1:29" ht="13.5" hidden="1" thickTop="1" x14ac:dyDescent="0.2">
      <c r="A531" t="s">
        <v>14</v>
      </c>
      <c r="B531" t="s">
        <v>6</v>
      </c>
      <c r="C531" t="s">
        <v>10</v>
      </c>
      <c r="D531">
        <v>279</v>
      </c>
      <c r="E531" s="10">
        <v>2161134</v>
      </c>
      <c r="G531" s="5" t="s">
        <v>5</v>
      </c>
      <c r="H531" s="6" t="s">
        <v>6</v>
      </c>
      <c r="I531" s="6" t="s">
        <v>16</v>
      </c>
      <c r="J531" s="6">
        <v>272</v>
      </c>
      <c r="K531" s="11">
        <v>1972816</v>
      </c>
      <c r="M531" s="7" t="s">
        <v>5</v>
      </c>
      <c r="N531" s="8" t="s">
        <v>9</v>
      </c>
      <c r="O531" s="8" t="s">
        <v>10</v>
      </c>
      <c r="P531" s="8">
        <v>161</v>
      </c>
      <c r="Q531" s="12">
        <v>1392006</v>
      </c>
      <c r="S531" s="7" t="s">
        <v>5</v>
      </c>
      <c r="T531" s="8" t="s">
        <v>6</v>
      </c>
      <c r="U531" s="8" t="s">
        <v>7</v>
      </c>
      <c r="V531" s="8">
        <v>141</v>
      </c>
      <c r="W531" s="12">
        <v>763938</v>
      </c>
      <c r="Y531" s="5" t="s">
        <v>5</v>
      </c>
      <c r="Z531" s="6" t="s">
        <v>6</v>
      </c>
      <c r="AA531" s="6" t="s">
        <v>13</v>
      </c>
      <c r="AB531" s="6">
        <v>177</v>
      </c>
      <c r="AC531" s="11">
        <v>1591584</v>
      </c>
    </row>
    <row r="532" spans="1:29" ht="13.5" hidden="1" thickTop="1" x14ac:dyDescent="0.2">
      <c r="A532" t="s">
        <v>14</v>
      </c>
      <c r="B532" t="s">
        <v>6</v>
      </c>
      <c r="C532" t="s">
        <v>10</v>
      </c>
      <c r="D532">
        <v>222</v>
      </c>
      <c r="E532" s="10">
        <v>2171826</v>
      </c>
      <c r="G532" s="7" t="s">
        <v>5</v>
      </c>
      <c r="H532" s="8" t="s">
        <v>6</v>
      </c>
      <c r="I532" s="8" t="s">
        <v>16</v>
      </c>
      <c r="J532" s="8">
        <v>95</v>
      </c>
      <c r="K532" s="12">
        <v>938030</v>
      </c>
      <c r="M532" s="5" t="s">
        <v>5</v>
      </c>
      <c r="N532" s="6" t="s">
        <v>9</v>
      </c>
      <c r="O532" s="6" t="s">
        <v>10</v>
      </c>
      <c r="P532" s="6">
        <v>115</v>
      </c>
      <c r="Q532" s="11">
        <v>880900</v>
      </c>
      <c r="S532" s="5" t="s">
        <v>5</v>
      </c>
      <c r="T532" s="6" t="s">
        <v>6</v>
      </c>
      <c r="U532" s="6" t="s">
        <v>7</v>
      </c>
      <c r="V532" s="6">
        <v>43</v>
      </c>
      <c r="W532" s="11">
        <v>294722</v>
      </c>
      <c r="Y532" s="7" t="s">
        <v>5</v>
      </c>
      <c r="Z532" s="8" t="s">
        <v>9</v>
      </c>
      <c r="AA532" s="8" t="s">
        <v>13</v>
      </c>
      <c r="AB532" s="8">
        <v>118</v>
      </c>
      <c r="AC532" s="12">
        <v>716260</v>
      </c>
    </row>
    <row r="533" spans="1:29" ht="13.5" hidden="1" thickTop="1" x14ac:dyDescent="0.2">
      <c r="A533" t="s">
        <v>14</v>
      </c>
      <c r="B533" t="s">
        <v>6</v>
      </c>
      <c r="C533" t="s">
        <v>10</v>
      </c>
      <c r="D533">
        <v>86</v>
      </c>
      <c r="E533" s="10">
        <v>611546</v>
      </c>
      <c r="G533" s="5" t="s">
        <v>5</v>
      </c>
      <c r="H533" s="6" t="s">
        <v>9</v>
      </c>
      <c r="I533" s="6" t="s">
        <v>16</v>
      </c>
      <c r="J533" s="6">
        <v>195</v>
      </c>
      <c r="K533" s="11">
        <v>1513005</v>
      </c>
      <c r="M533" s="7" t="s">
        <v>5</v>
      </c>
      <c r="N533" s="8" t="s">
        <v>6</v>
      </c>
      <c r="O533" s="8" t="s">
        <v>10</v>
      </c>
      <c r="P533" s="8">
        <v>114</v>
      </c>
      <c r="Q533" s="12">
        <v>1040478</v>
      </c>
      <c r="S533" s="7" t="s">
        <v>5</v>
      </c>
      <c r="T533" s="8" t="s">
        <v>9</v>
      </c>
      <c r="U533" s="8" t="s">
        <v>7</v>
      </c>
      <c r="V533" s="8">
        <v>267</v>
      </c>
      <c r="W533" s="12">
        <v>1516293</v>
      </c>
      <c r="Y533" s="5" t="s">
        <v>5</v>
      </c>
      <c r="Z533" s="6" t="s">
        <v>9</v>
      </c>
      <c r="AA533" s="6" t="s">
        <v>13</v>
      </c>
      <c r="AB533" s="6">
        <v>163</v>
      </c>
      <c r="AC533" s="11">
        <v>763329</v>
      </c>
    </row>
    <row r="534" spans="1:29" ht="13.5" hidden="1" thickTop="1" x14ac:dyDescent="0.2">
      <c r="A534" t="s">
        <v>14</v>
      </c>
      <c r="B534" t="s">
        <v>6</v>
      </c>
      <c r="C534" t="s">
        <v>10</v>
      </c>
      <c r="D534">
        <v>228</v>
      </c>
      <c r="E534" s="10">
        <v>2145480</v>
      </c>
      <c r="G534" s="7" t="s">
        <v>5</v>
      </c>
      <c r="H534" s="8" t="s">
        <v>6</v>
      </c>
      <c r="I534" s="8" t="s">
        <v>16</v>
      </c>
      <c r="J534" s="8">
        <v>254</v>
      </c>
      <c r="K534" s="12">
        <v>2328418</v>
      </c>
      <c r="M534" s="5" t="s">
        <v>5</v>
      </c>
      <c r="N534" s="6" t="s">
        <v>6</v>
      </c>
      <c r="O534" s="6" t="s">
        <v>10</v>
      </c>
      <c r="P534" s="6">
        <v>110</v>
      </c>
      <c r="Q534" s="11">
        <v>523160</v>
      </c>
      <c r="S534" s="5" t="s">
        <v>5</v>
      </c>
      <c r="T534" s="6" t="s">
        <v>6</v>
      </c>
      <c r="U534" s="6" t="s">
        <v>7</v>
      </c>
      <c r="V534" s="6">
        <v>295</v>
      </c>
      <c r="W534" s="11">
        <v>1767345</v>
      </c>
      <c r="Y534" s="7" t="s">
        <v>5</v>
      </c>
      <c r="Z534" s="8" t="s">
        <v>9</v>
      </c>
      <c r="AA534" s="8" t="s">
        <v>13</v>
      </c>
      <c r="AB534" s="8">
        <v>50</v>
      </c>
      <c r="AC534" s="12">
        <v>400600</v>
      </c>
    </row>
    <row r="535" spans="1:29" ht="13.5" hidden="1" thickTop="1" x14ac:dyDescent="0.2">
      <c r="A535" t="s">
        <v>14</v>
      </c>
      <c r="B535" t="s">
        <v>6</v>
      </c>
      <c r="C535" t="s">
        <v>10</v>
      </c>
      <c r="D535">
        <v>276</v>
      </c>
      <c r="E535" s="10">
        <v>1932552</v>
      </c>
      <c r="G535" s="5" t="s">
        <v>5</v>
      </c>
      <c r="H535" s="6" t="s">
        <v>9</v>
      </c>
      <c r="I535" s="6" t="s">
        <v>16</v>
      </c>
      <c r="J535" s="6">
        <v>48</v>
      </c>
      <c r="K535" s="11">
        <v>371712</v>
      </c>
      <c r="M535" s="7" t="s">
        <v>5</v>
      </c>
      <c r="N535" s="8" t="s">
        <v>9</v>
      </c>
      <c r="O535" s="8" t="s">
        <v>10</v>
      </c>
      <c r="P535" s="8">
        <v>136</v>
      </c>
      <c r="Q535" s="12">
        <v>1054544</v>
      </c>
      <c r="S535" s="7" t="s">
        <v>5</v>
      </c>
      <c r="T535" s="8" t="s">
        <v>6</v>
      </c>
      <c r="U535" s="8" t="s">
        <v>7</v>
      </c>
      <c r="V535" s="8">
        <v>186</v>
      </c>
      <c r="W535" s="12">
        <v>1464192</v>
      </c>
      <c r="Y535" s="5" t="s">
        <v>5</v>
      </c>
      <c r="Z535" s="6" t="s">
        <v>9</v>
      </c>
      <c r="AA535" s="6" t="s">
        <v>13</v>
      </c>
      <c r="AB535" s="6">
        <v>255</v>
      </c>
      <c r="AC535" s="11">
        <v>1627920</v>
      </c>
    </row>
    <row r="536" spans="1:29" ht="13.5" hidden="1" thickTop="1" x14ac:dyDescent="0.2">
      <c r="A536" t="s">
        <v>14</v>
      </c>
      <c r="B536" t="s">
        <v>6</v>
      </c>
      <c r="C536" t="s">
        <v>10</v>
      </c>
      <c r="D536">
        <v>216</v>
      </c>
      <c r="E536" s="10">
        <v>1962360</v>
      </c>
      <c r="G536" s="7" t="s">
        <v>5</v>
      </c>
      <c r="H536" s="8" t="s">
        <v>6</v>
      </c>
      <c r="I536" s="8" t="s">
        <v>16</v>
      </c>
      <c r="J536" s="8">
        <v>232</v>
      </c>
      <c r="K536" s="12">
        <v>2180104</v>
      </c>
      <c r="M536" s="5" t="s">
        <v>5</v>
      </c>
      <c r="N536" s="6" t="s">
        <v>6</v>
      </c>
      <c r="O536" s="6" t="s">
        <v>10</v>
      </c>
      <c r="P536" s="6">
        <v>294</v>
      </c>
      <c r="Q536" s="11">
        <v>1653456</v>
      </c>
      <c r="S536" s="5" t="s">
        <v>5</v>
      </c>
      <c r="T536" s="6" t="s">
        <v>9</v>
      </c>
      <c r="U536" s="6" t="s">
        <v>7</v>
      </c>
      <c r="V536" s="6">
        <v>49</v>
      </c>
      <c r="W536" s="11">
        <v>327271</v>
      </c>
      <c r="Y536" s="7" t="s">
        <v>5</v>
      </c>
      <c r="Z536" s="8" t="s">
        <v>6</v>
      </c>
      <c r="AA536" s="8" t="s">
        <v>13</v>
      </c>
      <c r="AB536" s="8">
        <v>162</v>
      </c>
      <c r="AC536" s="12">
        <v>1297134</v>
      </c>
    </row>
    <row r="537" spans="1:29" ht="13.5" hidden="1" thickTop="1" x14ac:dyDescent="0.2">
      <c r="A537" t="s">
        <v>14</v>
      </c>
      <c r="B537" t="s">
        <v>6</v>
      </c>
      <c r="C537" t="s">
        <v>10</v>
      </c>
      <c r="D537">
        <v>66</v>
      </c>
      <c r="E537" s="10">
        <v>448932</v>
      </c>
      <c r="G537" s="5" t="s">
        <v>5</v>
      </c>
      <c r="H537" s="6" t="s">
        <v>9</v>
      </c>
      <c r="I537" s="6" t="s">
        <v>16</v>
      </c>
      <c r="J537" s="6">
        <v>102</v>
      </c>
      <c r="K537" s="11">
        <v>562632</v>
      </c>
      <c r="M537" s="7" t="s">
        <v>5</v>
      </c>
      <c r="N537" s="8" t="s">
        <v>9</v>
      </c>
      <c r="O537" s="8" t="s">
        <v>10</v>
      </c>
      <c r="P537" s="8">
        <v>134</v>
      </c>
      <c r="Q537" s="12">
        <v>933444</v>
      </c>
      <c r="S537" s="7" t="s">
        <v>5</v>
      </c>
      <c r="T537" s="8" t="s">
        <v>9</v>
      </c>
      <c r="U537" s="8" t="s">
        <v>7</v>
      </c>
      <c r="V537" s="8">
        <v>95</v>
      </c>
      <c r="W537" s="12">
        <v>776245</v>
      </c>
      <c r="Y537" s="5" t="s">
        <v>5</v>
      </c>
      <c r="Z537" s="6" t="s">
        <v>6</v>
      </c>
      <c r="AA537" s="6" t="s">
        <v>13</v>
      </c>
      <c r="AB537" s="6">
        <v>153</v>
      </c>
      <c r="AC537" s="11">
        <v>824517</v>
      </c>
    </row>
    <row r="538" spans="1:29" ht="13.5" hidden="1" thickTop="1" x14ac:dyDescent="0.2">
      <c r="A538" t="s">
        <v>14</v>
      </c>
      <c r="B538" t="s">
        <v>6</v>
      </c>
      <c r="C538" t="s">
        <v>10</v>
      </c>
      <c r="D538">
        <v>153</v>
      </c>
      <c r="E538" s="10">
        <v>923355</v>
      </c>
      <c r="G538" s="7" t="s">
        <v>5</v>
      </c>
      <c r="H538" s="8" t="s">
        <v>6</v>
      </c>
      <c r="I538" s="8" t="s">
        <v>16</v>
      </c>
      <c r="J538" s="8">
        <v>206</v>
      </c>
      <c r="K538" s="12">
        <v>1241562</v>
      </c>
      <c r="M538" s="5" t="s">
        <v>5</v>
      </c>
      <c r="N538" s="6" t="s">
        <v>6</v>
      </c>
      <c r="O538" s="6" t="s">
        <v>10</v>
      </c>
      <c r="P538" s="6">
        <v>283</v>
      </c>
      <c r="Q538" s="11">
        <v>2213909</v>
      </c>
      <c r="S538" s="5" t="s">
        <v>5</v>
      </c>
      <c r="T538" s="6" t="s">
        <v>9</v>
      </c>
      <c r="U538" s="6" t="s">
        <v>7</v>
      </c>
      <c r="V538" s="6">
        <v>186</v>
      </c>
      <c r="W538" s="11">
        <v>1844190</v>
      </c>
      <c r="Y538" s="7" t="s">
        <v>5</v>
      </c>
      <c r="Z538" s="8" t="s">
        <v>9</v>
      </c>
      <c r="AA538" s="8" t="s">
        <v>13</v>
      </c>
      <c r="AB538" s="8">
        <v>270</v>
      </c>
      <c r="AC538" s="12">
        <v>1798470</v>
      </c>
    </row>
    <row r="539" spans="1:29" ht="13.5" hidden="1" thickTop="1" x14ac:dyDescent="0.2">
      <c r="A539" t="s">
        <v>14</v>
      </c>
      <c r="B539" t="s">
        <v>6</v>
      </c>
      <c r="C539" t="s">
        <v>10</v>
      </c>
      <c r="D539">
        <v>82</v>
      </c>
      <c r="E539" s="10">
        <v>621314</v>
      </c>
      <c r="G539" s="5" t="s">
        <v>5</v>
      </c>
      <c r="H539" s="6" t="s">
        <v>6</v>
      </c>
      <c r="I539" s="6" t="s">
        <v>16</v>
      </c>
      <c r="J539" s="6">
        <v>142</v>
      </c>
      <c r="K539" s="11">
        <v>1276864</v>
      </c>
      <c r="M539" s="7" t="s">
        <v>5</v>
      </c>
      <c r="N539" s="8" t="s">
        <v>6</v>
      </c>
      <c r="O539" s="8" t="s">
        <v>10</v>
      </c>
      <c r="P539" s="8">
        <v>116</v>
      </c>
      <c r="Q539" s="12">
        <v>573040</v>
      </c>
      <c r="S539" s="7" t="s">
        <v>5</v>
      </c>
      <c r="T539" s="8" t="s">
        <v>9</v>
      </c>
      <c r="U539" s="8" t="s">
        <v>7</v>
      </c>
      <c r="V539" s="8">
        <v>182</v>
      </c>
      <c r="W539" s="12">
        <v>1295840</v>
      </c>
      <c r="Y539" s="5" t="s">
        <v>5</v>
      </c>
      <c r="Z539" s="6" t="s">
        <v>9</v>
      </c>
      <c r="AA539" s="6" t="s">
        <v>13</v>
      </c>
      <c r="AB539" s="6">
        <v>223</v>
      </c>
      <c r="AC539" s="11">
        <v>2143922</v>
      </c>
    </row>
    <row r="540" spans="1:29" ht="13.5" hidden="1" thickTop="1" x14ac:dyDescent="0.2">
      <c r="A540" t="s">
        <v>14</v>
      </c>
      <c r="B540" t="s">
        <v>6</v>
      </c>
      <c r="C540" t="s">
        <v>10</v>
      </c>
      <c r="D540">
        <v>50</v>
      </c>
      <c r="E540" s="10">
        <v>442300</v>
      </c>
      <c r="G540" s="7" t="s">
        <v>5</v>
      </c>
      <c r="H540" s="8" t="s">
        <v>6</v>
      </c>
      <c r="I540" s="8" t="s">
        <v>16</v>
      </c>
      <c r="J540" s="8">
        <v>206</v>
      </c>
      <c r="K540" s="12">
        <v>1231262</v>
      </c>
      <c r="M540" s="5" t="s">
        <v>5</v>
      </c>
      <c r="N540" s="6" t="s">
        <v>6</v>
      </c>
      <c r="O540" s="6" t="s">
        <v>10</v>
      </c>
      <c r="P540" s="6">
        <v>96</v>
      </c>
      <c r="Q540" s="11">
        <v>535584</v>
      </c>
      <c r="S540" s="5" t="s">
        <v>5</v>
      </c>
      <c r="T540" s="6" t="s">
        <v>9</v>
      </c>
      <c r="U540" s="6" t="s">
        <v>7</v>
      </c>
      <c r="V540" s="6">
        <v>59</v>
      </c>
      <c r="W540" s="11">
        <v>268332</v>
      </c>
      <c r="Y540" s="7" t="s">
        <v>5</v>
      </c>
      <c r="Z540" s="8" t="s">
        <v>9</v>
      </c>
      <c r="AA540" s="8" t="s">
        <v>13</v>
      </c>
      <c r="AB540" s="8">
        <v>229</v>
      </c>
      <c r="AC540" s="12">
        <v>2215117</v>
      </c>
    </row>
    <row r="541" spans="1:29" ht="13.5" hidden="1" thickTop="1" x14ac:dyDescent="0.2">
      <c r="A541" t="s">
        <v>14</v>
      </c>
      <c r="B541" t="s">
        <v>6</v>
      </c>
      <c r="C541" t="s">
        <v>10</v>
      </c>
      <c r="D541">
        <v>164</v>
      </c>
      <c r="E541" s="10">
        <v>1526840</v>
      </c>
      <c r="G541" s="5" t="s">
        <v>5</v>
      </c>
      <c r="H541" s="6" t="s">
        <v>9</v>
      </c>
      <c r="I541" s="6" t="s">
        <v>16</v>
      </c>
      <c r="J541" s="6">
        <v>221</v>
      </c>
      <c r="K541" s="11">
        <v>1919827</v>
      </c>
      <c r="M541" s="7" t="s">
        <v>5</v>
      </c>
      <c r="N541" s="8" t="s">
        <v>6</v>
      </c>
      <c r="O541" s="8" t="s">
        <v>10</v>
      </c>
      <c r="P541" s="8">
        <v>88</v>
      </c>
      <c r="Q541" s="12">
        <v>690184</v>
      </c>
      <c r="S541" s="7" t="s">
        <v>5</v>
      </c>
      <c r="T541" s="8" t="s">
        <v>9</v>
      </c>
      <c r="U541" s="8" t="s">
        <v>7</v>
      </c>
      <c r="V541" s="8">
        <v>211</v>
      </c>
      <c r="W541" s="12">
        <v>1528906</v>
      </c>
      <c r="Y541" s="5" t="s">
        <v>5</v>
      </c>
      <c r="Z541" s="6" t="s">
        <v>9</v>
      </c>
      <c r="AA541" s="6" t="s">
        <v>13</v>
      </c>
      <c r="AB541" s="6">
        <v>299</v>
      </c>
      <c r="AC541" s="11">
        <v>2669472</v>
      </c>
    </row>
    <row r="542" spans="1:29" ht="13.5" hidden="1" thickTop="1" x14ac:dyDescent="0.2">
      <c r="A542" t="s">
        <v>14</v>
      </c>
      <c r="B542" t="s">
        <v>6</v>
      </c>
      <c r="C542" t="s">
        <v>10</v>
      </c>
      <c r="D542">
        <v>52</v>
      </c>
      <c r="E542" s="10">
        <v>269516</v>
      </c>
      <c r="G542" s="7" t="s">
        <v>5</v>
      </c>
      <c r="H542" s="8" t="s">
        <v>9</v>
      </c>
      <c r="I542" s="8" t="s">
        <v>16</v>
      </c>
      <c r="J542" s="8">
        <v>221</v>
      </c>
      <c r="K542" s="12">
        <v>1471197</v>
      </c>
      <c r="M542" s="5" t="s">
        <v>5</v>
      </c>
      <c r="N542" s="6" t="s">
        <v>9</v>
      </c>
      <c r="O542" s="6" t="s">
        <v>10</v>
      </c>
      <c r="P542" s="6">
        <v>211</v>
      </c>
      <c r="Q542" s="11">
        <v>945702</v>
      </c>
      <c r="S542" s="5" t="s">
        <v>5</v>
      </c>
      <c r="T542" s="6" t="s">
        <v>9</v>
      </c>
      <c r="U542" s="6" t="s">
        <v>7</v>
      </c>
      <c r="V542" s="6">
        <v>116</v>
      </c>
      <c r="W542" s="11">
        <v>648092</v>
      </c>
      <c r="Y542" s="7" t="s">
        <v>5</v>
      </c>
      <c r="Z542" s="8" t="s">
        <v>6</v>
      </c>
      <c r="AA542" s="8" t="s">
        <v>13</v>
      </c>
      <c r="AB542" s="8">
        <v>107</v>
      </c>
      <c r="AC542" s="12">
        <v>658157</v>
      </c>
    </row>
    <row r="543" spans="1:29" ht="13.5" hidden="1" thickTop="1" x14ac:dyDescent="0.2">
      <c r="A543" t="s">
        <v>14</v>
      </c>
      <c r="B543" t="s">
        <v>6</v>
      </c>
      <c r="C543" t="s">
        <v>10</v>
      </c>
      <c r="D543">
        <v>167</v>
      </c>
      <c r="E543" s="10">
        <v>1191044</v>
      </c>
      <c r="G543" s="5" t="s">
        <v>5</v>
      </c>
      <c r="H543" s="6" t="s">
        <v>6</v>
      </c>
      <c r="I543" s="6" t="s">
        <v>16</v>
      </c>
      <c r="J543" s="6">
        <v>290</v>
      </c>
      <c r="K543" s="11">
        <v>2275050</v>
      </c>
      <c r="M543" s="7" t="s">
        <v>5</v>
      </c>
      <c r="N543" s="8" t="s">
        <v>9</v>
      </c>
      <c r="O543" s="8" t="s">
        <v>10</v>
      </c>
      <c r="P543" s="8">
        <v>217</v>
      </c>
      <c r="Q543" s="12">
        <v>2101862</v>
      </c>
      <c r="S543" s="7" t="s">
        <v>5</v>
      </c>
      <c r="T543" s="8" t="s">
        <v>9</v>
      </c>
      <c r="U543" s="8" t="s">
        <v>7</v>
      </c>
      <c r="V543" s="8">
        <v>291</v>
      </c>
      <c r="W543" s="12">
        <v>1374975</v>
      </c>
      <c r="Y543" s="5" t="s">
        <v>5</v>
      </c>
      <c r="Z543" s="6" t="s">
        <v>9</v>
      </c>
      <c r="AA543" s="6" t="s">
        <v>13</v>
      </c>
      <c r="AB543" s="6">
        <v>162</v>
      </c>
      <c r="AC543" s="11">
        <v>957582</v>
      </c>
    </row>
    <row r="544" spans="1:29" ht="13.5" hidden="1" thickTop="1" x14ac:dyDescent="0.2">
      <c r="A544" t="s">
        <v>14</v>
      </c>
      <c r="B544" t="s">
        <v>6</v>
      </c>
      <c r="C544" t="s">
        <v>10</v>
      </c>
      <c r="D544">
        <v>160</v>
      </c>
      <c r="E544" s="10">
        <v>804640</v>
      </c>
      <c r="G544" s="7" t="s">
        <v>5</v>
      </c>
      <c r="H544" s="8" t="s">
        <v>6</v>
      </c>
      <c r="I544" s="8" t="s">
        <v>16</v>
      </c>
      <c r="J544" s="8">
        <v>87</v>
      </c>
      <c r="K544" s="12">
        <v>372447</v>
      </c>
      <c r="M544" s="5" t="s">
        <v>5</v>
      </c>
      <c r="N544" s="6" t="s">
        <v>6</v>
      </c>
      <c r="O544" s="6" t="s">
        <v>10</v>
      </c>
      <c r="P544" s="6">
        <v>260</v>
      </c>
      <c r="Q544" s="11">
        <v>2402920</v>
      </c>
      <c r="S544" s="5" t="s">
        <v>5</v>
      </c>
      <c r="T544" s="6" t="s">
        <v>6</v>
      </c>
      <c r="U544" s="6" t="s">
        <v>7</v>
      </c>
      <c r="V544" s="6">
        <v>292</v>
      </c>
      <c r="W544" s="11">
        <v>2262708</v>
      </c>
      <c r="Y544" s="7" t="s">
        <v>5</v>
      </c>
      <c r="Z544" s="8" t="s">
        <v>9</v>
      </c>
      <c r="AA544" s="8" t="s">
        <v>13</v>
      </c>
      <c r="AB544" s="8">
        <v>111</v>
      </c>
      <c r="AC544" s="12">
        <v>514596</v>
      </c>
    </row>
    <row r="545" spans="1:29" ht="13.5" hidden="1" thickTop="1" x14ac:dyDescent="0.2">
      <c r="A545" t="s">
        <v>14</v>
      </c>
      <c r="B545" t="s">
        <v>6</v>
      </c>
      <c r="C545" t="s">
        <v>10</v>
      </c>
      <c r="D545">
        <v>233</v>
      </c>
      <c r="E545" s="10">
        <v>2120067</v>
      </c>
      <c r="G545" s="5" t="s">
        <v>5</v>
      </c>
      <c r="H545" s="6" t="s">
        <v>9</v>
      </c>
      <c r="I545" s="6" t="s">
        <v>16</v>
      </c>
      <c r="J545" s="6">
        <v>229</v>
      </c>
      <c r="K545" s="11">
        <v>1859480</v>
      </c>
      <c r="M545" s="7" t="s">
        <v>5</v>
      </c>
      <c r="N545" s="8" t="s">
        <v>9</v>
      </c>
      <c r="O545" s="8" t="s">
        <v>10</v>
      </c>
      <c r="P545" s="8">
        <v>118</v>
      </c>
      <c r="Q545" s="12">
        <v>1134452</v>
      </c>
      <c r="S545" s="7" t="s">
        <v>5</v>
      </c>
      <c r="T545" s="8" t="s">
        <v>9</v>
      </c>
      <c r="U545" s="8" t="s">
        <v>7</v>
      </c>
      <c r="V545" s="8">
        <v>61</v>
      </c>
      <c r="W545" s="12">
        <v>350872</v>
      </c>
      <c r="Y545" s="5" t="s">
        <v>5</v>
      </c>
      <c r="Z545" s="6" t="s">
        <v>6</v>
      </c>
      <c r="AA545" s="6" t="s">
        <v>13</v>
      </c>
      <c r="AB545" s="6">
        <v>122</v>
      </c>
      <c r="AC545" s="11">
        <v>1162172</v>
      </c>
    </row>
    <row r="546" spans="1:29" ht="13.5" hidden="1" thickTop="1" x14ac:dyDescent="0.2">
      <c r="A546" t="s">
        <v>14</v>
      </c>
      <c r="B546" t="s">
        <v>6</v>
      </c>
      <c r="C546" t="s">
        <v>10</v>
      </c>
      <c r="D546">
        <v>161</v>
      </c>
      <c r="E546" s="10">
        <v>1405852</v>
      </c>
      <c r="G546" s="7" t="s">
        <v>5</v>
      </c>
      <c r="H546" s="8" t="s">
        <v>9</v>
      </c>
      <c r="I546" s="8" t="s">
        <v>16</v>
      </c>
      <c r="J546" s="8">
        <v>156</v>
      </c>
      <c r="K546" s="12">
        <v>795912</v>
      </c>
      <c r="M546" s="5" t="s">
        <v>5</v>
      </c>
      <c r="N546" s="6" t="s">
        <v>6</v>
      </c>
      <c r="O546" s="6" t="s">
        <v>10</v>
      </c>
      <c r="P546" s="6">
        <v>287</v>
      </c>
      <c r="Q546" s="11">
        <v>1370138</v>
      </c>
      <c r="S546" s="5" t="s">
        <v>5</v>
      </c>
      <c r="T546" s="6" t="s">
        <v>6</v>
      </c>
      <c r="U546" s="6" t="s">
        <v>7</v>
      </c>
      <c r="V546" s="6">
        <v>285</v>
      </c>
      <c r="W546" s="11">
        <v>1622790</v>
      </c>
      <c r="Y546" s="7" t="s">
        <v>5</v>
      </c>
      <c r="Z546" s="8" t="s">
        <v>6</v>
      </c>
      <c r="AA546" s="8" t="s">
        <v>13</v>
      </c>
      <c r="AB546" s="8">
        <v>119</v>
      </c>
      <c r="AC546" s="12">
        <v>508606</v>
      </c>
    </row>
    <row r="547" spans="1:29" ht="13.5" hidden="1" thickTop="1" x14ac:dyDescent="0.2">
      <c r="A547" t="s">
        <v>14</v>
      </c>
      <c r="B547" t="s">
        <v>6</v>
      </c>
      <c r="C547" t="s">
        <v>10</v>
      </c>
      <c r="D547">
        <v>167</v>
      </c>
      <c r="E547" s="10">
        <v>1606206</v>
      </c>
      <c r="G547" s="5" t="s">
        <v>5</v>
      </c>
      <c r="H547" s="6" t="s">
        <v>9</v>
      </c>
      <c r="I547" s="6" t="s">
        <v>16</v>
      </c>
      <c r="J547" s="6">
        <v>68</v>
      </c>
      <c r="K547" s="11">
        <v>367132</v>
      </c>
      <c r="M547" s="7" t="s">
        <v>5</v>
      </c>
      <c r="N547" s="8" t="s">
        <v>6</v>
      </c>
      <c r="O547" s="8" t="s">
        <v>10</v>
      </c>
      <c r="P547" s="8">
        <v>222</v>
      </c>
      <c r="Q547" s="12">
        <v>2209344</v>
      </c>
      <c r="S547" s="7" t="s">
        <v>5</v>
      </c>
      <c r="T547" s="8" t="s">
        <v>9</v>
      </c>
      <c r="U547" s="8" t="s">
        <v>7</v>
      </c>
      <c r="V547" s="8">
        <v>197</v>
      </c>
      <c r="W547" s="12">
        <v>1802156</v>
      </c>
      <c r="Y547" s="5" t="s">
        <v>5</v>
      </c>
      <c r="Z547" s="6" t="s">
        <v>6</v>
      </c>
      <c r="AA547" s="6" t="s">
        <v>13</v>
      </c>
      <c r="AB547" s="6">
        <v>295</v>
      </c>
      <c r="AC547" s="11">
        <v>2613405</v>
      </c>
    </row>
    <row r="548" spans="1:29" ht="13.5" hidden="1" thickTop="1" x14ac:dyDescent="0.2">
      <c r="A548" t="s">
        <v>14</v>
      </c>
      <c r="B548" t="s">
        <v>6</v>
      </c>
      <c r="C548" t="s">
        <v>10</v>
      </c>
      <c r="D548">
        <v>84</v>
      </c>
      <c r="E548" s="10">
        <v>690396</v>
      </c>
      <c r="G548" s="7" t="s">
        <v>5</v>
      </c>
      <c r="H548" s="8" t="s">
        <v>6</v>
      </c>
      <c r="I548" s="8" t="s">
        <v>16</v>
      </c>
      <c r="J548" s="8">
        <v>99</v>
      </c>
      <c r="K548" s="12">
        <v>500148</v>
      </c>
      <c r="M548" s="5" t="s">
        <v>5</v>
      </c>
      <c r="N548" s="6" t="s">
        <v>6</v>
      </c>
      <c r="O548" s="6" t="s">
        <v>10</v>
      </c>
      <c r="P548" s="6">
        <v>45</v>
      </c>
      <c r="Q548" s="11">
        <v>360540</v>
      </c>
      <c r="S548" s="5" t="s">
        <v>5</v>
      </c>
      <c r="T548" s="6" t="s">
        <v>9</v>
      </c>
      <c r="U548" s="6" t="s">
        <v>7</v>
      </c>
      <c r="V548" s="6">
        <v>296</v>
      </c>
      <c r="W548" s="11">
        <v>2914416</v>
      </c>
      <c r="Y548" s="7" t="s">
        <v>5</v>
      </c>
      <c r="Z548" s="8" t="s">
        <v>6</v>
      </c>
      <c r="AA548" s="8" t="s">
        <v>13</v>
      </c>
      <c r="AB548" s="8">
        <v>137</v>
      </c>
      <c r="AC548" s="12">
        <v>927627</v>
      </c>
    </row>
    <row r="549" spans="1:29" ht="13.5" hidden="1" thickTop="1" x14ac:dyDescent="0.2">
      <c r="A549" t="s">
        <v>14</v>
      </c>
      <c r="B549" t="s">
        <v>6</v>
      </c>
      <c r="C549" t="s">
        <v>10</v>
      </c>
      <c r="D549">
        <v>224</v>
      </c>
      <c r="E549" s="10">
        <v>1932448</v>
      </c>
      <c r="G549" s="5" t="s">
        <v>5</v>
      </c>
      <c r="H549" s="6" t="s">
        <v>6</v>
      </c>
      <c r="I549" s="6" t="s">
        <v>16</v>
      </c>
      <c r="J549" s="6">
        <v>273</v>
      </c>
      <c r="K549" s="11">
        <v>2306031</v>
      </c>
      <c r="M549" s="7" t="s">
        <v>5</v>
      </c>
      <c r="N549" s="8" t="s">
        <v>6</v>
      </c>
      <c r="O549" s="8" t="s">
        <v>10</v>
      </c>
      <c r="P549" s="8">
        <v>93</v>
      </c>
      <c r="Q549" s="12">
        <v>375813</v>
      </c>
      <c r="S549" s="7" t="s">
        <v>5</v>
      </c>
      <c r="T549" s="8" t="s">
        <v>9</v>
      </c>
      <c r="U549" s="8" t="s">
        <v>7</v>
      </c>
      <c r="V549" s="8">
        <v>254</v>
      </c>
      <c r="W549" s="12">
        <v>2140712</v>
      </c>
      <c r="Y549" s="5" t="s">
        <v>5</v>
      </c>
      <c r="Z549" s="6" t="s">
        <v>6</v>
      </c>
      <c r="AA549" s="6" t="s">
        <v>13</v>
      </c>
      <c r="AB549" s="6">
        <v>204</v>
      </c>
      <c r="AC549" s="11">
        <v>1347420</v>
      </c>
    </row>
    <row r="550" spans="1:29" ht="13.5" hidden="1" thickTop="1" x14ac:dyDescent="0.2">
      <c r="A550" t="s">
        <v>14</v>
      </c>
      <c r="B550" t="s">
        <v>6</v>
      </c>
      <c r="C550" t="s">
        <v>10</v>
      </c>
      <c r="D550">
        <v>233</v>
      </c>
      <c r="E550" s="10">
        <v>1644747</v>
      </c>
      <c r="G550" s="7" t="s">
        <v>5</v>
      </c>
      <c r="H550" s="8" t="s">
        <v>9</v>
      </c>
      <c r="I550" s="8" t="s">
        <v>16</v>
      </c>
      <c r="J550" s="8">
        <v>194</v>
      </c>
      <c r="K550" s="12">
        <v>1698664</v>
      </c>
      <c r="M550" s="5" t="s">
        <v>5</v>
      </c>
      <c r="N550" s="6" t="s">
        <v>9</v>
      </c>
      <c r="O550" s="6" t="s">
        <v>10</v>
      </c>
      <c r="P550" s="6">
        <v>153</v>
      </c>
      <c r="Q550" s="11">
        <v>1401633</v>
      </c>
      <c r="S550" s="5" t="s">
        <v>15</v>
      </c>
      <c r="T550" s="6" t="s">
        <v>6</v>
      </c>
      <c r="U550" s="6" t="s">
        <v>7</v>
      </c>
      <c r="V550" s="6">
        <v>108</v>
      </c>
      <c r="W550" s="11">
        <v>1024380</v>
      </c>
      <c r="Y550" s="7" t="s">
        <v>5</v>
      </c>
      <c r="Z550" s="8" t="s">
        <v>9</v>
      </c>
      <c r="AA550" s="8" t="s">
        <v>13</v>
      </c>
      <c r="AB550" s="8">
        <v>130</v>
      </c>
      <c r="AC550" s="12">
        <v>1275560</v>
      </c>
    </row>
    <row r="551" spans="1:29" ht="13.5" hidden="1" thickTop="1" x14ac:dyDescent="0.2">
      <c r="A551" t="s">
        <v>14</v>
      </c>
      <c r="B551" t="s">
        <v>6</v>
      </c>
      <c r="C551" t="s">
        <v>10</v>
      </c>
      <c r="D551">
        <v>137</v>
      </c>
      <c r="E551" s="10">
        <v>693631</v>
      </c>
      <c r="G551" s="5" t="s">
        <v>5</v>
      </c>
      <c r="H551" s="6" t="s">
        <v>6</v>
      </c>
      <c r="I551" s="6" t="s">
        <v>16</v>
      </c>
      <c r="J551" s="6">
        <v>119</v>
      </c>
      <c r="K551" s="11">
        <v>1013523</v>
      </c>
      <c r="M551" s="7" t="s">
        <v>5</v>
      </c>
      <c r="N551" s="8" t="s">
        <v>9</v>
      </c>
      <c r="O551" s="8" t="s">
        <v>10</v>
      </c>
      <c r="P551" s="8">
        <v>181</v>
      </c>
      <c r="Q551" s="12">
        <v>1805475</v>
      </c>
      <c r="S551" s="7" t="s">
        <v>15</v>
      </c>
      <c r="T551" s="8" t="s">
        <v>9</v>
      </c>
      <c r="U551" s="8" t="s">
        <v>7</v>
      </c>
      <c r="V551" s="8">
        <v>54</v>
      </c>
      <c r="W551" s="12">
        <v>239220</v>
      </c>
      <c r="Y551" s="5" t="s">
        <v>5</v>
      </c>
      <c r="Z551" s="6" t="s">
        <v>6</v>
      </c>
      <c r="AA551" s="6" t="s">
        <v>13</v>
      </c>
      <c r="AB551" s="6">
        <v>212</v>
      </c>
      <c r="AC551" s="11">
        <v>1440540</v>
      </c>
    </row>
    <row r="552" spans="1:29" ht="13.5" hidden="1" thickTop="1" x14ac:dyDescent="0.2">
      <c r="A552" t="s">
        <v>14</v>
      </c>
      <c r="B552" t="s">
        <v>6</v>
      </c>
      <c r="C552" t="s">
        <v>10</v>
      </c>
      <c r="D552">
        <v>162</v>
      </c>
      <c r="E552" s="10">
        <v>753786</v>
      </c>
      <c r="G552" s="7" t="s">
        <v>5</v>
      </c>
      <c r="H552" s="8" t="s">
        <v>9</v>
      </c>
      <c r="I552" s="8" t="s">
        <v>16</v>
      </c>
      <c r="J552" s="8">
        <v>258</v>
      </c>
      <c r="K552" s="12">
        <v>2066064</v>
      </c>
      <c r="M552" s="5" t="s">
        <v>5</v>
      </c>
      <c r="N552" s="6" t="s">
        <v>9</v>
      </c>
      <c r="O552" s="6" t="s">
        <v>10</v>
      </c>
      <c r="P552" s="6">
        <v>164</v>
      </c>
      <c r="Q552" s="11">
        <v>785068</v>
      </c>
      <c r="S552" s="5" t="s">
        <v>15</v>
      </c>
      <c r="T552" s="6" t="s">
        <v>9</v>
      </c>
      <c r="U552" s="6" t="s">
        <v>7</v>
      </c>
      <c r="V552" s="6">
        <v>87</v>
      </c>
      <c r="W552" s="11">
        <v>448485</v>
      </c>
      <c r="Y552" s="7" t="s">
        <v>5</v>
      </c>
      <c r="Z552" s="8" t="s">
        <v>9</v>
      </c>
      <c r="AA552" s="8" t="s">
        <v>13</v>
      </c>
      <c r="AB552" s="8">
        <v>81</v>
      </c>
      <c r="AC552" s="12">
        <v>709560</v>
      </c>
    </row>
    <row r="553" spans="1:29" ht="13.5" hidden="1" thickTop="1" x14ac:dyDescent="0.2">
      <c r="A553" t="s">
        <v>14</v>
      </c>
      <c r="B553" t="s">
        <v>6</v>
      </c>
      <c r="C553" t="s">
        <v>10</v>
      </c>
      <c r="D553">
        <v>210</v>
      </c>
      <c r="E553" s="10">
        <v>1770930</v>
      </c>
      <c r="G553" s="5" t="s">
        <v>5</v>
      </c>
      <c r="H553" s="6" t="s">
        <v>9</v>
      </c>
      <c r="I553" s="6" t="s">
        <v>16</v>
      </c>
      <c r="J553" s="6">
        <v>163</v>
      </c>
      <c r="K553" s="11">
        <v>1531222</v>
      </c>
      <c r="M553" s="7" t="s">
        <v>5</v>
      </c>
      <c r="N553" s="8" t="s">
        <v>9</v>
      </c>
      <c r="O553" s="8" t="s">
        <v>10</v>
      </c>
      <c r="P553" s="8">
        <v>276</v>
      </c>
      <c r="Q553" s="12">
        <v>1477428</v>
      </c>
      <c r="S553" s="7" t="s">
        <v>15</v>
      </c>
      <c r="T553" s="8" t="s">
        <v>6</v>
      </c>
      <c r="U553" s="8" t="s">
        <v>7</v>
      </c>
      <c r="V553" s="8">
        <v>300</v>
      </c>
      <c r="W553" s="12">
        <v>2105700</v>
      </c>
      <c r="Y553" s="5" t="s">
        <v>5</v>
      </c>
      <c r="Z553" s="6" t="s">
        <v>6</v>
      </c>
      <c r="AA553" s="6" t="s">
        <v>13</v>
      </c>
      <c r="AB553" s="6">
        <v>294</v>
      </c>
      <c r="AC553" s="11">
        <v>1355046</v>
      </c>
    </row>
    <row r="554" spans="1:29" ht="13.5" hidden="1" thickTop="1" x14ac:dyDescent="0.2">
      <c r="A554" t="s">
        <v>14</v>
      </c>
      <c r="B554" t="s">
        <v>6</v>
      </c>
      <c r="C554" t="s">
        <v>10</v>
      </c>
      <c r="D554">
        <v>256</v>
      </c>
      <c r="E554" s="10">
        <v>2331648</v>
      </c>
      <c r="G554" s="7" t="s">
        <v>5</v>
      </c>
      <c r="H554" s="8" t="s">
        <v>9</v>
      </c>
      <c r="I554" s="8" t="s">
        <v>16</v>
      </c>
      <c r="J554" s="8">
        <v>185</v>
      </c>
      <c r="K554" s="12">
        <v>1384355</v>
      </c>
      <c r="M554" s="5" t="s">
        <v>5</v>
      </c>
      <c r="N554" s="6" t="s">
        <v>9</v>
      </c>
      <c r="O554" s="6" t="s">
        <v>10</v>
      </c>
      <c r="P554" s="6">
        <v>117</v>
      </c>
      <c r="Q554" s="11">
        <v>1149525</v>
      </c>
      <c r="S554" s="5" t="s">
        <v>15</v>
      </c>
      <c r="T554" s="6" t="s">
        <v>9</v>
      </c>
      <c r="U554" s="6" t="s">
        <v>7</v>
      </c>
      <c r="V554" s="6">
        <v>249</v>
      </c>
      <c r="W554" s="11">
        <v>1492506</v>
      </c>
      <c r="Y554" s="7" t="s">
        <v>5</v>
      </c>
      <c r="Z554" s="8" t="s">
        <v>6</v>
      </c>
      <c r="AA554" s="8" t="s">
        <v>13</v>
      </c>
      <c r="AB554" s="8">
        <v>124</v>
      </c>
      <c r="AC554" s="12">
        <v>536672</v>
      </c>
    </row>
    <row r="555" spans="1:29" ht="13.5" hidden="1" thickTop="1" x14ac:dyDescent="0.2">
      <c r="A555" t="s">
        <v>14</v>
      </c>
      <c r="B555" t="s">
        <v>6</v>
      </c>
      <c r="C555" t="s">
        <v>10</v>
      </c>
      <c r="D555">
        <v>68</v>
      </c>
      <c r="E555" s="10">
        <v>386036</v>
      </c>
      <c r="G555" s="5" t="s">
        <v>5</v>
      </c>
      <c r="H555" s="6" t="s">
        <v>9</v>
      </c>
      <c r="I555" s="6" t="s">
        <v>16</v>
      </c>
      <c r="J555" s="6">
        <v>63</v>
      </c>
      <c r="K555" s="11">
        <v>516159</v>
      </c>
      <c r="M555" s="7" t="s">
        <v>5</v>
      </c>
      <c r="N555" s="8" t="s">
        <v>6</v>
      </c>
      <c r="O555" s="8" t="s">
        <v>10</v>
      </c>
      <c r="P555" s="8">
        <v>297</v>
      </c>
      <c r="Q555" s="12">
        <v>2872287</v>
      </c>
      <c r="S555" s="7" t="s">
        <v>15</v>
      </c>
      <c r="T555" s="8" t="s">
        <v>9</v>
      </c>
      <c r="U555" s="8" t="s">
        <v>7</v>
      </c>
      <c r="V555" s="8">
        <v>68</v>
      </c>
      <c r="W555" s="12">
        <v>434656</v>
      </c>
      <c r="Y555" s="5" t="s">
        <v>5</v>
      </c>
      <c r="Z555" s="6" t="s">
        <v>6</v>
      </c>
      <c r="AA555" s="6" t="s">
        <v>13</v>
      </c>
      <c r="AB555" s="6">
        <v>132</v>
      </c>
      <c r="AC555" s="11">
        <v>973764</v>
      </c>
    </row>
    <row r="556" spans="1:29" ht="13.5" hidden="1" thickTop="1" x14ac:dyDescent="0.2">
      <c r="A556" t="s">
        <v>14</v>
      </c>
      <c r="B556" t="s">
        <v>6</v>
      </c>
      <c r="C556" t="s">
        <v>10</v>
      </c>
      <c r="D556">
        <v>252</v>
      </c>
      <c r="E556" s="10">
        <v>1949220</v>
      </c>
      <c r="G556" s="7" t="s">
        <v>5</v>
      </c>
      <c r="H556" s="8" t="s">
        <v>6</v>
      </c>
      <c r="I556" s="8" t="s">
        <v>16</v>
      </c>
      <c r="J556" s="8">
        <v>282</v>
      </c>
      <c r="K556" s="12">
        <v>2677590</v>
      </c>
      <c r="M556" s="5" t="s">
        <v>5</v>
      </c>
      <c r="N556" s="6" t="s">
        <v>9</v>
      </c>
      <c r="O556" s="6" t="s">
        <v>10</v>
      </c>
      <c r="P556" s="6">
        <v>203</v>
      </c>
      <c r="Q556" s="11">
        <v>1892772</v>
      </c>
      <c r="S556" s="5" t="s">
        <v>15</v>
      </c>
      <c r="T556" s="6" t="s">
        <v>6</v>
      </c>
      <c r="U556" s="6" t="s">
        <v>7</v>
      </c>
      <c r="V556" s="6">
        <v>251</v>
      </c>
      <c r="W556" s="11">
        <v>1361675</v>
      </c>
      <c r="Y556" s="7" t="s">
        <v>5</v>
      </c>
      <c r="Z556" s="8" t="s">
        <v>6</v>
      </c>
      <c r="AA556" s="8" t="s">
        <v>13</v>
      </c>
      <c r="AB556" s="8">
        <v>290</v>
      </c>
      <c r="AC556" s="12">
        <v>1442460</v>
      </c>
    </row>
    <row r="557" spans="1:29" ht="13.5" hidden="1" thickTop="1" x14ac:dyDescent="0.2">
      <c r="A557" t="s">
        <v>14</v>
      </c>
      <c r="B557" t="s">
        <v>6</v>
      </c>
      <c r="C557" t="s">
        <v>10</v>
      </c>
      <c r="D557">
        <v>223</v>
      </c>
      <c r="E557" s="10">
        <v>1510825</v>
      </c>
      <c r="G557" s="5" t="s">
        <v>5</v>
      </c>
      <c r="H557" s="6" t="s">
        <v>9</v>
      </c>
      <c r="I557" s="6" t="s">
        <v>16</v>
      </c>
      <c r="J557" s="6">
        <v>112</v>
      </c>
      <c r="K557" s="11">
        <v>691712</v>
      </c>
      <c r="M557" s="7" t="s">
        <v>5</v>
      </c>
      <c r="N557" s="8" t="s">
        <v>9</v>
      </c>
      <c r="O557" s="8" t="s">
        <v>10</v>
      </c>
      <c r="P557" s="8">
        <v>71</v>
      </c>
      <c r="Q557" s="12">
        <v>493166</v>
      </c>
      <c r="S557" s="7" t="s">
        <v>15</v>
      </c>
      <c r="T557" s="8" t="s">
        <v>6</v>
      </c>
      <c r="U557" s="8" t="s">
        <v>7</v>
      </c>
      <c r="V557" s="8">
        <v>143</v>
      </c>
      <c r="W557" s="12">
        <v>1131416</v>
      </c>
      <c r="Y557" s="5" t="s">
        <v>5</v>
      </c>
      <c r="Z557" s="6" t="s">
        <v>9</v>
      </c>
      <c r="AA557" s="6" t="s">
        <v>13</v>
      </c>
      <c r="AB557" s="6">
        <v>298</v>
      </c>
      <c r="AC557" s="11">
        <v>2236490</v>
      </c>
    </row>
    <row r="558" spans="1:29" ht="13.5" hidden="1" thickTop="1" x14ac:dyDescent="0.2">
      <c r="A558" t="s">
        <v>14</v>
      </c>
      <c r="B558" t="s">
        <v>6</v>
      </c>
      <c r="C558" t="s">
        <v>10</v>
      </c>
      <c r="D558">
        <v>240</v>
      </c>
      <c r="E558" s="10">
        <v>2175360</v>
      </c>
      <c r="G558" s="7" t="s">
        <v>5</v>
      </c>
      <c r="H558" s="8" t="s">
        <v>9</v>
      </c>
      <c r="I558" s="8" t="s">
        <v>16</v>
      </c>
      <c r="J558" s="8">
        <v>108</v>
      </c>
      <c r="K558" s="12">
        <v>436428</v>
      </c>
      <c r="M558" s="5" t="s">
        <v>5</v>
      </c>
      <c r="N558" s="6" t="s">
        <v>6</v>
      </c>
      <c r="O558" s="6" t="s">
        <v>10</v>
      </c>
      <c r="P558" s="6">
        <v>282</v>
      </c>
      <c r="Q558" s="11">
        <v>1132230</v>
      </c>
      <c r="S558" s="5" t="s">
        <v>15</v>
      </c>
      <c r="T558" s="6" t="s">
        <v>6</v>
      </c>
      <c r="U558" s="6" t="s">
        <v>7</v>
      </c>
      <c r="V558" s="6">
        <v>250</v>
      </c>
      <c r="W558" s="11">
        <v>2253500</v>
      </c>
      <c r="Y558" s="7" t="s">
        <v>5</v>
      </c>
      <c r="Z558" s="8" t="s">
        <v>9</v>
      </c>
      <c r="AA558" s="8" t="s">
        <v>13</v>
      </c>
      <c r="AB558" s="8">
        <v>151</v>
      </c>
      <c r="AC558" s="12">
        <v>737635</v>
      </c>
    </row>
    <row r="559" spans="1:29" ht="13.5" hidden="1" thickTop="1" x14ac:dyDescent="0.2">
      <c r="A559" t="s">
        <v>14</v>
      </c>
      <c r="B559" t="s">
        <v>6</v>
      </c>
      <c r="C559" t="s">
        <v>10</v>
      </c>
      <c r="D559">
        <v>41</v>
      </c>
      <c r="E559" s="10">
        <v>403727</v>
      </c>
      <c r="G559" s="5" t="s">
        <v>5</v>
      </c>
      <c r="H559" s="6" t="s">
        <v>6</v>
      </c>
      <c r="I559" s="6" t="s">
        <v>16</v>
      </c>
      <c r="J559" s="6">
        <v>67</v>
      </c>
      <c r="K559" s="11">
        <v>347931</v>
      </c>
      <c r="M559" s="7" t="s">
        <v>5</v>
      </c>
      <c r="N559" s="8" t="s">
        <v>6</v>
      </c>
      <c r="O559" s="8" t="s">
        <v>10</v>
      </c>
      <c r="P559" s="8">
        <v>223</v>
      </c>
      <c r="Q559" s="12">
        <v>2228439</v>
      </c>
      <c r="S559" s="7" t="s">
        <v>15</v>
      </c>
      <c r="T559" s="8" t="s">
        <v>6</v>
      </c>
      <c r="U559" s="8" t="s">
        <v>7</v>
      </c>
      <c r="V559" s="8">
        <v>134</v>
      </c>
      <c r="W559" s="12">
        <v>1338124</v>
      </c>
      <c r="Y559" s="5" t="s">
        <v>5</v>
      </c>
      <c r="Z559" s="6" t="s">
        <v>6</v>
      </c>
      <c r="AA559" s="6" t="s">
        <v>13</v>
      </c>
      <c r="AB559" s="6">
        <v>124</v>
      </c>
      <c r="AC559" s="11">
        <v>1026596</v>
      </c>
    </row>
    <row r="560" spans="1:29" ht="13.5" hidden="1" thickTop="1" x14ac:dyDescent="0.2">
      <c r="A560" t="s">
        <v>14</v>
      </c>
      <c r="B560" t="s">
        <v>6</v>
      </c>
      <c r="C560" t="s">
        <v>10</v>
      </c>
      <c r="D560">
        <v>79</v>
      </c>
      <c r="E560" s="10">
        <v>595660</v>
      </c>
      <c r="G560" s="7" t="s">
        <v>5</v>
      </c>
      <c r="H560" s="8" t="s">
        <v>9</v>
      </c>
      <c r="I560" s="8" t="s">
        <v>16</v>
      </c>
      <c r="J560" s="8">
        <v>207</v>
      </c>
      <c r="K560" s="12">
        <v>1107864</v>
      </c>
      <c r="M560" s="5" t="s">
        <v>5</v>
      </c>
      <c r="N560" s="6" t="s">
        <v>9</v>
      </c>
      <c r="O560" s="6" t="s">
        <v>10</v>
      </c>
      <c r="P560" s="6">
        <v>255</v>
      </c>
      <c r="Q560" s="11">
        <v>1504755</v>
      </c>
      <c r="S560" s="5" t="s">
        <v>15</v>
      </c>
      <c r="T560" s="6" t="s">
        <v>6</v>
      </c>
      <c r="U560" s="6" t="s">
        <v>7</v>
      </c>
      <c r="V560" s="6">
        <v>268</v>
      </c>
      <c r="W560" s="11">
        <v>2338032</v>
      </c>
      <c r="Y560" s="7" t="s">
        <v>5</v>
      </c>
      <c r="Z560" s="8" t="s">
        <v>6</v>
      </c>
      <c r="AA560" s="8" t="s">
        <v>13</v>
      </c>
      <c r="AB560" s="8">
        <v>286</v>
      </c>
      <c r="AC560" s="12">
        <v>2398682</v>
      </c>
    </row>
    <row r="561" spans="1:29" ht="13.5" hidden="1" thickTop="1" x14ac:dyDescent="0.2">
      <c r="A561" t="s">
        <v>14</v>
      </c>
      <c r="B561" t="s">
        <v>6</v>
      </c>
      <c r="C561" t="s">
        <v>10</v>
      </c>
      <c r="D561">
        <v>154</v>
      </c>
      <c r="E561" s="10">
        <v>960960</v>
      </c>
      <c r="G561" s="5" t="s">
        <v>5</v>
      </c>
      <c r="H561" s="6" t="s">
        <v>9</v>
      </c>
      <c r="I561" s="6" t="s">
        <v>16</v>
      </c>
      <c r="J561" s="6">
        <v>245</v>
      </c>
      <c r="K561" s="11">
        <v>1202705</v>
      </c>
      <c r="M561" s="7" t="s">
        <v>5</v>
      </c>
      <c r="N561" s="8" t="s">
        <v>9</v>
      </c>
      <c r="O561" s="8" t="s">
        <v>10</v>
      </c>
      <c r="P561" s="8">
        <v>277</v>
      </c>
      <c r="Q561" s="12">
        <v>1691085</v>
      </c>
      <c r="S561" s="7" t="s">
        <v>15</v>
      </c>
      <c r="T561" s="8" t="s">
        <v>6</v>
      </c>
      <c r="U561" s="8" t="s">
        <v>7</v>
      </c>
      <c r="V561" s="8">
        <v>175</v>
      </c>
      <c r="W561" s="12">
        <v>747075</v>
      </c>
      <c r="Y561" s="5" t="s">
        <v>5</v>
      </c>
      <c r="Z561" s="6" t="s">
        <v>6</v>
      </c>
      <c r="AA561" s="6" t="s">
        <v>13</v>
      </c>
      <c r="AB561" s="6">
        <v>270</v>
      </c>
      <c r="AC561" s="11">
        <v>1716390</v>
      </c>
    </row>
    <row r="562" spans="1:29" ht="13.5" hidden="1" thickTop="1" x14ac:dyDescent="0.2">
      <c r="A562" t="s">
        <v>14</v>
      </c>
      <c r="B562" t="s">
        <v>6</v>
      </c>
      <c r="C562" t="s">
        <v>10</v>
      </c>
      <c r="D562">
        <v>75</v>
      </c>
      <c r="E562" s="10">
        <v>622200</v>
      </c>
      <c r="G562" s="7" t="s">
        <v>5</v>
      </c>
      <c r="H562" s="8" t="s">
        <v>9</v>
      </c>
      <c r="I562" s="8" t="s">
        <v>16</v>
      </c>
      <c r="J562" s="8">
        <v>112</v>
      </c>
      <c r="K562" s="12">
        <v>829808</v>
      </c>
      <c r="M562" s="5" t="s">
        <v>5</v>
      </c>
      <c r="N562" s="6" t="s">
        <v>6</v>
      </c>
      <c r="O562" s="6" t="s">
        <v>10</v>
      </c>
      <c r="P562" s="6">
        <v>73</v>
      </c>
      <c r="Q562" s="11">
        <v>364270</v>
      </c>
      <c r="S562" s="5" t="s">
        <v>15</v>
      </c>
      <c r="T562" s="6" t="s">
        <v>6</v>
      </c>
      <c r="U562" s="6" t="s">
        <v>7</v>
      </c>
      <c r="V562" s="6">
        <v>120</v>
      </c>
      <c r="W562" s="11">
        <v>722880</v>
      </c>
      <c r="Y562" s="7" t="s">
        <v>5</v>
      </c>
      <c r="Z562" s="8" t="s">
        <v>6</v>
      </c>
      <c r="AA562" s="8" t="s">
        <v>13</v>
      </c>
      <c r="AB562" s="8">
        <v>92</v>
      </c>
      <c r="AC562" s="12">
        <v>506184</v>
      </c>
    </row>
    <row r="563" spans="1:29" ht="13.5" hidden="1" thickTop="1" x14ac:dyDescent="0.2">
      <c r="A563" t="s">
        <v>14</v>
      </c>
      <c r="B563" t="s">
        <v>6</v>
      </c>
      <c r="C563" t="s">
        <v>10</v>
      </c>
      <c r="D563">
        <v>250</v>
      </c>
      <c r="E563" s="10">
        <v>1002500</v>
      </c>
      <c r="G563" s="5" t="s">
        <v>5</v>
      </c>
      <c r="H563" s="6" t="s">
        <v>6</v>
      </c>
      <c r="I563" s="6" t="s">
        <v>16</v>
      </c>
      <c r="J563" s="6">
        <v>232</v>
      </c>
      <c r="K563" s="11">
        <v>1643256</v>
      </c>
      <c r="M563" s="7" t="s">
        <v>5</v>
      </c>
      <c r="N563" s="8" t="s">
        <v>9</v>
      </c>
      <c r="O563" s="8" t="s">
        <v>10</v>
      </c>
      <c r="P563" s="8">
        <v>43</v>
      </c>
      <c r="Q563" s="12">
        <v>361759</v>
      </c>
      <c r="S563" s="7" t="s">
        <v>15</v>
      </c>
      <c r="T563" s="8" t="s">
        <v>6</v>
      </c>
      <c r="U563" s="8" t="s">
        <v>7</v>
      </c>
      <c r="V563" s="8">
        <v>113</v>
      </c>
      <c r="W563" s="12">
        <v>1102880</v>
      </c>
      <c r="Y563" s="5" t="s">
        <v>5</v>
      </c>
      <c r="Z563" s="6" t="s">
        <v>9</v>
      </c>
      <c r="AA563" s="6" t="s">
        <v>13</v>
      </c>
      <c r="AB563" s="6">
        <v>67</v>
      </c>
      <c r="AC563" s="11">
        <v>615663</v>
      </c>
    </row>
    <row r="564" spans="1:29" ht="13.5" hidden="1" thickTop="1" x14ac:dyDescent="0.2">
      <c r="A564" t="s">
        <v>14</v>
      </c>
      <c r="B564" t="s">
        <v>6</v>
      </c>
      <c r="C564" t="s">
        <v>10</v>
      </c>
      <c r="D564">
        <v>167</v>
      </c>
      <c r="E564" s="10">
        <v>853370</v>
      </c>
      <c r="G564" s="7" t="s">
        <v>5</v>
      </c>
      <c r="H564" s="8" t="s">
        <v>6</v>
      </c>
      <c r="I564" s="8" t="s">
        <v>16</v>
      </c>
      <c r="J564" s="8">
        <v>224</v>
      </c>
      <c r="K564" s="12">
        <v>986048</v>
      </c>
      <c r="M564" s="5" t="s">
        <v>5</v>
      </c>
      <c r="N564" s="6" t="s">
        <v>6</v>
      </c>
      <c r="O564" s="6" t="s">
        <v>10</v>
      </c>
      <c r="P564" s="6">
        <v>56</v>
      </c>
      <c r="Q564" s="11">
        <v>375592</v>
      </c>
      <c r="S564" s="5" t="s">
        <v>15</v>
      </c>
      <c r="T564" s="6" t="s">
        <v>9</v>
      </c>
      <c r="U564" s="6" t="s">
        <v>7</v>
      </c>
      <c r="V564" s="6">
        <v>142</v>
      </c>
      <c r="W564" s="11">
        <v>1055912</v>
      </c>
      <c r="Y564" s="7" t="s">
        <v>5</v>
      </c>
      <c r="Z564" s="8" t="s">
        <v>6</v>
      </c>
      <c r="AA564" s="8" t="s">
        <v>13</v>
      </c>
      <c r="AB564" s="8">
        <v>211</v>
      </c>
      <c r="AC564" s="12">
        <v>1126951</v>
      </c>
    </row>
    <row r="565" spans="1:29" ht="13.5" hidden="1" thickTop="1" x14ac:dyDescent="0.2">
      <c r="A565" t="s">
        <v>14</v>
      </c>
      <c r="B565" t="s">
        <v>6</v>
      </c>
      <c r="C565" t="s">
        <v>10</v>
      </c>
      <c r="D565">
        <v>278</v>
      </c>
      <c r="E565" s="10">
        <v>2336590</v>
      </c>
      <c r="G565" s="5" t="s">
        <v>5</v>
      </c>
      <c r="H565" s="6" t="s">
        <v>9</v>
      </c>
      <c r="I565" s="6" t="s">
        <v>16</v>
      </c>
      <c r="J565" s="6">
        <v>163</v>
      </c>
      <c r="K565" s="11">
        <v>1150128</v>
      </c>
      <c r="M565" s="7" t="s">
        <v>5</v>
      </c>
      <c r="N565" s="8" t="s">
        <v>9</v>
      </c>
      <c r="O565" s="8" t="s">
        <v>10</v>
      </c>
      <c r="P565" s="8">
        <v>297</v>
      </c>
      <c r="Q565" s="12">
        <v>2440449</v>
      </c>
      <c r="S565" s="7" t="s">
        <v>15</v>
      </c>
      <c r="T565" s="8" t="s">
        <v>6</v>
      </c>
      <c r="U565" s="8" t="s">
        <v>7</v>
      </c>
      <c r="V565" s="8">
        <v>237</v>
      </c>
      <c r="W565" s="12">
        <v>1763517</v>
      </c>
      <c r="Y565" s="5" t="s">
        <v>5</v>
      </c>
      <c r="Z565" s="6" t="s">
        <v>9</v>
      </c>
      <c r="AA565" s="6" t="s">
        <v>13</v>
      </c>
      <c r="AB565" s="6">
        <v>73</v>
      </c>
      <c r="AC565" s="11">
        <v>395879</v>
      </c>
    </row>
    <row r="566" spans="1:29" ht="13.5" hidden="1" thickTop="1" x14ac:dyDescent="0.2">
      <c r="A566" t="s">
        <v>14</v>
      </c>
      <c r="B566" t="s">
        <v>6</v>
      </c>
      <c r="C566" t="s">
        <v>10</v>
      </c>
      <c r="D566">
        <v>169</v>
      </c>
      <c r="E566" s="10">
        <v>1447316</v>
      </c>
      <c r="G566" s="7" t="s">
        <v>5</v>
      </c>
      <c r="H566" s="8" t="s">
        <v>6</v>
      </c>
      <c r="I566" s="8" t="s">
        <v>16</v>
      </c>
      <c r="J566" s="8">
        <v>173</v>
      </c>
      <c r="K566" s="12">
        <v>842683</v>
      </c>
      <c r="M566" s="5" t="s">
        <v>5</v>
      </c>
      <c r="N566" s="6" t="s">
        <v>9</v>
      </c>
      <c r="O566" s="6" t="s">
        <v>10</v>
      </c>
      <c r="P566" s="6">
        <v>184</v>
      </c>
      <c r="Q566" s="11">
        <v>1147608</v>
      </c>
      <c r="S566" s="5" t="s">
        <v>15</v>
      </c>
      <c r="T566" s="6" t="s">
        <v>9</v>
      </c>
      <c r="U566" s="6" t="s">
        <v>7</v>
      </c>
      <c r="V566" s="6">
        <v>148</v>
      </c>
      <c r="W566" s="11">
        <v>634920</v>
      </c>
      <c r="Y566" s="7" t="s">
        <v>5</v>
      </c>
      <c r="Z566" s="8" t="s">
        <v>6</v>
      </c>
      <c r="AA566" s="8" t="s">
        <v>13</v>
      </c>
      <c r="AB566" s="8">
        <v>81</v>
      </c>
      <c r="AC566" s="12">
        <v>405324</v>
      </c>
    </row>
    <row r="567" spans="1:29" ht="13.5" hidden="1" thickTop="1" x14ac:dyDescent="0.2">
      <c r="A567" t="s">
        <v>14</v>
      </c>
      <c r="B567" t="s">
        <v>6</v>
      </c>
      <c r="C567" t="s">
        <v>10</v>
      </c>
      <c r="D567">
        <v>74</v>
      </c>
      <c r="E567" s="10">
        <v>304288</v>
      </c>
      <c r="G567" s="5" t="s">
        <v>5</v>
      </c>
      <c r="H567" s="6" t="s">
        <v>6</v>
      </c>
      <c r="I567" s="6" t="s">
        <v>16</v>
      </c>
      <c r="J567" s="6">
        <v>193</v>
      </c>
      <c r="K567" s="11">
        <v>1540140</v>
      </c>
      <c r="M567" s="7" t="s">
        <v>5</v>
      </c>
      <c r="N567" s="8" t="s">
        <v>6</v>
      </c>
      <c r="O567" s="8" t="s">
        <v>10</v>
      </c>
      <c r="P567" s="8">
        <v>82</v>
      </c>
      <c r="Q567" s="12">
        <v>700854</v>
      </c>
      <c r="S567" s="7" t="s">
        <v>15</v>
      </c>
      <c r="T567" s="8" t="s">
        <v>6</v>
      </c>
      <c r="U567" s="8" t="s">
        <v>7</v>
      </c>
      <c r="V567" s="8">
        <v>46</v>
      </c>
      <c r="W567" s="12">
        <v>435252</v>
      </c>
      <c r="Y567" s="5" t="s">
        <v>5</v>
      </c>
      <c r="Z567" s="6" t="s">
        <v>6</v>
      </c>
      <c r="AA567" s="6" t="s">
        <v>13</v>
      </c>
      <c r="AB567" s="6">
        <v>147</v>
      </c>
      <c r="AC567" s="11">
        <v>1362984</v>
      </c>
    </row>
    <row r="568" spans="1:29" ht="13.5" hidden="1" thickTop="1" x14ac:dyDescent="0.2">
      <c r="A568" t="s">
        <v>14</v>
      </c>
      <c r="B568" t="s">
        <v>6</v>
      </c>
      <c r="C568" t="s">
        <v>10</v>
      </c>
      <c r="D568">
        <v>71</v>
      </c>
      <c r="E568" s="10">
        <v>336043</v>
      </c>
      <c r="G568" s="7" t="s">
        <v>5</v>
      </c>
      <c r="H568" s="8" t="s">
        <v>6</v>
      </c>
      <c r="I568" s="8" t="s">
        <v>16</v>
      </c>
      <c r="J568" s="8">
        <v>271</v>
      </c>
      <c r="K568" s="12">
        <v>2334123</v>
      </c>
      <c r="M568" s="5" t="s">
        <v>5</v>
      </c>
      <c r="N568" s="6" t="s">
        <v>9</v>
      </c>
      <c r="O568" s="6" t="s">
        <v>10</v>
      </c>
      <c r="P568" s="6">
        <v>142</v>
      </c>
      <c r="Q568" s="11">
        <v>681884</v>
      </c>
      <c r="S568" s="5" t="s">
        <v>15</v>
      </c>
      <c r="T568" s="6" t="s">
        <v>6</v>
      </c>
      <c r="U568" s="6" t="s">
        <v>7</v>
      </c>
      <c r="V568" s="6">
        <v>114</v>
      </c>
      <c r="W568" s="11">
        <v>1019160</v>
      </c>
      <c r="Y568" s="7" t="s">
        <v>5</v>
      </c>
      <c r="Z568" s="8" t="s">
        <v>6</v>
      </c>
      <c r="AA568" s="8" t="s">
        <v>13</v>
      </c>
      <c r="AB568" s="8">
        <v>177</v>
      </c>
      <c r="AC568" s="12">
        <v>1064301</v>
      </c>
    </row>
    <row r="569" spans="1:29" ht="13.5" hidden="1" thickTop="1" x14ac:dyDescent="0.2">
      <c r="A569" t="s">
        <v>14</v>
      </c>
      <c r="B569" t="s">
        <v>6</v>
      </c>
      <c r="C569" t="s">
        <v>10</v>
      </c>
      <c r="D569">
        <v>53</v>
      </c>
      <c r="E569" s="10">
        <v>478431</v>
      </c>
      <c r="G569" s="5" t="s">
        <v>5</v>
      </c>
      <c r="H569" s="6" t="s">
        <v>6</v>
      </c>
      <c r="I569" s="6" t="s">
        <v>16</v>
      </c>
      <c r="J569" s="6">
        <v>133</v>
      </c>
      <c r="K569" s="11">
        <v>745864</v>
      </c>
      <c r="M569" s="7" t="s">
        <v>5</v>
      </c>
      <c r="N569" s="8" t="s">
        <v>6</v>
      </c>
      <c r="O569" s="8" t="s">
        <v>10</v>
      </c>
      <c r="P569" s="8">
        <v>258</v>
      </c>
      <c r="Q569" s="12">
        <v>1430352</v>
      </c>
      <c r="S569" s="7" t="s">
        <v>15</v>
      </c>
      <c r="T569" s="8" t="s">
        <v>6</v>
      </c>
      <c r="U569" s="8" t="s">
        <v>7</v>
      </c>
      <c r="V569" s="8">
        <v>52</v>
      </c>
      <c r="W569" s="12">
        <v>338364</v>
      </c>
      <c r="Y569" s="5" t="s">
        <v>5</v>
      </c>
      <c r="Z569" s="6" t="s">
        <v>9</v>
      </c>
      <c r="AA569" s="6" t="s">
        <v>13</v>
      </c>
      <c r="AB569" s="6">
        <v>242</v>
      </c>
      <c r="AC569" s="11">
        <v>1844282</v>
      </c>
    </row>
    <row r="570" spans="1:29" ht="13.5" hidden="1" thickTop="1" x14ac:dyDescent="0.2">
      <c r="A570" t="s">
        <v>14</v>
      </c>
      <c r="B570" t="s">
        <v>6</v>
      </c>
      <c r="C570" t="s">
        <v>10</v>
      </c>
      <c r="D570">
        <v>41</v>
      </c>
      <c r="E570" s="10">
        <v>379291</v>
      </c>
      <c r="G570" s="7" t="s">
        <v>5</v>
      </c>
      <c r="H570" s="8" t="s">
        <v>6</v>
      </c>
      <c r="I570" s="8" t="s">
        <v>16</v>
      </c>
      <c r="J570" s="8">
        <v>218</v>
      </c>
      <c r="K570" s="12">
        <v>991900</v>
      </c>
      <c r="M570" s="5" t="s">
        <v>5</v>
      </c>
      <c r="N570" s="6" t="s">
        <v>9</v>
      </c>
      <c r="O570" s="6" t="s">
        <v>10</v>
      </c>
      <c r="P570" s="6">
        <v>70</v>
      </c>
      <c r="Q570" s="11">
        <v>428190</v>
      </c>
      <c r="S570" s="5" t="s">
        <v>15</v>
      </c>
      <c r="T570" s="6" t="s">
        <v>9</v>
      </c>
      <c r="U570" s="6" t="s">
        <v>7</v>
      </c>
      <c r="V570" s="6">
        <v>195</v>
      </c>
      <c r="W570" s="11">
        <v>1797120</v>
      </c>
      <c r="Y570" s="7" t="s">
        <v>5</v>
      </c>
      <c r="Z570" s="8" t="s">
        <v>6</v>
      </c>
      <c r="AA570" s="8" t="s">
        <v>13</v>
      </c>
      <c r="AB570" s="8">
        <v>53</v>
      </c>
      <c r="AC570" s="12">
        <v>395751</v>
      </c>
    </row>
    <row r="571" spans="1:29" ht="13.5" hidden="1" thickTop="1" x14ac:dyDescent="0.2">
      <c r="A571" t="s">
        <v>14</v>
      </c>
      <c r="B571" t="s">
        <v>6</v>
      </c>
      <c r="C571" t="s">
        <v>10</v>
      </c>
      <c r="D571">
        <v>149</v>
      </c>
      <c r="E571" s="10">
        <v>1454836</v>
      </c>
      <c r="G571" s="5" t="s">
        <v>5</v>
      </c>
      <c r="H571" s="6" t="s">
        <v>9</v>
      </c>
      <c r="I571" s="6" t="s">
        <v>16</v>
      </c>
      <c r="J571" s="6">
        <v>249</v>
      </c>
      <c r="K571" s="11">
        <v>2221329</v>
      </c>
      <c r="M571" s="7" t="s">
        <v>5</v>
      </c>
      <c r="N571" s="8" t="s">
        <v>6</v>
      </c>
      <c r="O571" s="8" t="s">
        <v>10</v>
      </c>
      <c r="P571" s="8">
        <v>258</v>
      </c>
      <c r="Q571" s="12">
        <v>1758786</v>
      </c>
      <c r="S571" s="7" t="s">
        <v>15</v>
      </c>
      <c r="T571" s="8" t="s">
        <v>6</v>
      </c>
      <c r="U571" s="8" t="s">
        <v>7</v>
      </c>
      <c r="V571" s="8">
        <v>185</v>
      </c>
      <c r="W571" s="12">
        <v>1306840</v>
      </c>
      <c r="Y571" s="5" t="s">
        <v>5</v>
      </c>
      <c r="Z571" s="6" t="s">
        <v>6</v>
      </c>
      <c r="AA571" s="6" t="s">
        <v>13</v>
      </c>
      <c r="AB571" s="6">
        <v>207</v>
      </c>
      <c r="AC571" s="11">
        <v>1473219</v>
      </c>
    </row>
    <row r="572" spans="1:29" ht="13.5" hidden="1" thickTop="1" x14ac:dyDescent="0.2">
      <c r="A572" t="s">
        <v>14</v>
      </c>
      <c r="B572" t="s">
        <v>6</v>
      </c>
      <c r="C572" t="s">
        <v>10</v>
      </c>
      <c r="D572">
        <v>114</v>
      </c>
      <c r="E572" s="10">
        <v>1130424</v>
      </c>
      <c r="G572" s="7" t="s">
        <v>5</v>
      </c>
      <c r="H572" s="8" t="s">
        <v>9</v>
      </c>
      <c r="I572" s="8" t="s">
        <v>16</v>
      </c>
      <c r="J572" s="8">
        <v>156</v>
      </c>
      <c r="K572" s="12">
        <v>692484</v>
      </c>
      <c r="M572" s="5" t="s">
        <v>5</v>
      </c>
      <c r="N572" s="6" t="s">
        <v>6</v>
      </c>
      <c r="O572" s="6" t="s">
        <v>10</v>
      </c>
      <c r="P572" s="6">
        <v>85</v>
      </c>
      <c r="Q572" s="11">
        <v>809115</v>
      </c>
      <c r="S572" s="5" t="s">
        <v>15</v>
      </c>
      <c r="T572" s="6" t="s">
        <v>6</v>
      </c>
      <c r="U572" s="6" t="s">
        <v>7</v>
      </c>
      <c r="V572" s="6">
        <v>155</v>
      </c>
      <c r="W572" s="11">
        <v>1166065</v>
      </c>
      <c r="Y572" s="7" t="s">
        <v>5</v>
      </c>
      <c r="Z572" s="8" t="s">
        <v>9</v>
      </c>
      <c r="AA572" s="8" t="s">
        <v>13</v>
      </c>
      <c r="AB572" s="8">
        <v>48</v>
      </c>
      <c r="AC572" s="12">
        <v>256992</v>
      </c>
    </row>
    <row r="573" spans="1:29" ht="13.5" hidden="1" thickTop="1" x14ac:dyDescent="0.2">
      <c r="A573" t="s">
        <v>14</v>
      </c>
      <c r="B573" t="s">
        <v>6</v>
      </c>
      <c r="C573" t="s">
        <v>10</v>
      </c>
      <c r="D573">
        <v>59</v>
      </c>
      <c r="E573" s="10">
        <v>432411</v>
      </c>
      <c r="G573" s="5" t="s">
        <v>5</v>
      </c>
      <c r="H573" s="6" t="s">
        <v>9</v>
      </c>
      <c r="I573" s="6" t="s">
        <v>16</v>
      </c>
      <c r="J573" s="6">
        <v>145</v>
      </c>
      <c r="K573" s="11">
        <v>1213505</v>
      </c>
      <c r="M573" s="7" t="s">
        <v>5</v>
      </c>
      <c r="N573" s="8" t="s">
        <v>9</v>
      </c>
      <c r="O573" s="8" t="s">
        <v>10</v>
      </c>
      <c r="P573" s="8">
        <v>85</v>
      </c>
      <c r="Q573" s="12">
        <v>658835</v>
      </c>
      <c r="S573" s="7" t="s">
        <v>15</v>
      </c>
      <c r="T573" s="8" t="s">
        <v>6</v>
      </c>
      <c r="U573" s="8" t="s">
        <v>7</v>
      </c>
      <c r="V573" s="8">
        <v>224</v>
      </c>
      <c r="W573" s="12">
        <v>2087904</v>
      </c>
      <c r="Y573" s="5" t="s">
        <v>5</v>
      </c>
      <c r="Z573" s="6" t="s">
        <v>9</v>
      </c>
      <c r="AA573" s="6" t="s">
        <v>13</v>
      </c>
      <c r="AB573" s="6">
        <v>244</v>
      </c>
      <c r="AC573" s="11">
        <v>2429752</v>
      </c>
    </row>
    <row r="574" spans="1:29" ht="13.5" hidden="1" thickTop="1" x14ac:dyDescent="0.2">
      <c r="A574" t="s">
        <v>14</v>
      </c>
      <c r="B574" t="s">
        <v>6</v>
      </c>
      <c r="C574" t="s">
        <v>10</v>
      </c>
      <c r="D574">
        <v>85</v>
      </c>
      <c r="E574" s="10">
        <v>670310</v>
      </c>
      <c r="G574" s="7" t="s">
        <v>5</v>
      </c>
      <c r="H574" s="8" t="s">
        <v>6</v>
      </c>
      <c r="I574" s="8" t="s">
        <v>16</v>
      </c>
      <c r="J574" s="8">
        <v>202</v>
      </c>
      <c r="K574" s="12">
        <v>1329968</v>
      </c>
      <c r="M574" s="5" t="s">
        <v>5</v>
      </c>
      <c r="N574" s="6" t="s">
        <v>6</v>
      </c>
      <c r="O574" s="6" t="s">
        <v>10</v>
      </c>
      <c r="P574" s="6">
        <v>156</v>
      </c>
      <c r="Q574" s="11">
        <v>1508988</v>
      </c>
      <c r="S574" s="5" t="s">
        <v>15</v>
      </c>
      <c r="T574" s="6" t="s">
        <v>6</v>
      </c>
      <c r="U574" s="6" t="s">
        <v>7</v>
      </c>
      <c r="V574" s="6">
        <v>212</v>
      </c>
      <c r="W574" s="11">
        <v>1817264</v>
      </c>
      <c r="Y574" s="7" t="s">
        <v>5</v>
      </c>
      <c r="Z574" s="8" t="s">
        <v>9</v>
      </c>
      <c r="AA574" s="8" t="s">
        <v>13</v>
      </c>
      <c r="AB574" s="8">
        <v>187</v>
      </c>
      <c r="AC574" s="12">
        <v>1513765</v>
      </c>
    </row>
    <row r="575" spans="1:29" ht="13.5" hidden="1" thickTop="1" x14ac:dyDescent="0.2">
      <c r="A575" t="s">
        <v>14</v>
      </c>
      <c r="B575" t="s">
        <v>6</v>
      </c>
      <c r="C575" t="s">
        <v>10</v>
      </c>
      <c r="D575">
        <v>80</v>
      </c>
      <c r="E575" s="10">
        <v>709760</v>
      </c>
      <c r="G575" s="5" t="s">
        <v>5</v>
      </c>
      <c r="H575" s="6" t="s">
        <v>9</v>
      </c>
      <c r="I575" s="6" t="s">
        <v>16</v>
      </c>
      <c r="J575" s="6">
        <v>90</v>
      </c>
      <c r="K575" s="11">
        <v>446940</v>
      </c>
      <c r="M575" s="7" t="s">
        <v>5</v>
      </c>
      <c r="N575" s="8" t="s">
        <v>9</v>
      </c>
      <c r="O575" s="8" t="s">
        <v>10</v>
      </c>
      <c r="P575" s="8">
        <v>46</v>
      </c>
      <c r="Q575" s="12">
        <v>426880</v>
      </c>
      <c r="S575" s="7" t="s">
        <v>15</v>
      </c>
      <c r="T575" s="8" t="s">
        <v>9</v>
      </c>
      <c r="U575" s="8" t="s">
        <v>7</v>
      </c>
      <c r="V575" s="8">
        <v>172</v>
      </c>
      <c r="W575" s="12">
        <v>1283980</v>
      </c>
      <c r="Y575" s="5" t="s">
        <v>5</v>
      </c>
      <c r="Z575" s="6" t="s">
        <v>6</v>
      </c>
      <c r="AA575" s="6" t="s">
        <v>13</v>
      </c>
      <c r="AB575" s="6">
        <v>221</v>
      </c>
      <c r="AC575" s="11">
        <v>1318707</v>
      </c>
    </row>
    <row r="576" spans="1:29" ht="13.5" hidden="1" thickTop="1" x14ac:dyDescent="0.2">
      <c r="A576" t="s">
        <v>14</v>
      </c>
      <c r="B576" t="s">
        <v>6</v>
      </c>
      <c r="C576" t="s">
        <v>10</v>
      </c>
      <c r="D576">
        <v>199</v>
      </c>
      <c r="E576" s="10">
        <v>1321161</v>
      </c>
      <c r="G576" s="7" t="s">
        <v>5</v>
      </c>
      <c r="H576" s="8" t="s">
        <v>9</v>
      </c>
      <c r="I576" s="8" t="s">
        <v>16</v>
      </c>
      <c r="J576" s="8">
        <v>199</v>
      </c>
      <c r="K576" s="12">
        <v>1139076</v>
      </c>
      <c r="M576" s="5" t="s">
        <v>5</v>
      </c>
      <c r="N576" s="6" t="s">
        <v>9</v>
      </c>
      <c r="O576" s="6" t="s">
        <v>10</v>
      </c>
      <c r="P576" s="6">
        <v>45</v>
      </c>
      <c r="Q576" s="11">
        <v>301815</v>
      </c>
      <c r="S576" s="5" t="s">
        <v>15</v>
      </c>
      <c r="T576" s="6" t="s">
        <v>6</v>
      </c>
      <c r="U576" s="6" t="s">
        <v>7</v>
      </c>
      <c r="V576" s="6">
        <v>46</v>
      </c>
      <c r="W576" s="11">
        <v>386354</v>
      </c>
      <c r="Y576" s="7" t="s">
        <v>5</v>
      </c>
      <c r="Z576" s="8" t="s">
        <v>9</v>
      </c>
      <c r="AA576" s="8" t="s">
        <v>13</v>
      </c>
      <c r="AB576" s="8">
        <v>147</v>
      </c>
      <c r="AC576" s="12">
        <v>1045317</v>
      </c>
    </row>
    <row r="577" spans="1:29" ht="13.5" hidden="1" thickTop="1" x14ac:dyDescent="0.2">
      <c r="A577" t="s">
        <v>14</v>
      </c>
      <c r="B577" t="s">
        <v>6</v>
      </c>
      <c r="C577" t="s">
        <v>10</v>
      </c>
      <c r="D577">
        <v>137</v>
      </c>
      <c r="E577" s="10">
        <v>569098</v>
      </c>
      <c r="G577" s="5" t="s">
        <v>5</v>
      </c>
      <c r="H577" s="6" t="s">
        <v>6</v>
      </c>
      <c r="I577" s="6" t="s">
        <v>16</v>
      </c>
      <c r="J577" s="6">
        <v>265</v>
      </c>
      <c r="K577" s="11">
        <v>2119735</v>
      </c>
      <c r="M577" s="7" t="s">
        <v>5</v>
      </c>
      <c r="N577" s="8" t="s">
        <v>6</v>
      </c>
      <c r="O577" s="8" t="s">
        <v>10</v>
      </c>
      <c r="P577" s="8">
        <v>46</v>
      </c>
      <c r="Q577" s="12">
        <v>187680</v>
      </c>
      <c r="S577" s="7" t="s">
        <v>15</v>
      </c>
      <c r="T577" s="8" t="s">
        <v>6</v>
      </c>
      <c r="U577" s="8" t="s">
        <v>7</v>
      </c>
      <c r="V577" s="8">
        <v>121</v>
      </c>
      <c r="W577" s="12">
        <v>1049433</v>
      </c>
      <c r="Y577" s="5" t="s">
        <v>5</v>
      </c>
      <c r="Z577" s="6" t="s">
        <v>9</v>
      </c>
      <c r="AA577" s="6" t="s">
        <v>13</v>
      </c>
      <c r="AB577" s="6">
        <v>230</v>
      </c>
      <c r="AC577" s="11">
        <v>1486030</v>
      </c>
    </row>
    <row r="578" spans="1:29" ht="13.5" hidden="1" thickTop="1" x14ac:dyDescent="0.2">
      <c r="A578" t="s">
        <v>14</v>
      </c>
      <c r="B578" t="s">
        <v>6</v>
      </c>
      <c r="C578" t="s">
        <v>10</v>
      </c>
      <c r="D578">
        <v>260</v>
      </c>
      <c r="E578" s="10">
        <v>1636700</v>
      </c>
      <c r="G578" s="7" t="s">
        <v>5</v>
      </c>
      <c r="H578" s="8" t="s">
        <v>9</v>
      </c>
      <c r="I578" s="8" t="s">
        <v>16</v>
      </c>
      <c r="J578" s="8">
        <v>227</v>
      </c>
      <c r="K578" s="12">
        <v>2001232</v>
      </c>
      <c r="M578" s="5" t="s">
        <v>5</v>
      </c>
      <c r="N578" s="6" t="s">
        <v>6</v>
      </c>
      <c r="O578" s="6" t="s">
        <v>10</v>
      </c>
      <c r="P578" s="6">
        <v>250</v>
      </c>
      <c r="Q578" s="11">
        <v>2103000</v>
      </c>
      <c r="S578" s="5" t="s">
        <v>15</v>
      </c>
      <c r="T578" s="6" t="s">
        <v>6</v>
      </c>
      <c r="U578" s="6" t="s">
        <v>7</v>
      </c>
      <c r="V578" s="6">
        <v>240</v>
      </c>
      <c r="W578" s="11">
        <v>1214880</v>
      </c>
      <c r="Y578" s="7" t="s">
        <v>5</v>
      </c>
      <c r="Z578" s="8" t="s">
        <v>6</v>
      </c>
      <c r="AA578" s="8" t="s">
        <v>13</v>
      </c>
      <c r="AB578" s="8">
        <v>216</v>
      </c>
      <c r="AC578" s="12">
        <v>2143368</v>
      </c>
    </row>
    <row r="579" spans="1:29" ht="13.5" hidden="1" thickTop="1" x14ac:dyDescent="0.2">
      <c r="A579" t="s">
        <v>14</v>
      </c>
      <c r="B579" t="s">
        <v>6</v>
      </c>
      <c r="C579" t="s">
        <v>10</v>
      </c>
      <c r="D579">
        <v>244</v>
      </c>
      <c r="E579" s="10">
        <v>1050664</v>
      </c>
      <c r="G579" s="5" t="s">
        <v>5</v>
      </c>
      <c r="H579" s="6" t="s">
        <v>6</v>
      </c>
      <c r="I579" s="6" t="s">
        <v>16</v>
      </c>
      <c r="J579" s="6">
        <v>228</v>
      </c>
      <c r="K579" s="11">
        <v>1815336</v>
      </c>
      <c r="M579" s="7" t="s">
        <v>5</v>
      </c>
      <c r="N579" s="8" t="s">
        <v>9</v>
      </c>
      <c r="O579" s="8" t="s">
        <v>10</v>
      </c>
      <c r="P579" s="8">
        <v>67</v>
      </c>
      <c r="Q579" s="12">
        <v>490507</v>
      </c>
      <c r="S579" s="7" t="s">
        <v>15</v>
      </c>
      <c r="T579" s="8" t="s">
        <v>6</v>
      </c>
      <c r="U579" s="8" t="s">
        <v>7</v>
      </c>
      <c r="V579" s="8">
        <v>88</v>
      </c>
      <c r="W579" s="12">
        <v>392832</v>
      </c>
      <c r="Y579" s="5" t="s">
        <v>5</v>
      </c>
      <c r="Z579" s="6" t="s">
        <v>6</v>
      </c>
      <c r="AA579" s="6" t="s">
        <v>13</v>
      </c>
      <c r="AB579" s="6">
        <v>292</v>
      </c>
      <c r="AC579" s="11">
        <v>2658076</v>
      </c>
    </row>
    <row r="580" spans="1:29" ht="13.5" hidden="1" thickTop="1" x14ac:dyDescent="0.2">
      <c r="A580" t="s">
        <v>14</v>
      </c>
      <c r="B580" t="s">
        <v>6</v>
      </c>
      <c r="C580" t="s">
        <v>10</v>
      </c>
      <c r="D580">
        <v>138</v>
      </c>
      <c r="E580" s="10">
        <v>1248072</v>
      </c>
      <c r="G580" s="7" t="s">
        <v>5</v>
      </c>
      <c r="H580" s="8" t="s">
        <v>6</v>
      </c>
      <c r="I580" s="8" t="s">
        <v>16</v>
      </c>
      <c r="J580" s="8">
        <v>260</v>
      </c>
      <c r="K580" s="12">
        <v>2470000</v>
      </c>
      <c r="M580" s="5" t="s">
        <v>5</v>
      </c>
      <c r="N580" s="6" t="s">
        <v>6</v>
      </c>
      <c r="O580" s="6" t="s">
        <v>10</v>
      </c>
      <c r="P580" s="6">
        <v>57</v>
      </c>
      <c r="Q580" s="11">
        <v>387828</v>
      </c>
      <c r="S580" s="5" t="s">
        <v>15</v>
      </c>
      <c r="T580" s="6" t="s">
        <v>9</v>
      </c>
      <c r="U580" s="6" t="s">
        <v>7</v>
      </c>
      <c r="V580" s="6">
        <v>85</v>
      </c>
      <c r="W580" s="11">
        <v>644470</v>
      </c>
      <c r="Y580" s="7" t="s">
        <v>5</v>
      </c>
      <c r="Z580" s="8" t="s">
        <v>9</v>
      </c>
      <c r="AA580" s="8" t="s">
        <v>13</v>
      </c>
      <c r="AB580" s="8">
        <v>42</v>
      </c>
      <c r="AC580" s="12">
        <v>185010</v>
      </c>
    </row>
    <row r="581" spans="1:29" ht="13.5" hidden="1" thickTop="1" x14ac:dyDescent="0.2">
      <c r="A581" t="s">
        <v>14</v>
      </c>
      <c r="B581" t="s">
        <v>6</v>
      </c>
      <c r="C581" t="s">
        <v>10</v>
      </c>
      <c r="D581">
        <v>298</v>
      </c>
      <c r="E581" s="10">
        <v>1708434</v>
      </c>
      <c r="G581" s="5" t="s">
        <v>5</v>
      </c>
      <c r="H581" s="6" t="s">
        <v>9</v>
      </c>
      <c r="I581" s="6" t="s">
        <v>16</v>
      </c>
      <c r="J581" s="6">
        <v>135</v>
      </c>
      <c r="K581" s="11">
        <v>764505</v>
      </c>
      <c r="M581" s="7" t="s">
        <v>5</v>
      </c>
      <c r="N581" s="8" t="s">
        <v>6</v>
      </c>
      <c r="O581" s="8" t="s">
        <v>10</v>
      </c>
      <c r="P581" s="8">
        <v>139</v>
      </c>
      <c r="Q581" s="12">
        <v>875978</v>
      </c>
      <c r="S581" s="7" t="s">
        <v>15</v>
      </c>
      <c r="T581" s="8" t="s">
        <v>9</v>
      </c>
      <c r="U581" s="8" t="s">
        <v>7</v>
      </c>
      <c r="V581" s="8">
        <v>88</v>
      </c>
      <c r="W581" s="12">
        <v>507320</v>
      </c>
      <c r="Y581" s="5" t="s">
        <v>5</v>
      </c>
      <c r="Z581" s="6" t="s">
        <v>6</v>
      </c>
      <c r="AA581" s="6" t="s">
        <v>13</v>
      </c>
      <c r="AB581" s="6">
        <v>62</v>
      </c>
      <c r="AC581" s="11">
        <v>443362</v>
      </c>
    </row>
    <row r="582" spans="1:29" ht="13.5" hidden="1" thickTop="1" x14ac:dyDescent="0.2">
      <c r="A582" t="s">
        <v>14</v>
      </c>
      <c r="B582" t="s">
        <v>6</v>
      </c>
      <c r="C582" t="s">
        <v>10</v>
      </c>
      <c r="D582">
        <v>288</v>
      </c>
      <c r="E582" s="10">
        <v>1978848</v>
      </c>
      <c r="G582" s="7" t="s">
        <v>5</v>
      </c>
      <c r="H582" s="8" t="s">
        <v>9</v>
      </c>
      <c r="I582" s="8" t="s">
        <v>16</v>
      </c>
      <c r="J582" s="8">
        <v>293</v>
      </c>
      <c r="K582" s="12">
        <v>1996209</v>
      </c>
      <c r="M582" s="5" t="s">
        <v>5</v>
      </c>
      <c r="N582" s="6" t="s">
        <v>9</v>
      </c>
      <c r="O582" s="6" t="s">
        <v>10</v>
      </c>
      <c r="P582" s="6">
        <v>272</v>
      </c>
      <c r="Q582" s="11">
        <v>1774528</v>
      </c>
      <c r="S582" s="5" t="s">
        <v>15</v>
      </c>
      <c r="T582" s="6" t="s">
        <v>6</v>
      </c>
      <c r="U582" s="6" t="s">
        <v>7</v>
      </c>
      <c r="V582" s="6">
        <v>299</v>
      </c>
      <c r="W582" s="11">
        <v>2430272</v>
      </c>
      <c r="Y582" s="7" t="s">
        <v>5</v>
      </c>
      <c r="Z582" s="8" t="s">
        <v>6</v>
      </c>
      <c r="AA582" s="8" t="s">
        <v>13</v>
      </c>
      <c r="AB582" s="8">
        <v>183</v>
      </c>
      <c r="AC582" s="12">
        <v>904935</v>
      </c>
    </row>
    <row r="583" spans="1:29" ht="13.5" hidden="1" thickTop="1" x14ac:dyDescent="0.2">
      <c r="A583" t="s">
        <v>14</v>
      </c>
      <c r="B583" t="s">
        <v>6</v>
      </c>
      <c r="C583" t="s">
        <v>10</v>
      </c>
      <c r="D583">
        <v>99</v>
      </c>
      <c r="E583" s="10">
        <v>763983</v>
      </c>
      <c r="G583" s="5" t="s">
        <v>5</v>
      </c>
      <c r="H583" s="6" t="s">
        <v>9</v>
      </c>
      <c r="I583" s="6" t="s">
        <v>16</v>
      </c>
      <c r="J583" s="6">
        <v>227</v>
      </c>
      <c r="K583" s="11">
        <v>2257515</v>
      </c>
      <c r="M583" s="7" t="s">
        <v>5</v>
      </c>
      <c r="N583" s="8" t="s">
        <v>9</v>
      </c>
      <c r="O583" s="8" t="s">
        <v>10</v>
      </c>
      <c r="P583" s="8">
        <v>262</v>
      </c>
      <c r="Q583" s="12">
        <v>1407726</v>
      </c>
      <c r="S583" s="7" t="s">
        <v>15</v>
      </c>
      <c r="T583" s="8" t="s">
        <v>9</v>
      </c>
      <c r="U583" s="8" t="s">
        <v>7</v>
      </c>
      <c r="V583" s="8">
        <v>288</v>
      </c>
      <c r="W583" s="12">
        <v>2242656</v>
      </c>
      <c r="Y583" s="5" t="s">
        <v>5</v>
      </c>
      <c r="Z583" s="6" t="s">
        <v>9</v>
      </c>
      <c r="AA583" s="6" t="s">
        <v>13</v>
      </c>
      <c r="AB583" s="6">
        <v>123</v>
      </c>
      <c r="AC583" s="11">
        <v>1083261</v>
      </c>
    </row>
    <row r="584" spans="1:29" ht="13.5" hidden="1" thickTop="1" x14ac:dyDescent="0.2">
      <c r="A584" t="s">
        <v>14</v>
      </c>
      <c r="B584" t="s">
        <v>6</v>
      </c>
      <c r="C584" t="s">
        <v>7</v>
      </c>
      <c r="D584">
        <v>52</v>
      </c>
      <c r="E584" s="10">
        <v>508924</v>
      </c>
      <c r="G584" s="7" t="s">
        <v>5</v>
      </c>
      <c r="H584" s="8" t="s">
        <v>6</v>
      </c>
      <c r="I584" s="8" t="s">
        <v>16</v>
      </c>
      <c r="J584" s="8">
        <v>182</v>
      </c>
      <c r="K584" s="12">
        <v>1489124</v>
      </c>
      <c r="M584" s="5" t="s">
        <v>5</v>
      </c>
      <c r="N584" s="6" t="s">
        <v>6</v>
      </c>
      <c r="O584" s="6" t="s">
        <v>10</v>
      </c>
      <c r="P584" s="6">
        <v>188</v>
      </c>
      <c r="Q584" s="11">
        <v>1422220</v>
      </c>
      <c r="S584" s="5" t="s">
        <v>15</v>
      </c>
      <c r="T584" s="6" t="s">
        <v>6</v>
      </c>
      <c r="U584" s="6" t="s">
        <v>7</v>
      </c>
      <c r="V584" s="6">
        <v>155</v>
      </c>
      <c r="W584" s="11">
        <v>1511095</v>
      </c>
      <c r="Y584" s="7" t="s">
        <v>5</v>
      </c>
      <c r="Z584" s="8" t="s">
        <v>9</v>
      </c>
      <c r="AA584" s="8" t="s">
        <v>13</v>
      </c>
      <c r="AB584" s="8">
        <v>119</v>
      </c>
      <c r="AC584" s="12">
        <v>1056839</v>
      </c>
    </row>
    <row r="585" spans="1:29" ht="13.5" hidden="1" thickTop="1" x14ac:dyDescent="0.2">
      <c r="A585" t="s">
        <v>14</v>
      </c>
      <c r="B585" t="s">
        <v>6</v>
      </c>
      <c r="C585" t="s">
        <v>7</v>
      </c>
      <c r="D585">
        <v>193</v>
      </c>
      <c r="E585" s="10">
        <v>1658835</v>
      </c>
      <c r="G585" s="5" t="s">
        <v>5</v>
      </c>
      <c r="H585" s="6" t="s">
        <v>6</v>
      </c>
      <c r="I585" s="6" t="s">
        <v>16</v>
      </c>
      <c r="J585" s="6">
        <v>60</v>
      </c>
      <c r="K585" s="11">
        <v>358620</v>
      </c>
      <c r="M585" s="7" t="s">
        <v>5</v>
      </c>
      <c r="N585" s="8" t="s">
        <v>9</v>
      </c>
      <c r="O585" s="8" t="s">
        <v>10</v>
      </c>
      <c r="P585" s="8">
        <v>108</v>
      </c>
      <c r="Q585" s="12">
        <v>1041120</v>
      </c>
      <c r="S585" s="7" t="s">
        <v>15</v>
      </c>
      <c r="T585" s="8" t="s">
        <v>6</v>
      </c>
      <c r="U585" s="8" t="s">
        <v>7</v>
      </c>
      <c r="V585" s="8">
        <v>213</v>
      </c>
      <c r="W585" s="12">
        <v>1994532</v>
      </c>
      <c r="Y585" s="5" t="s">
        <v>5</v>
      </c>
      <c r="Z585" s="6" t="s">
        <v>6</v>
      </c>
      <c r="AA585" s="6" t="s">
        <v>13</v>
      </c>
      <c r="AB585" s="6">
        <v>76</v>
      </c>
      <c r="AC585" s="11">
        <v>443460</v>
      </c>
    </row>
    <row r="586" spans="1:29" ht="13.5" hidden="1" thickTop="1" x14ac:dyDescent="0.2">
      <c r="A586" t="s">
        <v>14</v>
      </c>
      <c r="B586" t="s">
        <v>6</v>
      </c>
      <c r="C586" t="s">
        <v>7</v>
      </c>
      <c r="D586">
        <v>216</v>
      </c>
      <c r="E586" s="10">
        <v>1398600</v>
      </c>
      <c r="G586" s="7" t="s">
        <v>5</v>
      </c>
      <c r="H586" s="8" t="s">
        <v>6</v>
      </c>
      <c r="I586" s="8" t="s">
        <v>16</v>
      </c>
      <c r="J586" s="8">
        <v>89</v>
      </c>
      <c r="K586" s="12">
        <v>711199</v>
      </c>
      <c r="M586" s="5" t="s">
        <v>5</v>
      </c>
      <c r="N586" s="6" t="s">
        <v>6</v>
      </c>
      <c r="O586" s="6" t="s">
        <v>10</v>
      </c>
      <c r="P586" s="6">
        <v>131</v>
      </c>
      <c r="Q586" s="11">
        <v>1163542</v>
      </c>
      <c r="S586" s="5" t="s">
        <v>15</v>
      </c>
      <c r="T586" s="6" t="s">
        <v>9</v>
      </c>
      <c r="U586" s="6" t="s">
        <v>7</v>
      </c>
      <c r="V586" s="6">
        <v>272</v>
      </c>
      <c r="W586" s="11">
        <v>2581552</v>
      </c>
      <c r="Y586" s="7" t="s">
        <v>5</v>
      </c>
      <c r="Z586" s="8" t="s">
        <v>6</v>
      </c>
      <c r="AA586" s="8" t="s">
        <v>13</v>
      </c>
      <c r="AB586" s="8">
        <v>197</v>
      </c>
      <c r="AC586" s="12">
        <v>825430</v>
      </c>
    </row>
    <row r="587" spans="1:29" ht="13.5" hidden="1" thickTop="1" x14ac:dyDescent="0.2">
      <c r="A587" t="s">
        <v>14</v>
      </c>
      <c r="B587" t="s">
        <v>6</v>
      </c>
      <c r="C587" t="s">
        <v>7</v>
      </c>
      <c r="D587">
        <v>209</v>
      </c>
      <c r="E587" s="10">
        <v>1042283</v>
      </c>
      <c r="G587" s="5" t="s">
        <v>5</v>
      </c>
      <c r="H587" s="6" t="s">
        <v>6</v>
      </c>
      <c r="I587" s="6" t="s">
        <v>16</v>
      </c>
      <c r="J587" s="6">
        <v>236</v>
      </c>
      <c r="K587" s="11">
        <v>2001280</v>
      </c>
      <c r="M587" s="7" t="s">
        <v>5</v>
      </c>
      <c r="N587" s="8" t="s">
        <v>6</v>
      </c>
      <c r="O587" s="8" t="s">
        <v>10</v>
      </c>
      <c r="P587" s="8">
        <v>269</v>
      </c>
      <c r="Q587" s="12">
        <v>1908286</v>
      </c>
      <c r="S587" s="7" t="s">
        <v>15</v>
      </c>
      <c r="T587" s="8" t="s">
        <v>9</v>
      </c>
      <c r="U587" s="8" t="s">
        <v>7</v>
      </c>
      <c r="V587" s="8">
        <v>200</v>
      </c>
      <c r="W587" s="12">
        <v>1145600</v>
      </c>
      <c r="Y587" s="5" t="s">
        <v>5</v>
      </c>
      <c r="Z587" s="6" t="s">
        <v>6</v>
      </c>
      <c r="AA587" s="6" t="s">
        <v>13</v>
      </c>
      <c r="AB587" s="6">
        <v>187</v>
      </c>
      <c r="AC587" s="11">
        <v>1297780</v>
      </c>
    </row>
    <row r="588" spans="1:29" ht="13.5" hidden="1" thickTop="1" x14ac:dyDescent="0.2">
      <c r="A588" t="s">
        <v>14</v>
      </c>
      <c r="B588" t="s">
        <v>6</v>
      </c>
      <c r="C588" t="s">
        <v>7</v>
      </c>
      <c r="D588">
        <v>76</v>
      </c>
      <c r="E588" s="10">
        <v>501220</v>
      </c>
      <c r="G588" s="7" t="s">
        <v>5</v>
      </c>
      <c r="H588" s="8" t="s">
        <v>6</v>
      </c>
      <c r="I588" s="8" t="s">
        <v>16</v>
      </c>
      <c r="J588" s="8">
        <v>210</v>
      </c>
      <c r="K588" s="12">
        <v>1371720</v>
      </c>
      <c r="M588" s="5" t="s">
        <v>5</v>
      </c>
      <c r="N588" s="6" t="s">
        <v>6</v>
      </c>
      <c r="O588" s="6" t="s">
        <v>10</v>
      </c>
      <c r="P588" s="6">
        <v>97</v>
      </c>
      <c r="Q588" s="11">
        <v>885998</v>
      </c>
      <c r="S588" s="5" t="s">
        <v>15</v>
      </c>
      <c r="T588" s="6" t="s">
        <v>9</v>
      </c>
      <c r="U588" s="6" t="s">
        <v>7</v>
      </c>
      <c r="V588" s="6">
        <v>81</v>
      </c>
      <c r="W588" s="11">
        <v>528120</v>
      </c>
      <c r="Y588" s="7" t="s">
        <v>15</v>
      </c>
      <c r="Z588" s="8" t="s">
        <v>9</v>
      </c>
      <c r="AA588" s="8" t="s">
        <v>13</v>
      </c>
      <c r="AB588" s="8">
        <v>174</v>
      </c>
      <c r="AC588" s="12">
        <v>973878</v>
      </c>
    </row>
    <row r="589" spans="1:29" ht="13.5" hidden="1" thickTop="1" x14ac:dyDescent="0.2">
      <c r="A589" t="s">
        <v>14</v>
      </c>
      <c r="B589" t="s">
        <v>6</v>
      </c>
      <c r="C589" t="s">
        <v>7</v>
      </c>
      <c r="D589">
        <v>247</v>
      </c>
      <c r="E589" s="10">
        <v>1210053</v>
      </c>
      <c r="G589" s="5" t="s">
        <v>5</v>
      </c>
      <c r="H589" s="6" t="s">
        <v>9</v>
      </c>
      <c r="I589" s="6" t="s">
        <v>16</v>
      </c>
      <c r="J589" s="6">
        <v>213</v>
      </c>
      <c r="K589" s="11">
        <v>928041</v>
      </c>
      <c r="M589" s="7" t="s">
        <v>5</v>
      </c>
      <c r="N589" s="8" t="s">
        <v>6</v>
      </c>
      <c r="O589" s="8" t="s">
        <v>10</v>
      </c>
      <c r="P589" s="8">
        <v>261</v>
      </c>
      <c r="Q589" s="12">
        <v>1189377</v>
      </c>
      <c r="S589" s="7" t="s">
        <v>15</v>
      </c>
      <c r="T589" s="8" t="s">
        <v>9</v>
      </c>
      <c r="U589" s="8" t="s">
        <v>7</v>
      </c>
      <c r="V589" s="8">
        <v>95</v>
      </c>
      <c r="W589" s="12">
        <v>866780</v>
      </c>
      <c r="Y589" s="5" t="s">
        <v>15</v>
      </c>
      <c r="Z589" s="6" t="s">
        <v>6</v>
      </c>
      <c r="AA589" s="6" t="s">
        <v>13</v>
      </c>
      <c r="AB589" s="6">
        <v>108</v>
      </c>
      <c r="AC589" s="11">
        <v>558252</v>
      </c>
    </row>
    <row r="590" spans="1:29" ht="13.5" hidden="1" thickTop="1" x14ac:dyDescent="0.2">
      <c r="A590" t="s">
        <v>14</v>
      </c>
      <c r="B590" t="s">
        <v>6</v>
      </c>
      <c r="C590" t="s">
        <v>7</v>
      </c>
      <c r="D590">
        <v>298</v>
      </c>
      <c r="E590" s="10">
        <v>1331166</v>
      </c>
      <c r="G590" s="7" t="s">
        <v>5</v>
      </c>
      <c r="H590" s="8" t="s">
        <v>6</v>
      </c>
      <c r="I590" s="8" t="s">
        <v>16</v>
      </c>
      <c r="J590" s="8">
        <v>173</v>
      </c>
      <c r="K590" s="12">
        <v>1251828</v>
      </c>
      <c r="M590" s="5" t="s">
        <v>5</v>
      </c>
      <c r="N590" s="6" t="s">
        <v>9</v>
      </c>
      <c r="O590" s="6" t="s">
        <v>10</v>
      </c>
      <c r="P590" s="6">
        <v>181</v>
      </c>
      <c r="Q590" s="11">
        <v>1789185</v>
      </c>
      <c r="S590" s="5" t="s">
        <v>15</v>
      </c>
      <c r="T590" s="6" t="s">
        <v>6</v>
      </c>
      <c r="U590" s="6" t="s">
        <v>7</v>
      </c>
      <c r="V590" s="6">
        <v>269</v>
      </c>
      <c r="W590" s="11">
        <v>1089181</v>
      </c>
      <c r="Y590" s="7" t="s">
        <v>15</v>
      </c>
      <c r="Z590" s="8" t="s">
        <v>9</v>
      </c>
      <c r="AA590" s="8" t="s">
        <v>13</v>
      </c>
      <c r="AB590" s="8">
        <v>87</v>
      </c>
      <c r="AC590" s="12">
        <v>519738</v>
      </c>
    </row>
    <row r="591" spans="1:29" ht="13.5" hidden="1" thickTop="1" x14ac:dyDescent="0.2">
      <c r="A591" t="s">
        <v>14</v>
      </c>
      <c r="B591" t="s">
        <v>6</v>
      </c>
      <c r="C591" t="s">
        <v>7</v>
      </c>
      <c r="D591">
        <v>278</v>
      </c>
      <c r="E591" s="10">
        <v>2188138</v>
      </c>
      <c r="G591" s="5" t="s">
        <v>5</v>
      </c>
      <c r="H591" s="6" t="s">
        <v>6</v>
      </c>
      <c r="I591" s="6" t="s">
        <v>16</v>
      </c>
      <c r="J591" s="6">
        <v>113</v>
      </c>
      <c r="K591" s="11">
        <v>797215</v>
      </c>
      <c r="M591" s="7" t="s">
        <v>5</v>
      </c>
      <c r="N591" s="8" t="s">
        <v>9</v>
      </c>
      <c r="O591" s="8" t="s">
        <v>10</v>
      </c>
      <c r="P591" s="8">
        <v>199</v>
      </c>
      <c r="Q591" s="12">
        <v>1777866</v>
      </c>
      <c r="S591" s="7" t="s">
        <v>15</v>
      </c>
      <c r="T591" s="8" t="s">
        <v>6</v>
      </c>
      <c r="U591" s="8" t="s">
        <v>7</v>
      </c>
      <c r="V591" s="8">
        <v>260</v>
      </c>
      <c r="W591" s="12">
        <v>2546180</v>
      </c>
      <c r="Y591" s="5" t="s">
        <v>15</v>
      </c>
      <c r="Z591" s="6" t="s">
        <v>9</v>
      </c>
      <c r="AA591" s="6" t="s">
        <v>13</v>
      </c>
      <c r="AB591" s="6">
        <v>262</v>
      </c>
      <c r="AC591" s="11">
        <v>1748850</v>
      </c>
    </row>
    <row r="592" spans="1:29" ht="13.5" hidden="1" thickTop="1" x14ac:dyDescent="0.2">
      <c r="A592" t="s">
        <v>14</v>
      </c>
      <c r="B592" t="s">
        <v>6</v>
      </c>
      <c r="C592" t="s">
        <v>7</v>
      </c>
      <c r="D592">
        <v>248</v>
      </c>
      <c r="E592" s="10">
        <v>1674744</v>
      </c>
      <c r="G592" s="7" t="s">
        <v>5</v>
      </c>
      <c r="H592" s="8" t="s">
        <v>6</v>
      </c>
      <c r="I592" s="8" t="s">
        <v>16</v>
      </c>
      <c r="J592" s="8">
        <v>163</v>
      </c>
      <c r="K592" s="12">
        <v>1298947</v>
      </c>
      <c r="M592" s="5" t="s">
        <v>5</v>
      </c>
      <c r="N592" s="6" t="s">
        <v>6</v>
      </c>
      <c r="O592" s="6" t="s">
        <v>10</v>
      </c>
      <c r="P592" s="6">
        <v>70</v>
      </c>
      <c r="Q592" s="11">
        <v>533680</v>
      </c>
      <c r="S592" s="5" t="s">
        <v>15</v>
      </c>
      <c r="T592" s="6" t="s">
        <v>6</v>
      </c>
      <c r="U592" s="6" t="s">
        <v>7</v>
      </c>
      <c r="V592" s="6">
        <v>179</v>
      </c>
      <c r="W592" s="11">
        <v>963020</v>
      </c>
      <c r="Y592" s="7" t="s">
        <v>15</v>
      </c>
      <c r="Z592" s="8" t="s">
        <v>6</v>
      </c>
      <c r="AA592" s="8" t="s">
        <v>13</v>
      </c>
      <c r="AB592" s="8">
        <v>258</v>
      </c>
      <c r="AC592" s="12">
        <v>1750014</v>
      </c>
    </row>
    <row r="593" spans="1:29" ht="13.5" hidden="1" thickTop="1" x14ac:dyDescent="0.2">
      <c r="A593" t="s">
        <v>14</v>
      </c>
      <c r="B593" t="s">
        <v>6</v>
      </c>
      <c r="C593" t="s">
        <v>7</v>
      </c>
      <c r="D593">
        <v>268</v>
      </c>
      <c r="E593" s="10">
        <v>2628812</v>
      </c>
      <c r="G593" s="5" t="s">
        <v>5</v>
      </c>
      <c r="H593" s="6" t="s">
        <v>6</v>
      </c>
      <c r="I593" s="6" t="s">
        <v>16</v>
      </c>
      <c r="J593" s="6">
        <v>283</v>
      </c>
      <c r="K593" s="11">
        <v>1470185</v>
      </c>
      <c r="M593" s="7" t="s">
        <v>5</v>
      </c>
      <c r="N593" s="8" t="s">
        <v>6</v>
      </c>
      <c r="O593" s="8" t="s">
        <v>10</v>
      </c>
      <c r="P593" s="8">
        <v>123</v>
      </c>
      <c r="Q593" s="12">
        <v>984369</v>
      </c>
      <c r="S593" s="7" t="s">
        <v>15</v>
      </c>
      <c r="T593" s="8" t="s">
        <v>9</v>
      </c>
      <c r="U593" s="8" t="s">
        <v>7</v>
      </c>
      <c r="V593" s="8">
        <v>176</v>
      </c>
      <c r="W593" s="12">
        <v>1592624</v>
      </c>
      <c r="Y593" s="5" t="s">
        <v>15</v>
      </c>
      <c r="Z593" s="6" t="s">
        <v>9</v>
      </c>
      <c r="AA593" s="6" t="s">
        <v>13</v>
      </c>
      <c r="AB593" s="6">
        <v>123</v>
      </c>
      <c r="AC593" s="11">
        <v>961368</v>
      </c>
    </row>
    <row r="594" spans="1:29" ht="13.5" hidden="1" thickTop="1" x14ac:dyDescent="0.2">
      <c r="A594" t="s">
        <v>14</v>
      </c>
      <c r="B594" t="s">
        <v>6</v>
      </c>
      <c r="C594" t="s">
        <v>7</v>
      </c>
      <c r="D594">
        <v>240</v>
      </c>
      <c r="E594" s="10">
        <v>2238000</v>
      </c>
      <c r="G594" s="7" t="s">
        <v>5</v>
      </c>
      <c r="H594" s="8" t="s">
        <v>9</v>
      </c>
      <c r="I594" s="8" t="s">
        <v>16</v>
      </c>
      <c r="J594" s="8">
        <v>93</v>
      </c>
      <c r="K594" s="12">
        <v>512430</v>
      </c>
      <c r="M594" s="5" t="s">
        <v>5</v>
      </c>
      <c r="N594" s="6" t="s">
        <v>9</v>
      </c>
      <c r="O594" s="6" t="s">
        <v>10</v>
      </c>
      <c r="P594" s="6">
        <v>205</v>
      </c>
      <c r="Q594" s="11">
        <v>1921260</v>
      </c>
      <c r="S594" s="5" t="s">
        <v>15</v>
      </c>
      <c r="T594" s="6" t="s">
        <v>9</v>
      </c>
      <c r="U594" s="6" t="s">
        <v>7</v>
      </c>
      <c r="V594" s="6">
        <v>75</v>
      </c>
      <c r="W594" s="11">
        <v>563475</v>
      </c>
      <c r="Y594" s="7" t="s">
        <v>15</v>
      </c>
      <c r="Z594" s="8" t="s">
        <v>6</v>
      </c>
      <c r="AA594" s="8" t="s">
        <v>13</v>
      </c>
      <c r="AB594" s="8">
        <v>257</v>
      </c>
      <c r="AC594" s="12">
        <v>1980185</v>
      </c>
    </row>
    <row r="595" spans="1:29" ht="13.5" hidden="1" thickTop="1" x14ac:dyDescent="0.2">
      <c r="A595" t="s">
        <v>14</v>
      </c>
      <c r="B595" t="s">
        <v>6</v>
      </c>
      <c r="C595" t="s">
        <v>7</v>
      </c>
      <c r="D595">
        <v>206</v>
      </c>
      <c r="E595" s="10">
        <v>1414602</v>
      </c>
      <c r="G595" s="5" t="s">
        <v>5</v>
      </c>
      <c r="H595" s="6" t="s">
        <v>9</v>
      </c>
      <c r="I595" s="6" t="s">
        <v>16</v>
      </c>
      <c r="J595" s="6">
        <v>256</v>
      </c>
      <c r="K595" s="11">
        <v>2470912</v>
      </c>
      <c r="M595" s="7" t="s">
        <v>5</v>
      </c>
      <c r="N595" s="8" t="s">
        <v>9</v>
      </c>
      <c r="O595" s="8" t="s">
        <v>10</v>
      </c>
      <c r="P595" s="8">
        <v>202</v>
      </c>
      <c r="Q595" s="12">
        <v>1524898</v>
      </c>
      <c r="S595" s="7" t="s">
        <v>15</v>
      </c>
      <c r="T595" s="8" t="s">
        <v>6</v>
      </c>
      <c r="U595" s="8" t="s">
        <v>7</v>
      </c>
      <c r="V595" s="8">
        <v>105</v>
      </c>
      <c r="W595" s="12">
        <v>909090</v>
      </c>
      <c r="Y595" s="5" t="s">
        <v>15</v>
      </c>
      <c r="Z595" s="6" t="s">
        <v>6</v>
      </c>
      <c r="AA595" s="6" t="s">
        <v>13</v>
      </c>
      <c r="AB595" s="6">
        <v>167</v>
      </c>
      <c r="AC595" s="11">
        <v>895287</v>
      </c>
    </row>
    <row r="596" spans="1:29" ht="13.5" hidden="1" thickTop="1" x14ac:dyDescent="0.2">
      <c r="A596" t="s">
        <v>14</v>
      </c>
      <c r="B596" t="s">
        <v>6</v>
      </c>
      <c r="C596" t="s">
        <v>7</v>
      </c>
      <c r="D596">
        <v>280</v>
      </c>
      <c r="E596" s="10">
        <v>1730680</v>
      </c>
      <c r="G596" s="7" t="s">
        <v>5</v>
      </c>
      <c r="H596" s="8" t="s">
        <v>9</v>
      </c>
      <c r="I596" s="8" t="s">
        <v>16</v>
      </c>
      <c r="J596" s="8">
        <v>64</v>
      </c>
      <c r="K596" s="12">
        <v>485824</v>
      </c>
      <c r="M596" s="5" t="s">
        <v>5</v>
      </c>
      <c r="N596" s="6" t="s">
        <v>6</v>
      </c>
      <c r="O596" s="6" t="s">
        <v>10</v>
      </c>
      <c r="P596" s="6">
        <v>189</v>
      </c>
      <c r="Q596" s="11">
        <v>1342278</v>
      </c>
      <c r="S596" s="5" t="s">
        <v>15</v>
      </c>
      <c r="T596" s="6" t="s">
        <v>6</v>
      </c>
      <c r="U596" s="6" t="s">
        <v>7</v>
      </c>
      <c r="V596" s="6">
        <v>227</v>
      </c>
      <c r="W596" s="11">
        <v>1820540</v>
      </c>
      <c r="Y596" s="7" t="s">
        <v>15</v>
      </c>
      <c r="Z596" s="8" t="s">
        <v>6</v>
      </c>
      <c r="AA596" s="8" t="s">
        <v>13</v>
      </c>
      <c r="AB596" s="8">
        <v>189</v>
      </c>
      <c r="AC596" s="12">
        <v>1527498</v>
      </c>
    </row>
    <row r="597" spans="1:29" ht="13.5" hidden="1" thickTop="1" x14ac:dyDescent="0.2">
      <c r="A597" t="s">
        <v>14</v>
      </c>
      <c r="B597" t="s">
        <v>6</v>
      </c>
      <c r="C597" t="s">
        <v>7</v>
      </c>
      <c r="D597">
        <v>255</v>
      </c>
      <c r="E597" s="10">
        <v>2338095</v>
      </c>
      <c r="G597" s="5" t="s">
        <v>5</v>
      </c>
      <c r="H597" s="6" t="s">
        <v>6</v>
      </c>
      <c r="I597" s="6" t="s">
        <v>16</v>
      </c>
      <c r="J597" s="6">
        <v>169</v>
      </c>
      <c r="K597" s="11">
        <v>1673607</v>
      </c>
      <c r="M597" s="7" t="s">
        <v>5</v>
      </c>
      <c r="N597" s="8" t="s">
        <v>9</v>
      </c>
      <c r="O597" s="8" t="s">
        <v>10</v>
      </c>
      <c r="P597" s="8">
        <v>129</v>
      </c>
      <c r="Q597" s="12">
        <v>616878</v>
      </c>
      <c r="S597" s="7" t="s">
        <v>15</v>
      </c>
      <c r="T597" s="8" t="s">
        <v>9</v>
      </c>
      <c r="U597" s="8" t="s">
        <v>7</v>
      </c>
      <c r="V597" s="8">
        <v>72</v>
      </c>
      <c r="W597" s="12">
        <v>322344</v>
      </c>
      <c r="Y597" s="5" t="s">
        <v>15</v>
      </c>
      <c r="Z597" s="6" t="s">
        <v>6</v>
      </c>
      <c r="AA597" s="6" t="s">
        <v>13</v>
      </c>
      <c r="AB597" s="6">
        <v>122</v>
      </c>
      <c r="AC597" s="11">
        <v>1093608</v>
      </c>
    </row>
    <row r="598" spans="1:29" ht="13.5" hidden="1" thickTop="1" x14ac:dyDescent="0.2">
      <c r="A598" t="s">
        <v>14</v>
      </c>
      <c r="B598" t="s">
        <v>6</v>
      </c>
      <c r="C598" t="s">
        <v>7</v>
      </c>
      <c r="D598">
        <v>295</v>
      </c>
      <c r="E598" s="10">
        <v>2923155</v>
      </c>
      <c r="G598" s="7" t="s">
        <v>5</v>
      </c>
      <c r="H598" s="8" t="s">
        <v>9</v>
      </c>
      <c r="I598" s="8" t="s">
        <v>16</v>
      </c>
      <c r="J598" s="8">
        <v>110</v>
      </c>
      <c r="K598" s="12">
        <v>643060</v>
      </c>
      <c r="M598" s="5" t="s">
        <v>5</v>
      </c>
      <c r="N598" s="6" t="s">
        <v>9</v>
      </c>
      <c r="O598" s="6" t="s">
        <v>10</v>
      </c>
      <c r="P598" s="6">
        <v>282</v>
      </c>
      <c r="Q598" s="11">
        <v>2717634</v>
      </c>
      <c r="S598" s="5" t="s">
        <v>15</v>
      </c>
      <c r="T598" s="6" t="s">
        <v>6</v>
      </c>
      <c r="U598" s="6" t="s">
        <v>7</v>
      </c>
      <c r="V598" s="6">
        <v>42</v>
      </c>
      <c r="W598" s="11">
        <v>293370</v>
      </c>
      <c r="Y598" s="7" t="s">
        <v>15</v>
      </c>
      <c r="Z598" s="8" t="s">
        <v>6</v>
      </c>
      <c r="AA598" s="8" t="s">
        <v>13</v>
      </c>
      <c r="AB598" s="8">
        <v>263</v>
      </c>
      <c r="AC598" s="12">
        <v>2061131</v>
      </c>
    </row>
    <row r="599" spans="1:29" ht="13.5" hidden="1" thickTop="1" x14ac:dyDescent="0.2">
      <c r="A599" t="s">
        <v>14</v>
      </c>
      <c r="B599" t="s">
        <v>6</v>
      </c>
      <c r="C599" t="s">
        <v>7</v>
      </c>
      <c r="D599">
        <v>197</v>
      </c>
      <c r="E599" s="10">
        <v>1662089</v>
      </c>
      <c r="G599" s="5" t="s">
        <v>5</v>
      </c>
      <c r="H599" s="6" t="s">
        <v>6</v>
      </c>
      <c r="I599" s="6" t="s">
        <v>16</v>
      </c>
      <c r="J599" s="6">
        <v>40</v>
      </c>
      <c r="K599" s="11">
        <v>380280</v>
      </c>
      <c r="M599" s="7" t="s">
        <v>5</v>
      </c>
      <c r="N599" s="8" t="s">
        <v>6</v>
      </c>
      <c r="O599" s="8" t="s">
        <v>10</v>
      </c>
      <c r="P599" s="8">
        <v>89</v>
      </c>
      <c r="Q599" s="12">
        <v>594698</v>
      </c>
      <c r="S599" s="7" t="s">
        <v>15</v>
      </c>
      <c r="T599" s="8" t="s">
        <v>6</v>
      </c>
      <c r="U599" s="8" t="s">
        <v>7</v>
      </c>
      <c r="V599" s="8">
        <v>281</v>
      </c>
      <c r="W599" s="12">
        <v>2688046</v>
      </c>
      <c r="Y599" s="5" t="s">
        <v>15</v>
      </c>
      <c r="Z599" s="6" t="s">
        <v>6</v>
      </c>
      <c r="AA599" s="6" t="s">
        <v>13</v>
      </c>
      <c r="AB599" s="6">
        <v>283</v>
      </c>
      <c r="AC599" s="11">
        <v>2576432</v>
      </c>
    </row>
    <row r="600" spans="1:29" ht="13.5" hidden="1" thickTop="1" x14ac:dyDescent="0.2">
      <c r="A600" t="s">
        <v>14</v>
      </c>
      <c r="B600" t="s">
        <v>6</v>
      </c>
      <c r="C600" t="s">
        <v>7</v>
      </c>
      <c r="D600">
        <v>201</v>
      </c>
      <c r="E600" s="10">
        <v>1176855</v>
      </c>
      <c r="G600" s="7" t="s">
        <v>5</v>
      </c>
      <c r="H600" s="8" t="s">
        <v>6</v>
      </c>
      <c r="I600" s="8" t="s">
        <v>16</v>
      </c>
      <c r="J600" s="8">
        <v>61</v>
      </c>
      <c r="K600" s="12">
        <v>531493</v>
      </c>
      <c r="M600" s="5" t="s">
        <v>5</v>
      </c>
      <c r="N600" s="6" t="s">
        <v>6</v>
      </c>
      <c r="O600" s="6" t="s">
        <v>10</v>
      </c>
      <c r="P600" s="6">
        <v>274</v>
      </c>
      <c r="Q600" s="11">
        <v>2189534</v>
      </c>
      <c r="S600" s="5" t="s">
        <v>15</v>
      </c>
      <c r="T600" s="6" t="s">
        <v>9</v>
      </c>
      <c r="U600" s="6" t="s">
        <v>7</v>
      </c>
      <c r="V600" s="6">
        <v>291</v>
      </c>
      <c r="W600" s="11">
        <v>1497195</v>
      </c>
      <c r="Y600" s="7" t="s">
        <v>15</v>
      </c>
      <c r="Z600" s="8" t="s">
        <v>6</v>
      </c>
      <c r="AA600" s="8" t="s">
        <v>13</v>
      </c>
      <c r="AB600" s="8">
        <v>181</v>
      </c>
      <c r="AC600" s="12">
        <v>1161477</v>
      </c>
    </row>
    <row r="601" spans="1:29" ht="13.5" hidden="1" thickTop="1" x14ac:dyDescent="0.2">
      <c r="A601" t="s">
        <v>14</v>
      </c>
      <c r="B601" t="s">
        <v>6</v>
      </c>
      <c r="C601" t="s">
        <v>7</v>
      </c>
      <c r="D601">
        <v>200</v>
      </c>
      <c r="E601" s="10">
        <v>1502800</v>
      </c>
      <c r="G601" s="5" t="s">
        <v>5</v>
      </c>
      <c r="H601" s="6" t="s">
        <v>6</v>
      </c>
      <c r="I601" s="6" t="s">
        <v>16</v>
      </c>
      <c r="J601" s="6">
        <v>59</v>
      </c>
      <c r="K601" s="11">
        <v>307744</v>
      </c>
      <c r="M601" s="7" t="s">
        <v>5</v>
      </c>
      <c r="N601" s="8" t="s">
        <v>9</v>
      </c>
      <c r="O601" s="8" t="s">
        <v>10</v>
      </c>
      <c r="P601" s="8">
        <v>150</v>
      </c>
      <c r="Q601" s="12">
        <v>1076250</v>
      </c>
      <c r="S601" s="7" t="s">
        <v>15</v>
      </c>
      <c r="T601" s="8" t="s">
        <v>9</v>
      </c>
      <c r="U601" s="8" t="s">
        <v>7</v>
      </c>
      <c r="V601" s="8">
        <v>233</v>
      </c>
      <c r="W601" s="12">
        <v>1673173</v>
      </c>
      <c r="Y601" s="5" t="s">
        <v>15</v>
      </c>
      <c r="Z601" s="6" t="s">
        <v>9</v>
      </c>
      <c r="AA601" s="6" t="s">
        <v>13</v>
      </c>
      <c r="AB601" s="6">
        <v>147</v>
      </c>
      <c r="AC601" s="11">
        <v>730149</v>
      </c>
    </row>
    <row r="602" spans="1:29" ht="13.5" hidden="1" thickTop="1" x14ac:dyDescent="0.2">
      <c r="A602" t="s">
        <v>14</v>
      </c>
      <c r="B602" t="s">
        <v>6</v>
      </c>
      <c r="C602" t="s">
        <v>7</v>
      </c>
      <c r="D602">
        <v>293</v>
      </c>
      <c r="E602" s="10">
        <v>2141830</v>
      </c>
      <c r="G602" s="7" t="s">
        <v>5</v>
      </c>
      <c r="H602" s="8" t="s">
        <v>9</v>
      </c>
      <c r="I602" s="8" t="s">
        <v>16</v>
      </c>
      <c r="J602" s="8">
        <v>251</v>
      </c>
      <c r="K602" s="12">
        <v>2180939</v>
      </c>
      <c r="M602" s="5" t="s">
        <v>5</v>
      </c>
      <c r="N602" s="6" t="s">
        <v>6</v>
      </c>
      <c r="O602" s="6" t="s">
        <v>10</v>
      </c>
      <c r="P602" s="6">
        <v>147</v>
      </c>
      <c r="Q602" s="11">
        <v>891849</v>
      </c>
      <c r="S602" s="5" t="s">
        <v>15</v>
      </c>
      <c r="T602" s="6" t="s">
        <v>9</v>
      </c>
      <c r="U602" s="6" t="s">
        <v>7</v>
      </c>
      <c r="V602" s="6">
        <v>189</v>
      </c>
      <c r="W602" s="11">
        <v>1821771</v>
      </c>
      <c r="Y602" s="7" t="s">
        <v>15</v>
      </c>
      <c r="Z602" s="8" t="s">
        <v>9</v>
      </c>
      <c r="AA602" s="8" t="s">
        <v>13</v>
      </c>
      <c r="AB602" s="8">
        <v>176</v>
      </c>
      <c r="AC602" s="12">
        <v>1003552</v>
      </c>
    </row>
    <row r="603" spans="1:29" ht="13.5" hidden="1" thickTop="1" x14ac:dyDescent="0.2">
      <c r="A603" t="s">
        <v>14</v>
      </c>
      <c r="B603" t="s">
        <v>6</v>
      </c>
      <c r="C603" t="s">
        <v>7</v>
      </c>
      <c r="D603">
        <v>199</v>
      </c>
      <c r="E603" s="10">
        <v>1009328</v>
      </c>
      <c r="G603" s="5" t="s">
        <v>5</v>
      </c>
      <c r="H603" s="6" t="s">
        <v>9</v>
      </c>
      <c r="I603" s="6" t="s">
        <v>16</v>
      </c>
      <c r="J603" s="6">
        <v>68</v>
      </c>
      <c r="K603" s="11">
        <v>583236</v>
      </c>
      <c r="M603" s="7" t="s">
        <v>5</v>
      </c>
      <c r="N603" s="8" t="s">
        <v>9</v>
      </c>
      <c r="O603" s="8" t="s">
        <v>10</v>
      </c>
      <c r="P603" s="8">
        <v>200</v>
      </c>
      <c r="Q603" s="12">
        <v>1021000</v>
      </c>
      <c r="S603" s="7" t="s">
        <v>15</v>
      </c>
      <c r="T603" s="8" t="s">
        <v>6</v>
      </c>
      <c r="U603" s="8" t="s">
        <v>7</v>
      </c>
      <c r="V603" s="8">
        <v>132</v>
      </c>
      <c r="W603" s="12">
        <v>1040028</v>
      </c>
      <c r="Y603" s="5" t="s">
        <v>15</v>
      </c>
      <c r="Z603" s="6" t="s">
        <v>6</v>
      </c>
      <c r="AA603" s="6" t="s">
        <v>13</v>
      </c>
      <c r="AB603" s="6">
        <v>249</v>
      </c>
      <c r="AC603" s="11">
        <v>1029864</v>
      </c>
    </row>
    <row r="604" spans="1:29" ht="13.5" hidden="1" thickTop="1" x14ac:dyDescent="0.2">
      <c r="A604" t="s">
        <v>14</v>
      </c>
      <c r="B604" t="s">
        <v>6</v>
      </c>
      <c r="C604" t="s">
        <v>7</v>
      </c>
      <c r="D604">
        <v>153</v>
      </c>
      <c r="E604" s="10">
        <v>1519137</v>
      </c>
      <c r="G604" s="7" t="s">
        <v>5</v>
      </c>
      <c r="H604" s="8" t="s">
        <v>9</v>
      </c>
      <c r="I604" s="8" t="s">
        <v>16</v>
      </c>
      <c r="J604" s="8">
        <v>285</v>
      </c>
      <c r="K604" s="12">
        <v>1638750</v>
      </c>
      <c r="M604" s="5" t="s">
        <v>5</v>
      </c>
      <c r="N604" s="6" t="s">
        <v>9</v>
      </c>
      <c r="O604" s="6" t="s">
        <v>10</v>
      </c>
      <c r="P604" s="6">
        <v>98</v>
      </c>
      <c r="Q604" s="11">
        <v>497546</v>
      </c>
      <c r="S604" s="5" t="s">
        <v>15</v>
      </c>
      <c r="T604" s="6" t="s">
        <v>6</v>
      </c>
      <c r="U604" s="6" t="s">
        <v>7</v>
      </c>
      <c r="V604" s="6">
        <v>165</v>
      </c>
      <c r="W604" s="11">
        <v>921195</v>
      </c>
      <c r="Y604" s="7" t="s">
        <v>15</v>
      </c>
      <c r="Z604" s="8" t="s">
        <v>6</v>
      </c>
      <c r="AA604" s="8" t="s">
        <v>13</v>
      </c>
      <c r="AB604" s="8">
        <v>251</v>
      </c>
      <c r="AC604" s="12">
        <v>1206557</v>
      </c>
    </row>
    <row r="605" spans="1:29" ht="13.5" hidden="1" thickTop="1" x14ac:dyDescent="0.2">
      <c r="A605" t="s">
        <v>14</v>
      </c>
      <c r="B605" t="s">
        <v>6</v>
      </c>
      <c r="C605" t="s">
        <v>7</v>
      </c>
      <c r="D605">
        <v>285</v>
      </c>
      <c r="E605" s="10">
        <v>2562435</v>
      </c>
      <c r="G605" s="5" t="s">
        <v>5</v>
      </c>
      <c r="H605" s="6" t="s">
        <v>9</v>
      </c>
      <c r="I605" s="6" t="s">
        <v>16</v>
      </c>
      <c r="J605" s="6">
        <v>131</v>
      </c>
      <c r="K605" s="11">
        <v>1008176</v>
      </c>
      <c r="M605" s="7" t="s">
        <v>5</v>
      </c>
      <c r="N605" s="8" t="s">
        <v>6</v>
      </c>
      <c r="O605" s="8" t="s">
        <v>10</v>
      </c>
      <c r="P605" s="8">
        <v>123</v>
      </c>
      <c r="Q605" s="12">
        <v>714999</v>
      </c>
      <c r="S605" s="7" t="s">
        <v>15</v>
      </c>
      <c r="T605" s="8" t="s">
        <v>6</v>
      </c>
      <c r="U605" s="8" t="s">
        <v>7</v>
      </c>
      <c r="V605" s="8">
        <v>84</v>
      </c>
      <c r="W605" s="12">
        <v>431760</v>
      </c>
      <c r="Y605" s="5" t="s">
        <v>15</v>
      </c>
      <c r="Z605" s="6" t="s">
        <v>6</v>
      </c>
      <c r="AA605" s="6" t="s">
        <v>13</v>
      </c>
      <c r="AB605" s="6">
        <v>117</v>
      </c>
      <c r="AC605" s="11">
        <v>823680</v>
      </c>
    </row>
    <row r="606" spans="1:29" ht="13.5" hidden="1" thickTop="1" x14ac:dyDescent="0.2">
      <c r="A606" t="s">
        <v>14</v>
      </c>
      <c r="B606" t="s">
        <v>6</v>
      </c>
      <c r="C606" t="s">
        <v>7</v>
      </c>
      <c r="D606">
        <v>222</v>
      </c>
      <c r="E606" s="10">
        <v>1617270</v>
      </c>
      <c r="G606" s="7" t="s">
        <v>5</v>
      </c>
      <c r="H606" s="8" t="s">
        <v>9</v>
      </c>
      <c r="I606" s="8" t="s">
        <v>16</v>
      </c>
      <c r="J606" s="8">
        <v>185</v>
      </c>
      <c r="K606" s="12">
        <v>1635030</v>
      </c>
      <c r="M606" s="5" t="s">
        <v>5</v>
      </c>
      <c r="N606" s="6" t="s">
        <v>9</v>
      </c>
      <c r="O606" s="6" t="s">
        <v>10</v>
      </c>
      <c r="P606" s="6">
        <v>249</v>
      </c>
      <c r="Q606" s="11">
        <v>1422537</v>
      </c>
      <c r="S606" s="5" t="s">
        <v>15</v>
      </c>
      <c r="T606" s="6" t="s">
        <v>6</v>
      </c>
      <c r="U606" s="6" t="s">
        <v>7</v>
      </c>
      <c r="V606" s="6">
        <v>204</v>
      </c>
      <c r="W606" s="11">
        <v>958392</v>
      </c>
      <c r="Y606" s="7" t="s">
        <v>15</v>
      </c>
      <c r="Z606" s="8" t="s">
        <v>9</v>
      </c>
      <c r="AA606" s="8" t="s">
        <v>13</v>
      </c>
      <c r="AB606" s="8">
        <v>108</v>
      </c>
      <c r="AC606" s="12">
        <v>647460</v>
      </c>
    </row>
    <row r="607" spans="1:29" ht="13.5" hidden="1" thickTop="1" x14ac:dyDescent="0.2">
      <c r="A607" t="s">
        <v>14</v>
      </c>
      <c r="B607" t="s">
        <v>6</v>
      </c>
      <c r="C607" t="s">
        <v>7</v>
      </c>
      <c r="D607">
        <v>285</v>
      </c>
      <c r="E607" s="10">
        <v>2232690</v>
      </c>
      <c r="G607" s="5" t="s">
        <v>5</v>
      </c>
      <c r="H607" s="6" t="s">
        <v>9</v>
      </c>
      <c r="I607" s="6" t="s">
        <v>16</v>
      </c>
      <c r="J607" s="6">
        <v>187</v>
      </c>
      <c r="K607" s="11">
        <v>1274218</v>
      </c>
      <c r="M607" s="7" t="s">
        <v>5</v>
      </c>
      <c r="N607" s="8" t="s">
        <v>9</v>
      </c>
      <c r="O607" s="8" t="s">
        <v>10</v>
      </c>
      <c r="P607" s="8">
        <v>211</v>
      </c>
      <c r="Q607" s="12">
        <v>1456322</v>
      </c>
      <c r="S607" s="7" t="s">
        <v>15</v>
      </c>
      <c r="T607" s="8" t="s">
        <v>9</v>
      </c>
      <c r="U607" s="8" t="s">
        <v>7</v>
      </c>
      <c r="V607" s="8">
        <v>80</v>
      </c>
      <c r="W607" s="12">
        <v>471440</v>
      </c>
      <c r="Y607" s="5" t="s">
        <v>15</v>
      </c>
      <c r="Z607" s="6" t="s">
        <v>9</v>
      </c>
      <c r="AA607" s="6" t="s">
        <v>13</v>
      </c>
      <c r="AB607" s="6">
        <v>292</v>
      </c>
      <c r="AC607" s="11">
        <v>1565120</v>
      </c>
    </row>
    <row r="608" spans="1:29" ht="13.5" hidden="1" thickTop="1" x14ac:dyDescent="0.2">
      <c r="A608" t="s">
        <v>14</v>
      </c>
      <c r="B608" t="s">
        <v>6</v>
      </c>
      <c r="C608" t="s">
        <v>7</v>
      </c>
      <c r="D608">
        <v>285</v>
      </c>
      <c r="E608" s="10">
        <v>1938000</v>
      </c>
      <c r="G608" s="7" t="s">
        <v>5</v>
      </c>
      <c r="H608" s="8" t="s">
        <v>6</v>
      </c>
      <c r="I608" s="8" t="s">
        <v>16</v>
      </c>
      <c r="J608" s="8">
        <v>147</v>
      </c>
      <c r="K608" s="12">
        <v>679140</v>
      </c>
      <c r="M608" s="5" t="s">
        <v>5</v>
      </c>
      <c r="N608" s="6" t="s">
        <v>9</v>
      </c>
      <c r="O608" s="6" t="s">
        <v>10</v>
      </c>
      <c r="P608" s="6">
        <v>220</v>
      </c>
      <c r="Q608" s="11">
        <v>1230240</v>
      </c>
      <c r="S608" s="5" t="s">
        <v>15</v>
      </c>
      <c r="T608" s="6" t="s">
        <v>9</v>
      </c>
      <c r="U608" s="6" t="s">
        <v>7</v>
      </c>
      <c r="V608" s="6">
        <v>213</v>
      </c>
      <c r="W608" s="11">
        <v>1587063</v>
      </c>
      <c r="Y608" s="7" t="s">
        <v>15</v>
      </c>
      <c r="Z608" s="8" t="s">
        <v>6</v>
      </c>
      <c r="AA608" s="8" t="s">
        <v>13</v>
      </c>
      <c r="AB608" s="8">
        <v>206</v>
      </c>
      <c r="AC608" s="12">
        <v>1688170</v>
      </c>
    </row>
    <row r="609" spans="1:29" ht="13.5" hidden="1" thickTop="1" x14ac:dyDescent="0.2">
      <c r="A609" t="s">
        <v>14</v>
      </c>
      <c r="B609" t="s">
        <v>6</v>
      </c>
      <c r="C609" t="s">
        <v>7</v>
      </c>
      <c r="D609">
        <v>170</v>
      </c>
      <c r="E609" s="10">
        <v>1566720</v>
      </c>
      <c r="G609" s="5" t="s">
        <v>5</v>
      </c>
      <c r="H609" s="6" t="s">
        <v>9</v>
      </c>
      <c r="I609" s="6" t="s">
        <v>16</v>
      </c>
      <c r="J609" s="6">
        <v>200</v>
      </c>
      <c r="K609" s="11">
        <v>1407200</v>
      </c>
      <c r="M609" s="7" t="s">
        <v>5</v>
      </c>
      <c r="N609" s="8" t="s">
        <v>6</v>
      </c>
      <c r="O609" s="8" t="s">
        <v>10</v>
      </c>
      <c r="P609" s="8">
        <v>44</v>
      </c>
      <c r="Q609" s="12">
        <v>380072</v>
      </c>
      <c r="S609" s="7" t="s">
        <v>15</v>
      </c>
      <c r="T609" s="8" t="s">
        <v>9</v>
      </c>
      <c r="U609" s="8" t="s">
        <v>7</v>
      </c>
      <c r="V609" s="8">
        <v>199</v>
      </c>
      <c r="W609" s="12">
        <v>987040</v>
      </c>
      <c r="Y609" s="5" t="s">
        <v>15</v>
      </c>
      <c r="Z609" s="6" t="s">
        <v>9</v>
      </c>
      <c r="AA609" s="6" t="s">
        <v>13</v>
      </c>
      <c r="AB609" s="6">
        <v>246</v>
      </c>
      <c r="AC609" s="11">
        <v>1708716</v>
      </c>
    </row>
    <row r="610" spans="1:29" ht="13.5" hidden="1" thickTop="1" x14ac:dyDescent="0.2">
      <c r="A610" t="s">
        <v>14</v>
      </c>
      <c r="B610" t="s">
        <v>6</v>
      </c>
      <c r="C610" t="s">
        <v>7</v>
      </c>
      <c r="D610">
        <v>292</v>
      </c>
      <c r="E610" s="10">
        <v>1177052</v>
      </c>
      <c r="G610" s="7" t="s">
        <v>5</v>
      </c>
      <c r="H610" s="8" t="s">
        <v>9</v>
      </c>
      <c r="I610" s="8" t="s">
        <v>16</v>
      </c>
      <c r="J610" s="8">
        <v>139</v>
      </c>
      <c r="K610" s="12">
        <v>562394</v>
      </c>
      <c r="M610" s="5" t="s">
        <v>5</v>
      </c>
      <c r="N610" s="6" t="s">
        <v>9</v>
      </c>
      <c r="O610" s="6" t="s">
        <v>10</v>
      </c>
      <c r="P610" s="6">
        <v>286</v>
      </c>
      <c r="Q610" s="11">
        <v>2153580</v>
      </c>
      <c r="S610" s="5" t="s">
        <v>15</v>
      </c>
      <c r="T610" s="6" t="s">
        <v>6</v>
      </c>
      <c r="U610" s="6" t="s">
        <v>7</v>
      </c>
      <c r="V610" s="6">
        <v>200</v>
      </c>
      <c r="W610" s="11">
        <v>1689000</v>
      </c>
      <c r="Y610" s="7" t="s">
        <v>15</v>
      </c>
      <c r="Z610" s="8" t="s">
        <v>9</v>
      </c>
      <c r="AA610" s="8" t="s">
        <v>13</v>
      </c>
      <c r="AB610" s="8">
        <v>80</v>
      </c>
      <c r="AC610" s="12">
        <v>458560</v>
      </c>
    </row>
    <row r="611" spans="1:29" ht="13.5" hidden="1" thickTop="1" x14ac:dyDescent="0.2">
      <c r="A611" t="s">
        <v>14</v>
      </c>
      <c r="B611" t="s">
        <v>6</v>
      </c>
      <c r="C611" t="s">
        <v>7</v>
      </c>
      <c r="D611">
        <v>157</v>
      </c>
      <c r="E611" s="10">
        <v>977011</v>
      </c>
      <c r="G611" s="5" t="s">
        <v>5</v>
      </c>
      <c r="H611" s="6" t="s">
        <v>9</v>
      </c>
      <c r="I611" s="6" t="s">
        <v>16</v>
      </c>
      <c r="J611" s="6">
        <v>237</v>
      </c>
      <c r="K611" s="11">
        <v>1997436</v>
      </c>
      <c r="M611" s="7" t="s">
        <v>5</v>
      </c>
      <c r="N611" s="8" t="s">
        <v>9</v>
      </c>
      <c r="O611" s="8" t="s">
        <v>10</v>
      </c>
      <c r="P611" s="8">
        <v>206</v>
      </c>
      <c r="Q611" s="12">
        <v>1659742</v>
      </c>
      <c r="S611" s="7" t="s">
        <v>15</v>
      </c>
      <c r="T611" s="8" t="s">
        <v>9</v>
      </c>
      <c r="U611" s="8" t="s">
        <v>7</v>
      </c>
      <c r="V611" s="8">
        <v>74</v>
      </c>
      <c r="W611" s="12">
        <v>659858</v>
      </c>
      <c r="Y611" s="5" t="s">
        <v>15</v>
      </c>
      <c r="Z611" s="6" t="s">
        <v>6</v>
      </c>
      <c r="AA611" s="6" t="s">
        <v>13</v>
      </c>
      <c r="AB611" s="6">
        <v>226</v>
      </c>
      <c r="AC611" s="11">
        <v>1340632</v>
      </c>
    </row>
    <row r="612" spans="1:29" ht="13.5" hidden="1" thickTop="1" x14ac:dyDescent="0.2">
      <c r="A612" t="s">
        <v>14</v>
      </c>
      <c r="B612" t="s">
        <v>6</v>
      </c>
      <c r="C612" t="s">
        <v>7</v>
      </c>
      <c r="D612">
        <v>238</v>
      </c>
      <c r="E612" s="10">
        <v>2275994</v>
      </c>
      <c r="G612" s="7" t="s">
        <v>5</v>
      </c>
      <c r="H612" s="8" t="s">
        <v>6</v>
      </c>
      <c r="I612" s="8" t="s">
        <v>16</v>
      </c>
      <c r="J612" s="8">
        <v>106</v>
      </c>
      <c r="K612" s="12">
        <v>906830</v>
      </c>
      <c r="M612" s="5" t="s">
        <v>5</v>
      </c>
      <c r="N612" s="6" t="s">
        <v>9</v>
      </c>
      <c r="O612" s="6" t="s">
        <v>10</v>
      </c>
      <c r="P612" s="6">
        <v>196</v>
      </c>
      <c r="Q612" s="11">
        <v>1210496</v>
      </c>
      <c r="S612" s="5" t="s">
        <v>15</v>
      </c>
      <c r="T612" s="6" t="s">
        <v>6</v>
      </c>
      <c r="U612" s="6" t="s">
        <v>7</v>
      </c>
      <c r="V612" s="6">
        <v>140</v>
      </c>
      <c r="W612" s="11">
        <v>706440</v>
      </c>
      <c r="Y612" s="7" t="s">
        <v>15</v>
      </c>
      <c r="Z612" s="8" t="s">
        <v>6</v>
      </c>
      <c r="AA612" s="8" t="s">
        <v>13</v>
      </c>
      <c r="AB612" s="8">
        <v>197</v>
      </c>
      <c r="AC612" s="12">
        <v>1506853</v>
      </c>
    </row>
    <row r="613" spans="1:29" ht="13.5" hidden="1" thickTop="1" x14ac:dyDescent="0.2">
      <c r="A613" t="s">
        <v>14</v>
      </c>
      <c r="B613" t="s">
        <v>6</v>
      </c>
      <c r="C613" t="s">
        <v>7</v>
      </c>
      <c r="D613">
        <v>198</v>
      </c>
      <c r="E613" s="10">
        <v>840312</v>
      </c>
      <c r="G613" s="5" t="s">
        <v>5</v>
      </c>
      <c r="H613" s="6" t="s">
        <v>9</v>
      </c>
      <c r="I613" s="6" t="s">
        <v>16</v>
      </c>
      <c r="J613" s="6">
        <v>64</v>
      </c>
      <c r="K613" s="11">
        <v>610816</v>
      </c>
      <c r="M613" s="7" t="s">
        <v>5</v>
      </c>
      <c r="N613" s="8" t="s">
        <v>6</v>
      </c>
      <c r="O613" s="8" t="s">
        <v>10</v>
      </c>
      <c r="P613" s="8">
        <v>275</v>
      </c>
      <c r="Q613" s="12">
        <v>1623600</v>
      </c>
      <c r="S613" s="7" t="s">
        <v>15</v>
      </c>
      <c r="T613" s="8" t="s">
        <v>6</v>
      </c>
      <c r="U613" s="8" t="s">
        <v>7</v>
      </c>
      <c r="V613" s="8">
        <v>210</v>
      </c>
      <c r="W613" s="12">
        <v>2005080</v>
      </c>
      <c r="Y613" s="5" t="s">
        <v>15</v>
      </c>
      <c r="Z613" s="6" t="s">
        <v>9</v>
      </c>
      <c r="AA613" s="6" t="s">
        <v>13</v>
      </c>
      <c r="AB613" s="6">
        <v>268</v>
      </c>
      <c r="AC613" s="11">
        <v>1273000</v>
      </c>
    </row>
    <row r="614" spans="1:29" ht="13.5" hidden="1" thickTop="1" x14ac:dyDescent="0.2">
      <c r="A614" t="s">
        <v>14</v>
      </c>
      <c r="B614" t="s">
        <v>6</v>
      </c>
      <c r="C614" t="s">
        <v>7</v>
      </c>
      <c r="D614">
        <v>148</v>
      </c>
      <c r="E614" s="10">
        <v>644688</v>
      </c>
      <c r="G614" s="7" t="s">
        <v>5</v>
      </c>
      <c r="H614" s="8" t="s">
        <v>9</v>
      </c>
      <c r="I614" s="8" t="s">
        <v>16</v>
      </c>
      <c r="J614" s="8">
        <v>233</v>
      </c>
      <c r="K614" s="12">
        <v>1077858</v>
      </c>
      <c r="M614" s="5" t="s">
        <v>5</v>
      </c>
      <c r="N614" s="6" t="s">
        <v>9</v>
      </c>
      <c r="O614" s="6" t="s">
        <v>10</v>
      </c>
      <c r="P614" s="6">
        <v>124</v>
      </c>
      <c r="Q614" s="11">
        <v>950832</v>
      </c>
      <c r="S614" s="5" t="s">
        <v>15</v>
      </c>
      <c r="T614" s="6" t="s">
        <v>6</v>
      </c>
      <c r="U614" s="6" t="s">
        <v>7</v>
      </c>
      <c r="V614" s="6">
        <v>298</v>
      </c>
      <c r="W614" s="11">
        <v>2207286</v>
      </c>
      <c r="Y614" s="7" t="s">
        <v>15</v>
      </c>
      <c r="Z614" s="8" t="s">
        <v>9</v>
      </c>
      <c r="AA614" s="8" t="s">
        <v>13</v>
      </c>
      <c r="AB614" s="8">
        <v>162</v>
      </c>
      <c r="AC614" s="12">
        <v>894888</v>
      </c>
    </row>
    <row r="615" spans="1:29" ht="13.5" hidden="1" thickTop="1" x14ac:dyDescent="0.2">
      <c r="A615" t="s">
        <v>14</v>
      </c>
      <c r="B615" t="s">
        <v>6</v>
      </c>
      <c r="C615" t="s">
        <v>7</v>
      </c>
      <c r="D615">
        <v>159</v>
      </c>
      <c r="E615" s="10">
        <v>724563</v>
      </c>
      <c r="G615" s="5" t="s">
        <v>5</v>
      </c>
      <c r="H615" s="6" t="s">
        <v>6</v>
      </c>
      <c r="I615" s="6" t="s">
        <v>16</v>
      </c>
      <c r="J615" s="6">
        <v>71</v>
      </c>
      <c r="K615" s="11">
        <v>537825</v>
      </c>
      <c r="M615" s="7" t="s">
        <v>5</v>
      </c>
      <c r="N615" s="8" t="s">
        <v>9</v>
      </c>
      <c r="O615" s="8" t="s">
        <v>10</v>
      </c>
      <c r="P615" s="8">
        <v>135</v>
      </c>
      <c r="Q615" s="12">
        <v>563760</v>
      </c>
      <c r="S615" s="7" t="s">
        <v>15</v>
      </c>
      <c r="T615" s="8" t="s">
        <v>9</v>
      </c>
      <c r="U615" s="8" t="s">
        <v>7</v>
      </c>
      <c r="V615" s="8">
        <v>245</v>
      </c>
      <c r="W615" s="12">
        <v>2292465</v>
      </c>
      <c r="Y615" s="5" t="s">
        <v>15</v>
      </c>
      <c r="Z615" s="6" t="s">
        <v>9</v>
      </c>
      <c r="AA615" s="6" t="s">
        <v>13</v>
      </c>
      <c r="AB615" s="6">
        <v>80</v>
      </c>
      <c r="AC615" s="11">
        <v>509840</v>
      </c>
    </row>
    <row r="616" spans="1:29" ht="13.5" hidden="1" thickTop="1" x14ac:dyDescent="0.2">
      <c r="A616" t="s">
        <v>14</v>
      </c>
      <c r="B616" t="s">
        <v>6</v>
      </c>
      <c r="C616" t="s">
        <v>7</v>
      </c>
      <c r="D616">
        <v>177</v>
      </c>
      <c r="E616" s="10">
        <v>1736901</v>
      </c>
      <c r="G616" s="7" t="s">
        <v>5</v>
      </c>
      <c r="H616" s="8" t="s">
        <v>6</v>
      </c>
      <c r="I616" s="8" t="s">
        <v>16</v>
      </c>
      <c r="J616" s="8">
        <v>268</v>
      </c>
      <c r="K616" s="12">
        <v>1420132</v>
      </c>
      <c r="M616" s="5" t="s">
        <v>5</v>
      </c>
      <c r="N616" s="6" t="s">
        <v>9</v>
      </c>
      <c r="O616" s="6" t="s">
        <v>10</v>
      </c>
      <c r="P616" s="6">
        <v>82</v>
      </c>
      <c r="Q616" s="11">
        <v>643290</v>
      </c>
      <c r="S616" s="5" t="s">
        <v>15</v>
      </c>
      <c r="T616" s="6" t="s">
        <v>6</v>
      </c>
      <c r="U616" s="6" t="s">
        <v>7</v>
      </c>
      <c r="V616" s="6">
        <v>86</v>
      </c>
      <c r="W616" s="11">
        <v>685592</v>
      </c>
      <c r="Y616" s="7" t="s">
        <v>15</v>
      </c>
      <c r="Z616" s="8" t="s">
        <v>6</v>
      </c>
      <c r="AA616" s="8" t="s">
        <v>13</v>
      </c>
      <c r="AB616" s="8">
        <v>222</v>
      </c>
      <c r="AC616" s="12">
        <v>1266732</v>
      </c>
    </row>
    <row r="617" spans="1:29" ht="13.5" hidden="1" thickTop="1" x14ac:dyDescent="0.2">
      <c r="A617" t="s">
        <v>14</v>
      </c>
      <c r="B617" t="s">
        <v>6</v>
      </c>
      <c r="C617" t="s">
        <v>7</v>
      </c>
      <c r="D617">
        <v>142</v>
      </c>
      <c r="E617" s="10">
        <v>629628</v>
      </c>
      <c r="G617" s="5" t="s">
        <v>5</v>
      </c>
      <c r="H617" s="6" t="s">
        <v>6</v>
      </c>
      <c r="I617" s="6" t="s">
        <v>16</v>
      </c>
      <c r="J617" s="6">
        <v>189</v>
      </c>
      <c r="K617" s="11">
        <v>1788885</v>
      </c>
      <c r="M617" s="7" t="s">
        <v>5</v>
      </c>
      <c r="N617" s="8" t="s">
        <v>9</v>
      </c>
      <c r="O617" s="8" t="s">
        <v>10</v>
      </c>
      <c r="P617" s="8">
        <v>44</v>
      </c>
      <c r="Q617" s="12">
        <v>353628</v>
      </c>
      <c r="S617" s="7" t="s">
        <v>15</v>
      </c>
      <c r="T617" s="8" t="s">
        <v>6</v>
      </c>
      <c r="U617" s="8" t="s">
        <v>7</v>
      </c>
      <c r="V617" s="8">
        <v>159</v>
      </c>
      <c r="W617" s="12">
        <v>761928</v>
      </c>
      <c r="Y617" s="5" t="s">
        <v>15</v>
      </c>
      <c r="Z617" s="6" t="s">
        <v>6</v>
      </c>
      <c r="AA617" s="6" t="s">
        <v>13</v>
      </c>
      <c r="AB617" s="6">
        <v>237</v>
      </c>
      <c r="AC617" s="11">
        <v>1177653</v>
      </c>
    </row>
    <row r="618" spans="1:29" ht="13.5" hidden="1" thickTop="1" x14ac:dyDescent="0.2">
      <c r="A618" t="s">
        <v>14</v>
      </c>
      <c r="B618" t="s">
        <v>6</v>
      </c>
      <c r="C618" t="s">
        <v>7</v>
      </c>
      <c r="D618">
        <v>246</v>
      </c>
      <c r="E618" s="10">
        <v>2398008</v>
      </c>
      <c r="G618" s="7" t="s">
        <v>5</v>
      </c>
      <c r="H618" s="8" t="s">
        <v>9</v>
      </c>
      <c r="I618" s="8" t="s">
        <v>16</v>
      </c>
      <c r="J618" s="8">
        <v>230</v>
      </c>
      <c r="K618" s="12">
        <v>1445090</v>
      </c>
      <c r="M618" s="5" t="s">
        <v>5</v>
      </c>
      <c r="N618" s="6" t="s">
        <v>9</v>
      </c>
      <c r="O618" s="6" t="s">
        <v>10</v>
      </c>
      <c r="P618" s="6">
        <v>146</v>
      </c>
      <c r="Q618" s="11">
        <v>1399264</v>
      </c>
      <c r="S618" s="5" t="s">
        <v>15</v>
      </c>
      <c r="T618" s="6" t="s">
        <v>9</v>
      </c>
      <c r="U618" s="6" t="s">
        <v>7</v>
      </c>
      <c r="V618" s="6">
        <v>167</v>
      </c>
      <c r="W618" s="11">
        <v>1423007</v>
      </c>
      <c r="Y618" s="7" t="s">
        <v>15</v>
      </c>
      <c r="Z618" s="8" t="s">
        <v>6</v>
      </c>
      <c r="AA618" s="8" t="s">
        <v>13</v>
      </c>
      <c r="AB618" s="8">
        <v>221</v>
      </c>
      <c r="AC618" s="12">
        <v>1194505</v>
      </c>
    </row>
    <row r="619" spans="1:29" ht="13.5" hidden="1" thickTop="1" x14ac:dyDescent="0.2">
      <c r="A619" t="s">
        <v>14</v>
      </c>
      <c r="B619" t="s">
        <v>6</v>
      </c>
      <c r="C619" t="s">
        <v>7</v>
      </c>
      <c r="D619">
        <v>129</v>
      </c>
      <c r="E619" s="10">
        <v>1140876</v>
      </c>
      <c r="G619" s="5" t="s">
        <v>5</v>
      </c>
      <c r="H619" s="6" t="s">
        <v>9</v>
      </c>
      <c r="I619" s="6" t="s">
        <v>16</v>
      </c>
      <c r="J619" s="6">
        <v>54</v>
      </c>
      <c r="K619" s="11">
        <v>521910</v>
      </c>
      <c r="M619" s="7" t="s">
        <v>5</v>
      </c>
      <c r="N619" s="8" t="s">
        <v>9</v>
      </c>
      <c r="O619" s="8" t="s">
        <v>10</v>
      </c>
      <c r="P619" s="8">
        <v>247</v>
      </c>
      <c r="Q619" s="12">
        <v>2398617</v>
      </c>
      <c r="S619" s="7" t="s">
        <v>15</v>
      </c>
      <c r="T619" s="8" t="s">
        <v>6</v>
      </c>
      <c r="U619" s="8" t="s">
        <v>7</v>
      </c>
      <c r="V619" s="8">
        <v>70</v>
      </c>
      <c r="W619" s="12">
        <v>615440</v>
      </c>
      <c r="Y619" s="5" t="s">
        <v>15</v>
      </c>
      <c r="Z619" s="6" t="s">
        <v>6</v>
      </c>
      <c r="AA619" s="6" t="s">
        <v>13</v>
      </c>
      <c r="AB619" s="6">
        <v>217</v>
      </c>
      <c r="AC619" s="11">
        <v>1603196</v>
      </c>
    </row>
    <row r="620" spans="1:29" ht="13.5" hidden="1" thickTop="1" x14ac:dyDescent="0.2">
      <c r="A620" t="s">
        <v>14</v>
      </c>
      <c r="B620" t="s">
        <v>6</v>
      </c>
      <c r="C620" t="s">
        <v>7</v>
      </c>
      <c r="D620">
        <v>65</v>
      </c>
      <c r="E620" s="10">
        <v>272545</v>
      </c>
      <c r="G620" s="7" t="s">
        <v>5</v>
      </c>
      <c r="H620" s="8" t="s">
        <v>9</v>
      </c>
      <c r="I620" s="8" t="s">
        <v>16</v>
      </c>
      <c r="J620" s="8">
        <v>213</v>
      </c>
      <c r="K620" s="12">
        <v>1324008</v>
      </c>
      <c r="M620" s="5" t="s">
        <v>5</v>
      </c>
      <c r="N620" s="6" t="s">
        <v>9</v>
      </c>
      <c r="O620" s="6" t="s">
        <v>10</v>
      </c>
      <c r="P620" s="6">
        <v>243</v>
      </c>
      <c r="Q620" s="11">
        <v>1857735</v>
      </c>
      <c r="S620" s="5" t="s">
        <v>15</v>
      </c>
      <c r="T620" s="6" t="s">
        <v>9</v>
      </c>
      <c r="U620" s="6" t="s">
        <v>7</v>
      </c>
      <c r="V620" s="6">
        <v>97</v>
      </c>
      <c r="W620" s="11">
        <v>765815</v>
      </c>
      <c r="Y620" s="7" t="s">
        <v>15</v>
      </c>
      <c r="Z620" s="8" t="s">
        <v>6</v>
      </c>
      <c r="AA620" s="8" t="s">
        <v>13</v>
      </c>
      <c r="AB620" s="8">
        <v>299</v>
      </c>
      <c r="AC620" s="12">
        <v>2130375</v>
      </c>
    </row>
    <row r="621" spans="1:29" ht="13.5" hidden="1" thickTop="1" x14ac:dyDescent="0.2">
      <c r="A621" t="s">
        <v>14</v>
      </c>
      <c r="B621" t="s">
        <v>6</v>
      </c>
      <c r="C621" t="s">
        <v>7</v>
      </c>
      <c r="D621">
        <v>201</v>
      </c>
      <c r="E621" s="10">
        <v>1733022</v>
      </c>
      <c r="G621" s="5" t="s">
        <v>5</v>
      </c>
      <c r="H621" s="6" t="s">
        <v>6</v>
      </c>
      <c r="I621" s="6" t="s">
        <v>16</v>
      </c>
      <c r="J621" s="6">
        <v>62</v>
      </c>
      <c r="K621" s="11">
        <v>397606</v>
      </c>
      <c r="M621" s="7" t="s">
        <v>5</v>
      </c>
      <c r="N621" s="8" t="s">
        <v>6</v>
      </c>
      <c r="O621" s="8" t="s">
        <v>10</v>
      </c>
      <c r="P621" s="8">
        <v>46</v>
      </c>
      <c r="Q621" s="12">
        <v>301346</v>
      </c>
      <c r="S621" s="7" t="s">
        <v>15</v>
      </c>
      <c r="T621" s="8" t="s">
        <v>6</v>
      </c>
      <c r="U621" s="8" t="s">
        <v>7</v>
      </c>
      <c r="V621" s="8">
        <v>252</v>
      </c>
      <c r="W621" s="12">
        <v>1923516</v>
      </c>
      <c r="Y621" s="5" t="s">
        <v>15</v>
      </c>
      <c r="Z621" s="6" t="s">
        <v>6</v>
      </c>
      <c r="AA621" s="6" t="s">
        <v>13</v>
      </c>
      <c r="AB621" s="6">
        <v>243</v>
      </c>
      <c r="AC621" s="11">
        <v>1814238</v>
      </c>
    </row>
    <row r="622" spans="1:29" ht="13.5" hidden="1" thickTop="1" x14ac:dyDescent="0.2">
      <c r="A622" t="s">
        <v>14</v>
      </c>
      <c r="B622" t="s">
        <v>6</v>
      </c>
      <c r="C622" t="s">
        <v>7</v>
      </c>
      <c r="D622">
        <v>93</v>
      </c>
      <c r="E622" s="10">
        <v>435333</v>
      </c>
      <c r="G622" s="7" t="s">
        <v>5</v>
      </c>
      <c r="H622" s="8" t="s">
        <v>9</v>
      </c>
      <c r="I622" s="8" t="s">
        <v>16</v>
      </c>
      <c r="J622" s="8">
        <v>144</v>
      </c>
      <c r="K622" s="12">
        <v>1035648</v>
      </c>
      <c r="M622" s="5" t="s">
        <v>5</v>
      </c>
      <c r="N622" s="6" t="s">
        <v>6</v>
      </c>
      <c r="O622" s="6" t="s">
        <v>10</v>
      </c>
      <c r="P622" s="6">
        <v>252</v>
      </c>
      <c r="Q622" s="11">
        <v>2154096</v>
      </c>
      <c r="S622" s="5" t="s">
        <v>15</v>
      </c>
      <c r="T622" s="6" t="s">
        <v>9</v>
      </c>
      <c r="U622" s="6" t="s">
        <v>7</v>
      </c>
      <c r="V622" s="6">
        <v>55</v>
      </c>
      <c r="W622" s="11">
        <v>433235</v>
      </c>
      <c r="Y622" s="7" t="s">
        <v>15</v>
      </c>
      <c r="Z622" s="8" t="s">
        <v>9</v>
      </c>
      <c r="AA622" s="8" t="s">
        <v>13</v>
      </c>
      <c r="AB622" s="8">
        <v>111</v>
      </c>
      <c r="AC622" s="12">
        <v>462315</v>
      </c>
    </row>
    <row r="623" spans="1:29" ht="13.5" hidden="1" thickTop="1" x14ac:dyDescent="0.2">
      <c r="A623" t="s">
        <v>14</v>
      </c>
      <c r="B623" t="s">
        <v>6</v>
      </c>
      <c r="C623" t="s">
        <v>7</v>
      </c>
      <c r="D623">
        <v>274</v>
      </c>
      <c r="E623" s="10">
        <v>1456858</v>
      </c>
      <c r="G623" s="5" t="s">
        <v>5</v>
      </c>
      <c r="H623" s="6" t="s">
        <v>6</v>
      </c>
      <c r="I623" s="6" t="s">
        <v>16</v>
      </c>
      <c r="J623" s="6">
        <v>220</v>
      </c>
      <c r="K623" s="11">
        <v>1296900</v>
      </c>
      <c r="M623" s="7" t="s">
        <v>5</v>
      </c>
      <c r="N623" s="8" t="s">
        <v>6</v>
      </c>
      <c r="O623" s="8" t="s">
        <v>10</v>
      </c>
      <c r="P623" s="8">
        <v>93</v>
      </c>
      <c r="Q623" s="12">
        <v>849462</v>
      </c>
      <c r="S623" s="7" t="s">
        <v>15</v>
      </c>
      <c r="T623" s="8" t="s">
        <v>9</v>
      </c>
      <c r="U623" s="8" t="s">
        <v>7</v>
      </c>
      <c r="V623" s="8">
        <v>214</v>
      </c>
      <c r="W623" s="12">
        <v>1689316</v>
      </c>
      <c r="Y623" s="5" t="s">
        <v>15</v>
      </c>
      <c r="Z623" s="6" t="s">
        <v>6</v>
      </c>
      <c r="AA623" s="6" t="s">
        <v>13</v>
      </c>
      <c r="AB623" s="6">
        <v>75</v>
      </c>
      <c r="AC623" s="11">
        <v>359775</v>
      </c>
    </row>
    <row r="624" spans="1:29" ht="13.5" hidden="1" thickTop="1" x14ac:dyDescent="0.2">
      <c r="A624" t="s">
        <v>14</v>
      </c>
      <c r="B624" t="s">
        <v>6</v>
      </c>
      <c r="C624" t="s">
        <v>7</v>
      </c>
      <c r="D624">
        <v>277</v>
      </c>
      <c r="E624" s="10">
        <v>2268076</v>
      </c>
      <c r="G624" s="7" t="s">
        <v>5</v>
      </c>
      <c r="H624" s="8" t="s">
        <v>6</v>
      </c>
      <c r="I624" s="8" t="s">
        <v>16</v>
      </c>
      <c r="J624" s="8">
        <v>81</v>
      </c>
      <c r="K624" s="12">
        <v>607014</v>
      </c>
      <c r="M624" s="5" t="s">
        <v>5</v>
      </c>
      <c r="N624" s="6" t="s">
        <v>9</v>
      </c>
      <c r="O624" s="6" t="s">
        <v>10</v>
      </c>
      <c r="P624" s="6">
        <v>138</v>
      </c>
      <c r="Q624" s="11">
        <v>1034034</v>
      </c>
      <c r="S624" s="5" t="s">
        <v>15</v>
      </c>
      <c r="T624" s="6" t="s">
        <v>9</v>
      </c>
      <c r="U624" s="6" t="s">
        <v>7</v>
      </c>
      <c r="V624" s="6">
        <v>300</v>
      </c>
      <c r="W624" s="11">
        <v>1506300</v>
      </c>
      <c r="Y624" s="7" t="s">
        <v>15</v>
      </c>
      <c r="Z624" s="8" t="s">
        <v>6</v>
      </c>
      <c r="AA624" s="8" t="s">
        <v>13</v>
      </c>
      <c r="AB624" s="8">
        <v>106</v>
      </c>
      <c r="AC624" s="12">
        <v>850226</v>
      </c>
    </row>
    <row r="625" spans="1:29" ht="13.5" hidden="1" thickTop="1" x14ac:dyDescent="0.2">
      <c r="A625" t="s">
        <v>14</v>
      </c>
      <c r="B625" t="s">
        <v>6</v>
      </c>
      <c r="C625" t="s">
        <v>7</v>
      </c>
      <c r="D625">
        <v>103</v>
      </c>
      <c r="E625" s="10">
        <v>517472</v>
      </c>
      <c r="G625" s="5" t="s">
        <v>5</v>
      </c>
      <c r="H625" s="6" t="s">
        <v>9</v>
      </c>
      <c r="I625" s="6" t="s">
        <v>16</v>
      </c>
      <c r="J625" s="6">
        <v>88</v>
      </c>
      <c r="K625" s="11">
        <v>612568</v>
      </c>
      <c r="M625" s="7" t="s">
        <v>5</v>
      </c>
      <c r="N625" s="8" t="s">
        <v>9</v>
      </c>
      <c r="O625" s="8" t="s">
        <v>10</v>
      </c>
      <c r="P625" s="8">
        <v>60</v>
      </c>
      <c r="Q625" s="12">
        <v>366780</v>
      </c>
      <c r="S625" s="7" t="s">
        <v>15</v>
      </c>
      <c r="T625" s="8" t="s">
        <v>6</v>
      </c>
      <c r="U625" s="8" t="s">
        <v>7</v>
      </c>
      <c r="V625" s="8">
        <v>211</v>
      </c>
      <c r="W625" s="12">
        <v>1284568</v>
      </c>
      <c r="Y625" s="5" t="s">
        <v>15</v>
      </c>
      <c r="Z625" s="6" t="s">
        <v>6</v>
      </c>
      <c r="AA625" s="6" t="s">
        <v>13</v>
      </c>
      <c r="AB625" s="6">
        <v>245</v>
      </c>
      <c r="AC625" s="11">
        <v>1377880</v>
      </c>
    </row>
    <row r="626" spans="1:29" ht="13.5" hidden="1" thickTop="1" x14ac:dyDescent="0.2">
      <c r="A626" t="s">
        <v>14</v>
      </c>
      <c r="B626" t="s">
        <v>6</v>
      </c>
      <c r="C626" t="s">
        <v>7</v>
      </c>
      <c r="D626">
        <v>83</v>
      </c>
      <c r="E626" s="10">
        <v>375243</v>
      </c>
      <c r="G626" s="7" t="s">
        <v>15</v>
      </c>
      <c r="H626" s="8" t="s">
        <v>9</v>
      </c>
      <c r="I626" s="8" t="s">
        <v>16</v>
      </c>
      <c r="J626" s="8">
        <v>230</v>
      </c>
      <c r="K626" s="12">
        <v>1421860</v>
      </c>
      <c r="M626" s="5" t="s">
        <v>5</v>
      </c>
      <c r="N626" s="6" t="s">
        <v>9</v>
      </c>
      <c r="O626" s="6" t="s">
        <v>10</v>
      </c>
      <c r="P626" s="6">
        <v>51</v>
      </c>
      <c r="Q626" s="11">
        <v>393057</v>
      </c>
      <c r="S626" s="5" t="s">
        <v>15</v>
      </c>
      <c r="T626" s="6" t="s">
        <v>6</v>
      </c>
      <c r="U626" s="6" t="s">
        <v>7</v>
      </c>
      <c r="V626" s="6">
        <v>71</v>
      </c>
      <c r="W626" s="11">
        <v>388583</v>
      </c>
      <c r="Y626" s="7" t="s">
        <v>15</v>
      </c>
      <c r="Z626" s="8" t="s">
        <v>6</v>
      </c>
      <c r="AA626" s="8" t="s">
        <v>13</v>
      </c>
      <c r="AB626" s="8">
        <v>188</v>
      </c>
      <c r="AC626" s="12">
        <v>996588</v>
      </c>
    </row>
    <row r="627" spans="1:29" ht="13.5" hidden="1" thickTop="1" x14ac:dyDescent="0.2">
      <c r="A627" t="s">
        <v>14</v>
      </c>
      <c r="B627" t="s">
        <v>6</v>
      </c>
      <c r="C627" t="s">
        <v>7</v>
      </c>
      <c r="D627">
        <v>275</v>
      </c>
      <c r="E627" s="10">
        <v>2171950</v>
      </c>
      <c r="G627" s="5" t="s">
        <v>15</v>
      </c>
      <c r="H627" s="6" t="s">
        <v>6</v>
      </c>
      <c r="I627" s="6" t="s">
        <v>16</v>
      </c>
      <c r="J627" s="6">
        <v>53</v>
      </c>
      <c r="K627" s="11">
        <v>249418</v>
      </c>
      <c r="M627" s="7" t="s">
        <v>5</v>
      </c>
      <c r="N627" s="8" t="s">
        <v>9</v>
      </c>
      <c r="O627" s="8" t="s">
        <v>10</v>
      </c>
      <c r="P627" s="8">
        <v>123</v>
      </c>
      <c r="Q627" s="12">
        <v>1088181</v>
      </c>
      <c r="S627" s="7" t="s">
        <v>15</v>
      </c>
      <c r="T627" s="8" t="s">
        <v>9</v>
      </c>
      <c r="U627" s="8" t="s">
        <v>7</v>
      </c>
      <c r="V627" s="8">
        <v>128</v>
      </c>
      <c r="W627" s="12">
        <v>706560</v>
      </c>
      <c r="Y627" s="5" t="s">
        <v>15</v>
      </c>
      <c r="Z627" s="6" t="s">
        <v>6</v>
      </c>
      <c r="AA627" s="6" t="s">
        <v>13</v>
      </c>
      <c r="AB627" s="6">
        <v>182</v>
      </c>
      <c r="AC627" s="11">
        <v>851032</v>
      </c>
    </row>
    <row r="628" spans="1:29" ht="13.5" hidden="1" thickTop="1" x14ac:dyDescent="0.2">
      <c r="A628" t="s">
        <v>14</v>
      </c>
      <c r="B628" t="s">
        <v>6</v>
      </c>
      <c r="C628" t="s">
        <v>7</v>
      </c>
      <c r="D628">
        <v>109</v>
      </c>
      <c r="E628" s="10">
        <v>591325</v>
      </c>
      <c r="G628" s="7" t="s">
        <v>15</v>
      </c>
      <c r="H628" s="8" t="s">
        <v>9</v>
      </c>
      <c r="I628" s="8" t="s">
        <v>16</v>
      </c>
      <c r="J628" s="8">
        <v>144</v>
      </c>
      <c r="K628" s="12">
        <v>738144</v>
      </c>
      <c r="M628" s="5" t="s">
        <v>5</v>
      </c>
      <c r="N628" s="6" t="s">
        <v>6</v>
      </c>
      <c r="O628" s="6" t="s">
        <v>10</v>
      </c>
      <c r="P628" s="6">
        <v>131</v>
      </c>
      <c r="Q628" s="11">
        <v>1224850</v>
      </c>
      <c r="S628" s="5" t="s">
        <v>15</v>
      </c>
      <c r="T628" s="6" t="s">
        <v>6</v>
      </c>
      <c r="U628" s="6" t="s">
        <v>7</v>
      </c>
      <c r="V628" s="6">
        <v>74</v>
      </c>
      <c r="W628" s="11">
        <v>341584</v>
      </c>
      <c r="Y628" s="7" t="s">
        <v>15</v>
      </c>
      <c r="Z628" s="8" t="s">
        <v>6</v>
      </c>
      <c r="AA628" s="8" t="s">
        <v>13</v>
      </c>
      <c r="AB628" s="8">
        <v>278</v>
      </c>
      <c r="AC628" s="12">
        <v>1754180</v>
      </c>
    </row>
    <row r="629" spans="1:29" ht="13.5" hidden="1" thickTop="1" x14ac:dyDescent="0.2">
      <c r="A629" t="s">
        <v>14</v>
      </c>
      <c r="B629" t="s">
        <v>6</v>
      </c>
      <c r="C629" t="s">
        <v>7</v>
      </c>
      <c r="D629">
        <v>83</v>
      </c>
      <c r="E629" s="10">
        <v>695789</v>
      </c>
      <c r="G629" s="5" t="s">
        <v>15</v>
      </c>
      <c r="H629" s="6" t="s">
        <v>9</v>
      </c>
      <c r="I629" s="6" t="s">
        <v>16</v>
      </c>
      <c r="J629" s="6">
        <v>94</v>
      </c>
      <c r="K629" s="11">
        <v>470940</v>
      </c>
      <c r="M629" s="7" t="s">
        <v>5</v>
      </c>
      <c r="N629" s="8" t="s">
        <v>9</v>
      </c>
      <c r="O629" s="8" t="s">
        <v>10</v>
      </c>
      <c r="P629" s="8">
        <v>221</v>
      </c>
      <c r="Q629" s="12">
        <v>1533077</v>
      </c>
      <c r="S629" s="7" t="s">
        <v>15</v>
      </c>
      <c r="T629" s="8" t="s">
        <v>6</v>
      </c>
      <c r="U629" s="8" t="s">
        <v>7</v>
      </c>
      <c r="V629" s="8">
        <v>176</v>
      </c>
      <c r="W629" s="12">
        <v>1189936</v>
      </c>
      <c r="Y629" s="5" t="s">
        <v>15</v>
      </c>
      <c r="Z629" s="6" t="s">
        <v>9</v>
      </c>
      <c r="AA629" s="6" t="s">
        <v>13</v>
      </c>
      <c r="AB629" s="6">
        <v>176</v>
      </c>
      <c r="AC629" s="11">
        <v>1435632</v>
      </c>
    </row>
    <row r="630" spans="1:29" ht="13.5" hidden="1" thickTop="1" x14ac:dyDescent="0.2">
      <c r="A630" t="s">
        <v>14</v>
      </c>
      <c r="B630" t="s">
        <v>6</v>
      </c>
      <c r="C630" t="s">
        <v>7</v>
      </c>
      <c r="D630">
        <v>208</v>
      </c>
      <c r="E630" s="10">
        <v>1269008</v>
      </c>
      <c r="G630" s="7" t="s">
        <v>15</v>
      </c>
      <c r="H630" s="8" t="s">
        <v>6</v>
      </c>
      <c r="I630" s="8" t="s">
        <v>16</v>
      </c>
      <c r="J630" s="8">
        <v>48</v>
      </c>
      <c r="K630" s="12">
        <v>388032</v>
      </c>
      <c r="M630" s="5" t="s">
        <v>15</v>
      </c>
      <c r="N630" s="6" t="s">
        <v>6</v>
      </c>
      <c r="O630" s="6" t="s">
        <v>10</v>
      </c>
      <c r="P630" s="6">
        <v>55</v>
      </c>
      <c r="Q630" s="11">
        <v>472615</v>
      </c>
      <c r="S630" s="5" t="s">
        <v>15</v>
      </c>
      <c r="T630" s="6" t="s">
        <v>6</v>
      </c>
      <c r="U630" s="6" t="s">
        <v>7</v>
      </c>
      <c r="V630" s="6">
        <v>80</v>
      </c>
      <c r="W630" s="11">
        <v>322960</v>
      </c>
      <c r="Y630" s="7" t="s">
        <v>15</v>
      </c>
      <c r="Z630" s="8" t="s">
        <v>9</v>
      </c>
      <c r="AA630" s="8" t="s">
        <v>13</v>
      </c>
      <c r="AB630" s="8">
        <v>59</v>
      </c>
      <c r="AC630" s="12">
        <v>505040</v>
      </c>
    </row>
    <row r="631" spans="1:29" ht="13.5" hidden="1" thickTop="1" x14ac:dyDescent="0.2">
      <c r="A631" t="s">
        <v>14</v>
      </c>
      <c r="B631" t="s">
        <v>6</v>
      </c>
      <c r="C631" t="s">
        <v>7</v>
      </c>
      <c r="D631">
        <v>195</v>
      </c>
      <c r="E631" s="10">
        <v>1414140</v>
      </c>
      <c r="G631" s="5" t="s">
        <v>15</v>
      </c>
      <c r="H631" s="6" t="s">
        <v>9</v>
      </c>
      <c r="I631" s="6" t="s">
        <v>16</v>
      </c>
      <c r="J631" s="6">
        <v>222</v>
      </c>
      <c r="K631" s="11">
        <v>1076034</v>
      </c>
      <c r="M631" s="7" t="s">
        <v>15</v>
      </c>
      <c r="N631" s="8" t="s">
        <v>9</v>
      </c>
      <c r="O631" s="8" t="s">
        <v>10</v>
      </c>
      <c r="P631" s="8">
        <v>275</v>
      </c>
      <c r="Q631" s="12">
        <v>2141700</v>
      </c>
      <c r="S631" s="7" t="s">
        <v>15</v>
      </c>
      <c r="T631" s="8" t="s">
        <v>9</v>
      </c>
      <c r="U631" s="8" t="s">
        <v>7</v>
      </c>
      <c r="V631" s="8">
        <v>157</v>
      </c>
      <c r="W631" s="12">
        <v>1409546</v>
      </c>
      <c r="Y631" s="5" t="s">
        <v>15</v>
      </c>
      <c r="Z631" s="6" t="s">
        <v>6</v>
      </c>
      <c r="AA631" s="6" t="s">
        <v>13</v>
      </c>
      <c r="AB631" s="6">
        <v>158</v>
      </c>
      <c r="AC631" s="11">
        <v>886222</v>
      </c>
    </row>
    <row r="632" spans="1:29" ht="13.5" hidden="1" thickTop="1" x14ac:dyDescent="0.2">
      <c r="A632" t="s">
        <v>14</v>
      </c>
      <c r="B632" t="s">
        <v>6</v>
      </c>
      <c r="C632" t="s">
        <v>7</v>
      </c>
      <c r="D632">
        <v>169</v>
      </c>
      <c r="E632" s="10">
        <v>720278</v>
      </c>
      <c r="G632" s="7" t="s">
        <v>15</v>
      </c>
      <c r="H632" s="8" t="s">
        <v>6</v>
      </c>
      <c r="I632" s="8" t="s">
        <v>16</v>
      </c>
      <c r="J632" s="8">
        <v>281</v>
      </c>
      <c r="K632" s="12">
        <v>1336717</v>
      </c>
      <c r="M632" s="5" t="s">
        <v>15</v>
      </c>
      <c r="N632" s="6" t="s">
        <v>6</v>
      </c>
      <c r="O632" s="6" t="s">
        <v>10</v>
      </c>
      <c r="P632" s="6">
        <v>238</v>
      </c>
      <c r="Q632" s="11">
        <v>1854496</v>
      </c>
      <c r="S632" s="5" t="s">
        <v>15</v>
      </c>
      <c r="T632" s="6" t="s">
        <v>9</v>
      </c>
      <c r="U632" s="6" t="s">
        <v>7</v>
      </c>
      <c r="V632" s="6">
        <v>168</v>
      </c>
      <c r="W632" s="11">
        <v>928368</v>
      </c>
      <c r="Y632" s="7" t="s">
        <v>15</v>
      </c>
      <c r="Z632" s="8" t="s">
        <v>6</v>
      </c>
      <c r="AA632" s="8" t="s">
        <v>13</v>
      </c>
      <c r="AB632" s="8">
        <v>119</v>
      </c>
      <c r="AC632" s="12">
        <v>999481</v>
      </c>
    </row>
    <row r="633" spans="1:29" ht="13.5" hidden="1" thickTop="1" x14ac:dyDescent="0.2">
      <c r="A633" t="s">
        <v>14</v>
      </c>
      <c r="B633" t="s">
        <v>6</v>
      </c>
      <c r="C633" t="s">
        <v>7</v>
      </c>
      <c r="D633">
        <v>96</v>
      </c>
      <c r="E633" s="10">
        <v>450336</v>
      </c>
      <c r="G633" s="5" t="s">
        <v>15</v>
      </c>
      <c r="H633" s="6" t="s">
        <v>9</v>
      </c>
      <c r="I633" s="6" t="s">
        <v>16</v>
      </c>
      <c r="J633" s="6">
        <v>110</v>
      </c>
      <c r="K633" s="11">
        <v>803000</v>
      </c>
      <c r="M633" s="7" t="s">
        <v>15</v>
      </c>
      <c r="N633" s="8" t="s">
        <v>9</v>
      </c>
      <c r="O633" s="8" t="s">
        <v>10</v>
      </c>
      <c r="P633" s="8">
        <v>50</v>
      </c>
      <c r="Q633" s="12">
        <v>315550</v>
      </c>
      <c r="S633" s="7" t="s">
        <v>15</v>
      </c>
      <c r="T633" s="8" t="s">
        <v>6</v>
      </c>
      <c r="U633" s="8" t="s">
        <v>7</v>
      </c>
      <c r="V633" s="8">
        <v>194</v>
      </c>
      <c r="W633" s="12">
        <v>1315126</v>
      </c>
      <c r="Y633" s="5" t="s">
        <v>15</v>
      </c>
      <c r="Z633" s="6" t="s">
        <v>6</v>
      </c>
      <c r="AA633" s="6" t="s">
        <v>13</v>
      </c>
      <c r="AB633" s="6">
        <v>209</v>
      </c>
      <c r="AC633" s="11">
        <v>1206766</v>
      </c>
    </row>
    <row r="634" spans="1:29" ht="13.5" hidden="1" thickTop="1" x14ac:dyDescent="0.2">
      <c r="A634" t="s">
        <v>14</v>
      </c>
      <c r="B634" t="s">
        <v>6</v>
      </c>
      <c r="C634" t="s">
        <v>7</v>
      </c>
      <c r="D634">
        <v>62</v>
      </c>
      <c r="E634" s="10">
        <v>333312</v>
      </c>
      <c r="G634" s="7" t="s">
        <v>15</v>
      </c>
      <c r="H634" s="8" t="s">
        <v>9</v>
      </c>
      <c r="I634" s="8" t="s">
        <v>16</v>
      </c>
      <c r="J634" s="8">
        <v>131</v>
      </c>
      <c r="K634" s="12">
        <v>1180048</v>
      </c>
      <c r="M634" s="5" t="s">
        <v>15</v>
      </c>
      <c r="N634" s="6" t="s">
        <v>9</v>
      </c>
      <c r="O634" s="6" t="s">
        <v>10</v>
      </c>
      <c r="P634" s="6">
        <v>62</v>
      </c>
      <c r="Q634" s="11">
        <v>250852</v>
      </c>
      <c r="S634" s="5" t="s">
        <v>15</v>
      </c>
      <c r="T634" s="6" t="s">
        <v>6</v>
      </c>
      <c r="U634" s="6" t="s">
        <v>7</v>
      </c>
      <c r="V634" s="6">
        <v>141</v>
      </c>
      <c r="W634" s="11">
        <v>1401822</v>
      </c>
      <c r="Y634" s="7" t="s">
        <v>15</v>
      </c>
      <c r="Z634" s="8" t="s">
        <v>9</v>
      </c>
      <c r="AA634" s="8" t="s">
        <v>13</v>
      </c>
      <c r="AB634" s="8">
        <v>262</v>
      </c>
      <c r="AC634" s="12">
        <v>1137866</v>
      </c>
    </row>
    <row r="635" spans="1:29" ht="13.5" hidden="1" thickTop="1" x14ac:dyDescent="0.2">
      <c r="A635" t="s">
        <v>14</v>
      </c>
      <c r="B635" t="s">
        <v>6</v>
      </c>
      <c r="C635" t="s">
        <v>7</v>
      </c>
      <c r="D635">
        <v>73</v>
      </c>
      <c r="E635" s="10">
        <v>592030</v>
      </c>
      <c r="G635" s="5" t="s">
        <v>15</v>
      </c>
      <c r="H635" s="6" t="s">
        <v>6</v>
      </c>
      <c r="I635" s="6" t="s">
        <v>16</v>
      </c>
      <c r="J635" s="6">
        <v>202</v>
      </c>
      <c r="K635" s="11">
        <v>1560450</v>
      </c>
      <c r="M635" s="7" t="s">
        <v>15</v>
      </c>
      <c r="N635" s="8" t="s">
        <v>6</v>
      </c>
      <c r="O635" s="8" t="s">
        <v>10</v>
      </c>
      <c r="P635" s="8">
        <v>52</v>
      </c>
      <c r="Q635" s="12">
        <v>298272</v>
      </c>
      <c r="S635" s="7" t="s">
        <v>15</v>
      </c>
      <c r="T635" s="8" t="s">
        <v>9</v>
      </c>
      <c r="U635" s="8" t="s">
        <v>7</v>
      </c>
      <c r="V635" s="8">
        <v>97</v>
      </c>
      <c r="W635" s="12">
        <v>950891</v>
      </c>
      <c r="Y635" s="5" t="s">
        <v>15</v>
      </c>
      <c r="Z635" s="6" t="s">
        <v>6</v>
      </c>
      <c r="AA635" s="6" t="s">
        <v>13</v>
      </c>
      <c r="AB635" s="6">
        <v>87</v>
      </c>
      <c r="AC635" s="11">
        <v>520521</v>
      </c>
    </row>
    <row r="636" spans="1:29" ht="13.5" hidden="1" thickTop="1" x14ac:dyDescent="0.2">
      <c r="A636" t="s">
        <v>14</v>
      </c>
      <c r="B636" t="s">
        <v>6</v>
      </c>
      <c r="C636" t="s">
        <v>7</v>
      </c>
      <c r="D636">
        <v>196</v>
      </c>
      <c r="E636" s="10">
        <v>904344</v>
      </c>
      <c r="G636" s="7" t="s">
        <v>15</v>
      </c>
      <c r="H636" s="8" t="s">
        <v>6</v>
      </c>
      <c r="I636" s="8" t="s">
        <v>16</v>
      </c>
      <c r="J636" s="8">
        <v>271</v>
      </c>
      <c r="K636" s="12">
        <v>2682900</v>
      </c>
      <c r="M636" s="5" t="s">
        <v>15</v>
      </c>
      <c r="N636" s="6" t="s">
        <v>9</v>
      </c>
      <c r="O636" s="6" t="s">
        <v>10</v>
      </c>
      <c r="P636" s="6">
        <v>67</v>
      </c>
      <c r="Q636" s="11">
        <v>379689</v>
      </c>
      <c r="S636" s="5" t="s">
        <v>15</v>
      </c>
      <c r="T636" s="6" t="s">
        <v>9</v>
      </c>
      <c r="U636" s="6" t="s">
        <v>7</v>
      </c>
      <c r="V636" s="6">
        <v>150</v>
      </c>
      <c r="W636" s="11">
        <v>1267950</v>
      </c>
      <c r="Y636" s="7" t="s">
        <v>15</v>
      </c>
      <c r="Z636" s="8" t="s">
        <v>6</v>
      </c>
      <c r="AA636" s="8" t="s">
        <v>13</v>
      </c>
      <c r="AB636" s="8">
        <v>193</v>
      </c>
      <c r="AC636" s="12">
        <v>1605374</v>
      </c>
    </row>
    <row r="637" spans="1:29" ht="13.5" hidden="1" thickTop="1" x14ac:dyDescent="0.2">
      <c r="A637" t="s">
        <v>14</v>
      </c>
      <c r="B637" t="s">
        <v>6</v>
      </c>
      <c r="C637" t="s">
        <v>7</v>
      </c>
      <c r="D637">
        <v>184</v>
      </c>
      <c r="E637" s="10">
        <v>1570624</v>
      </c>
      <c r="G637" s="5" t="s">
        <v>15</v>
      </c>
      <c r="H637" s="6" t="s">
        <v>6</v>
      </c>
      <c r="I637" s="6" t="s">
        <v>16</v>
      </c>
      <c r="J637" s="6">
        <v>126</v>
      </c>
      <c r="K637" s="11">
        <v>637308</v>
      </c>
      <c r="M637" s="7" t="s">
        <v>15</v>
      </c>
      <c r="N637" s="8" t="s">
        <v>9</v>
      </c>
      <c r="O637" s="8" t="s">
        <v>10</v>
      </c>
      <c r="P637" s="8">
        <v>60</v>
      </c>
      <c r="Q637" s="12">
        <v>332400</v>
      </c>
      <c r="S637" s="7" t="s">
        <v>15</v>
      </c>
      <c r="T637" s="8" t="s">
        <v>9</v>
      </c>
      <c r="U637" s="8" t="s">
        <v>7</v>
      </c>
      <c r="V637" s="8">
        <v>47</v>
      </c>
      <c r="W637" s="12">
        <v>313537</v>
      </c>
      <c r="Y637" s="5" t="s">
        <v>15</v>
      </c>
      <c r="Z637" s="6" t="s">
        <v>6</v>
      </c>
      <c r="AA637" s="6" t="s">
        <v>13</v>
      </c>
      <c r="AB637" s="6">
        <v>61</v>
      </c>
      <c r="AC637" s="11">
        <v>525454</v>
      </c>
    </row>
    <row r="638" spans="1:29" ht="13.5" hidden="1" thickTop="1" x14ac:dyDescent="0.2">
      <c r="A638" t="s">
        <v>14</v>
      </c>
      <c r="B638" t="s">
        <v>6</v>
      </c>
      <c r="C638" t="s">
        <v>7</v>
      </c>
      <c r="D638">
        <v>198</v>
      </c>
      <c r="E638" s="10">
        <v>1295712</v>
      </c>
      <c r="G638" s="7" t="s">
        <v>15</v>
      </c>
      <c r="H638" s="8" t="s">
        <v>9</v>
      </c>
      <c r="I638" s="8" t="s">
        <v>16</v>
      </c>
      <c r="J638" s="8">
        <v>81</v>
      </c>
      <c r="K638" s="12">
        <v>583362</v>
      </c>
      <c r="M638" s="5" t="s">
        <v>15</v>
      </c>
      <c r="N638" s="6" t="s">
        <v>6</v>
      </c>
      <c r="O638" s="6" t="s">
        <v>10</v>
      </c>
      <c r="P638" s="6">
        <v>75</v>
      </c>
      <c r="Q638" s="11">
        <v>418725</v>
      </c>
      <c r="S638" s="5" t="s">
        <v>15</v>
      </c>
      <c r="T638" s="6" t="s">
        <v>6</v>
      </c>
      <c r="U638" s="6" t="s">
        <v>7</v>
      </c>
      <c r="V638" s="6">
        <v>166</v>
      </c>
      <c r="W638" s="11">
        <v>971100</v>
      </c>
      <c r="Y638" s="7" t="s">
        <v>15</v>
      </c>
      <c r="Z638" s="8" t="s">
        <v>6</v>
      </c>
      <c r="AA638" s="8" t="s">
        <v>13</v>
      </c>
      <c r="AB638" s="8">
        <v>165</v>
      </c>
      <c r="AC638" s="12">
        <v>1405305</v>
      </c>
    </row>
    <row r="639" spans="1:29" ht="13.5" hidden="1" thickTop="1" x14ac:dyDescent="0.2">
      <c r="A639" t="s">
        <v>14</v>
      </c>
      <c r="B639" t="s">
        <v>6</v>
      </c>
      <c r="C639" t="s">
        <v>7</v>
      </c>
      <c r="D639">
        <v>59</v>
      </c>
      <c r="E639" s="10">
        <v>523802</v>
      </c>
      <c r="G639" s="5" t="s">
        <v>15</v>
      </c>
      <c r="H639" s="6" t="s">
        <v>6</v>
      </c>
      <c r="I639" s="6" t="s">
        <v>16</v>
      </c>
      <c r="J639" s="6">
        <v>71</v>
      </c>
      <c r="K639" s="11">
        <v>587880</v>
      </c>
      <c r="M639" s="7" t="s">
        <v>15</v>
      </c>
      <c r="N639" s="8" t="s">
        <v>9</v>
      </c>
      <c r="O639" s="8" t="s">
        <v>10</v>
      </c>
      <c r="P639" s="8">
        <v>122</v>
      </c>
      <c r="Q639" s="12">
        <v>885476</v>
      </c>
      <c r="S639" s="7" t="s">
        <v>15</v>
      </c>
      <c r="T639" s="8" t="s">
        <v>6</v>
      </c>
      <c r="U639" s="8" t="s">
        <v>7</v>
      </c>
      <c r="V639" s="8">
        <v>69</v>
      </c>
      <c r="W639" s="12">
        <v>464577</v>
      </c>
      <c r="Y639" s="5" t="s">
        <v>15</v>
      </c>
      <c r="Z639" s="6" t="s">
        <v>9</v>
      </c>
      <c r="AA639" s="6" t="s">
        <v>13</v>
      </c>
      <c r="AB639" s="6">
        <v>175</v>
      </c>
      <c r="AC639" s="11">
        <v>880075</v>
      </c>
    </row>
    <row r="640" spans="1:29" ht="13.5" hidden="1" thickTop="1" x14ac:dyDescent="0.2">
      <c r="A640" t="s">
        <v>14</v>
      </c>
      <c r="B640" t="s">
        <v>6</v>
      </c>
      <c r="C640" t="s">
        <v>7</v>
      </c>
      <c r="D640">
        <v>107</v>
      </c>
      <c r="E640" s="10">
        <v>802393</v>
      </c>
      <c r="G640" s="7" t="s">
        <v>15</v>
      </c>
      <c r="H640" s="8" t="s">
        <v>9</v>
      </c>
      <c r="I640" s="8" t="s">
        <v>16</v>
      </c>
      <c r="J640" s="8">
        <v>274</v>
      </c>
      <c r="K640" s="12">
        <v>1729762</v>
      </c>
      <c r="M640" s="5" t="s">
        <v>15</v>
      </c>
      <c r="N640" s="6" t="s">
        <v>9</v>
      </c>
      <c r="O640" s="6" t="s">
        <v>10</v>
      </c>
      <c r="P640" s="6">
        <v>108</v>
      </c>
      <c r="Q640" s="11">
        <v>812808</v>
      </c>
      <c r="S640" s="5" t="s">
        <v>15</v>
      </c>
      <c r="T640" s="6" t="s">
        <v>6</v>
      </c>
      <c r="U640" s="6" t="s">
        <v>7</v>
      </c>
      <c r="V640" s="6">
        <v>132</v>
      </c>
      <c r="W640" s="11">
        <v>580800</v>
      </c>
      <c r="Y640" s="7" t="s">
        <v>15</v>
      </c>
      <c r="Z640" s="8" t="s">
        <v>6</v>
      </c>
      <c r="AA640" s="8" t="s">
        <v>13</v>
      </c>
      <c r="AB640" s="8">
        <v>134</v>
      </c>
      <c r="AC640" s="12">
        <v>880380</v>
      </c>
    </row>
    <row r="641" spans="1:29" ht="13.5" hidden="1" thickTop="1" x14ac:dyDescent="0.2">
      <c r="A641" t="s">
        <v>14</v>
      </c>
      <c r="B641" t="s">
        <v>6</v>
      </c>
      <c r="C641" t="s">
        <v>7</v>
      </c>
      <c r="D641">
        <v>291</v>
      </c>
      <c r="E641" s="10">
        <v>2066100</v>
      </c>
      <c r="G641" s="5" t="s">
        <v>15</v>
      </c>
      <c r="H641" s="6" t="s">
        <v>9</v>
      </c>
      <c r="I641" s="6" t="s">
        <v>16</v>
      </c>
      <c r="J641" s="6">
        <v>72</v>
      </c>
      <c r="K641" s="11">
        <v>647352</v>
      </c>
      <c r="M641" s="7" t="s">
        <v>15</v>
      </c>
      <c r="N641" s="8" t="s">
        <v>9</v>
      </c>
      <c r="O641" s="8" t="s">
        <v>10</v>
      </c>
      <c r="P641" s="8">
        <v>225</v>
      </c>
      <c r="Q641" s="12">
        <v>1164375</v>
      </c>
      <c r="S641" s="7" t="s">
        <v>15</v>
      </c>
      <c r="T641" s="8" t="s">
        <v>9</v>
      </c>
      <c r="U641" s="8" t="s">
        <v>7</v>
      </c>
      <c r="V641" s="8">
        <v>239</v>
      </c>
      <c r="W641" s="12">
        <v>1264310</v>
      </c>
      <c r="Y641" s="5" t="s">
        <v>15</v>
      </c>
      <c r="Z641" s="6" t="s">
        <v>6</v>
      </c>
      <c r="AA641" s="6" t="s">
        <v>13</v>
      </c>
      <c r="AB641" s="6">
        <v>69</v>
      </c>
      <c r="AC641" s="11">
        <v>480240</v>
      </c>
    </row>
    <row r="642" spans="1:29" ht="13.5" hidden="1" thickTop="1" x14ac:dyDescent="0.2">
      <c r="A642" t="s">
        <v>14</v>
      </c>
      <c r="B642" t="s">
        <v>6</v>
      </c>
      <c r="C642" t="s">
        <v>7</v>
      </c>
      <c r="D642">
        <v>140</v>
      </c>
      <c r="E642" s="10">
        <v>949060</v>
      </c>
      <c r="G642" s="7" t="s">
        <v>15</v>
      </c>
      <c r="H642" s="8" t="s">
        <v>6</v>
      </c>
      <c r="I642" s="8" t="s">
        <v>16</v>
      </c>
      <c r="J642" s="8">
        <v>123</v>
      </c>
      <c r="K642" s="12">
        <v>682773</v>
      </c>
      <c r="M642" s="5" t="s">
        <v>15</v>
      </c>
      <c r="N642" s="6" t="s">
        <v>9</v>
      </c>
      <c r="O642" s="6" t="s">
        <v>10</v>
      </c>
      <c r="P642" s="6">
        <v>90</v>
      </c>
      <c r="Q642" s="11">
        <v>770040</v>
      </c>
      <c r="S642" s="5" t="s">
        <v>15</v>
      </c>
      <c r="T642" s="6" t="s">
        <v>6</v>
      </c>
      <c r="U642" s="6" t="s">
        <v>7</v>
      </c>
      <c r="V642" s="6">
        <v>144</v>
      </c>
      <c r="W642" s="11">
        <v>1211184</v>
      </c>
      <c r="Y642" s="7" t="s">
        <v>15</v>
      </c>
      <c r="Z642" s="8" t="s">
        <v>6</v>
      </c>
      <c r="AA642" s="8" t="s">
        <v>13</v>
      </c>
      <c r="AB642" s="8">
        <v>183</v>
      </c>
      <c r="AC642" s="12">
        <v>1388238</v>
      </c>
    </row>
    <row r="643" spans="1:29" ht="13.5" hidden="1" thickTop="1" x14ac:dyDescent="0.2">
      <c r="A643" t="s">
        <v>14</v>
      </c>
      <c r="B643" t="s">
        <v>6</v>
      </c>
      <c r="C643" t="s">
        <v>7</v>
      </c>
      <c r="D643">
        <v>118</v>
      </c>
      <c r="E643" s="10">
        <v>1114746</v>
      </c>
      <c r="G643" s="5" t="s">
        <v>15</v>
      </c>
      <c r="H643" s="6" t="s">
        <v>6</v>
      </c>
      <c r="I643" s="6" t="s">
        <v>16</v>
      </c>
      <c r="J643" s="6">
        <v>159</v>
      </c>
      <c r="K643" s="11">
        <v>1536576</v>
      </c>
      <c r="M643" s="7" t="s">
        <v>15</v>
      </c>
      <c r="N643" s="8" t="s">
        <v>6</v>
      </c>
      <c r="O643" s="8" t="s">
        <v>10</v>
      </c>
      <c r="P643" s="8">
        <v>245</v>
      </c>
      <c r="Q643" s="12">
        <v>1001070</v>
      </c>
      <c r="S643" s="7" t="s">
        <v>15</v>
      </c>
      <c r="T643" s="8" t="s">
        <v>6</v>
      </c>
      <c r="U643" s="8" t="s">
        <v>7</v>
      </c>
      <c r="V643" s="8">
        <v>149</v>
      </c>
      <c r="W643" s="12">
        <v>1099024</v>
      </c>
      <c r="Y643" s="5" t="s">
        <v>15</v>
      </c>
      <c r="Z643" s="6" t="s">
        <v>9</v>
      </c>
      <c r="AA643" s="6" t="s">
        <v>13</v>
      </c>
      <c r="AB643" s="6">
        <v>80</v>
      </c>
      <c r="AC643" s="11">
        <v>533840</v>
      </c>
    </row>
    <row r="644" spans="1:29" ht="13.5" hidden="1" thickTop="1" x14ac:dyDescent="0.2">
      <c r="A644" t="s">
        <v>14</v>
      </c>
      <c r="B644" t="s">
        <v>6</v>
      </c>
      <c r="C644" t="s">
        <v>7</v>
      </c>
      <c r="D644">
        <v>248</v>
      </c>
      <c r="E644" s="10">
        <v>1147000</v>
      </c>
      <c r="G644" s="7" t="s">
        <v>15</v>
      </c>
      <c r="H644" s="8" t="s">
        <v>9</v>
      </c>
      <c r="I644" s="8" t="s">
        <v>16</v>
      </c>
      <c r="J644" s="8">
        <v>237</v>
      </c>
      <c r="K644" s="12">
        <v>1272216</v>
      </c>
      <c r="M644" s="5" t="s">
        <v>15</v>
      </c>
      <c r="N644" s="6" t="s">
        <v>9</v>
      </c>
      <c r="O644" s="6" t="s">
        <v>10</v>
      </c>
      <c r="P644" s="6">
        <v>283</v>
      </c>
      <c r="Q644" s="11">
        <v>2199476</v>
      </c>
      <c r="S644" s="5" t="s">
        <v>15</v>
      </c>
      <c r="T644" s="6" t="s">
        <v>9</v>
      </c>
      <c r="U644" s="6" t="s">
        <v>7</v>
      </c>
      <c r="V644" s="6">
        <v>129</v>
      </c>
      <c r="W644" s="11">
        <v>818505</v>
      </c>
      <c r="Y644" s="7" t="s">
        <v>15</v>
      </c>
      <c r="Z644" s="8" t="s">
        <v>6</v>
      </c>
      <c r="AA644" s="8" t="s">
        <v>13</v>
      </c>
      <c r="AB644" s="8">
        <v>288</v>
      </c>
      <c r="AC644" s="12">
        <v>1186560</v>
      </c>
    </row>
    <row r="645" spans="1:29" ht="13.5" hidden="1" thickTop="1" x14ac:dyDescent="0.2">
      <c r="A645" t="s">
        <v>14</v>
      </c>
      <c r="B645" t="s">
        <v>6</v>
      </c>
      <c r="C645" t="s">
        <v>7</v>
      </c>
      <c r="D645">
        <v>45</v>
      </c>
      <c r="E645" s="10">
        <v>448065</v>
      </c>
      <c r="G645" s="5" t="s">
        <v>15</v>
      </c>
      <c r="H645" s="6" t="s">
        <v>6</v>
      </c>
      <c r="I645" s="6" t="s">
        <v>16</v>
      </c>
      <c r="J645" s="6">
        <v>184</v>
      </c>
      <c r="K645" s="11">
        <v>1286344</v>
      </c>
      <c r="M645" s="7" t="s">
        <v>15</v>
      </c>
      <c r="N645" s="8" t="s">
        <v>6</v>
      </c>
      <c r="O645" s="8" t="s">
        <v>10</v>
      </c>
      <c r="P645" s="8">
        <v>62</v>
      </c>
      <c r="Q645" s="12">
        <v>358670</v>
      </c>
      <c r="S645" s="7" t="s">
        <v>15</v>
      </c>
      <c r="T645" s="8" t="s">
        <v>9</v>
      </c>
      <c r="U645" s="8" t="s">
        <v>7</v>
      </c>
      <c r="V645" s="8">
        <v>234</v>
      </c>
      <c r="W645" s="12">
        <v>1305720</v>
      </c>
      <c r="Y645" s="5" t="s">
        <v>15</v>
      </c>
      <c r="Z645" s="6" t="s">
        <v>9</v>
      </c>
      <c r="AA645" s="6" t="s">
        <v>13</v>
      </c>
      <c r="AB645" s="6">
        <v>110</v>
      </c>
      <c r="AC645" s="11">
        <v>786830</v>
      </c>
    </row>
    <row r="646" spans="1:29" ht="13.5" hidden="1" thickTop="1" x14ac:dyDescent="0.2">
      <c r="A646" t="s">
        <v>14</v>
      </c>
      <c r="B646" t="s">
        <v>6</v>
      </c>
      <c r="C646" t="s">
        <v>7</v>
      </c>
      <c r="D646">
        <v>221</v>
      </c>
      <c r="E646" s="10">
        <v>1450644</v>
      </c>
      <c r="G646" s="7" t="s">
        <v>15</v>
      </c>
      <c r="H646" s="8" t="s">
        <v>6</v>
      </c>
      <c r="I646" s="8" t="s">
        <v>16</v>
      </c>
      <c r="J646" s="8">
        <v>231</v>
      </c>
      <c r="K646" s="12">
        <v>1237929</v>
      </c>
      <c r="M646" s="5" t="s">
        <v>15</v>
      </c>
      <c r="N646" s="6" t="s">
        <v>6</v>
      </c>
      <c r="O646" s="6" t="s">
        <v>10</v>
      </c>
      <c r="P646" s="6">
        <v>237</v>
      </c>
      <c r="Q646" s="11">
        <v>2215002</v>
      </c>
      <c r="S646" s="5" t="s">
        <v>15</v>
      </c>
      <c r="T646" s="6" t="s">
        <v>9</v>
      </c>
      <c r="U646" s="6" t="s">
        <v>7</v>
      </c>
      <c r="V646" s="6">
        <v>246</v>
      </c>
      <c r="W646" s="11">
        <v>1044762</v>
      </c>
      <c r="Y646" s="7" t="s">
        <v>15</v>
      </c>
      <c r="Z646" s="8" t="s">
        <v>6</v>
      </c>
      <c r="AA646" s="8" t="s">
        <v>13</v>
      </c>
      <c r="AB646" s="8">
        <v>130</v>
      </c>
      <c r="AC646" s="12">
        <v>1246050</v>
      </c>
    </row>
    <row r="647" spans="1:29" ht="13.5" hidden="1" thickTop="1" x14ac:dyDescent="0.2">
      <c r="A647" t="s">
        <v>14</v>
      </c>
      <c r="B647" t="s">
        <v>6</v>
      </c>
      <c r="C647" t="s">
        <v>13</v>
      </c>
      <c r="D647">
        <v>257</v>
      </c>
      <c r="E647" s="10">
        <v>1799771</v>
      </c>
      <c r="G647" s="5" t="s">
        <v>15</v>
      </c>
      <c r="H647" s="6" t="s">
        <v>9</v>
      </c>
      <c r="I647" s="6" t="s">
        <v>16</v>
      </c>
      <c r="J647" s="6">
        <v>123</v>
      </c>
      <c r="K647" s="11">
        <v>1116348</v>
      </c>
      <c r="M647" s="7" t="s">
        <v>15</v>
      </c>
      <c r="N647" s="8" t="s">
        <v>9</v>
      </c>
      <c r="O647" s="8" t="s">
        <v>10</v>
      </c>
      <c r="P647" s="8">
        <v>138</v>
      </c>
      <c r="Q647" s="12">
        <v>1289748</v>
      </c>
      <c r="S647" s="7" t="s">
        <v>15</v>
      </c>
      <c r="T647" s="8" t="s">
        <v>9</v>
      </c>
      <c r="U647" s="8" t="s">
        <v>7</v>
      </c>
      <c r="V647" s="8">
        <v>224</v>
      </c>
      <c r="W647" s="12">
        <v>1705760</v>
      </c>
      <c r="Y647" s="5" t="s">
        <v>15</v>
      </c>
      <c r="Z647" s="6" t="s">
        <v>6</v>
      </c>
      <c r="AA647" s="6" t="s">
        <v>13</v>
      </c>
      <c r="AB647" s="6">
        <v>216</v>
      </c>
      <c r="AC647" s="11">
        <v>2045304</v>
      </c>
    </row>
    <row r="648" spans="1:29" ht="13.5" hidden="1" thickTop="1" x14ac:dyDescent="0.2">
      <c r="A648" t="s">
        <v>14</v>
      </c>
      <c r="B648" t="s">
        <v>6</v>
      </c>
      <c r="C648" t="s">
        <v>13</v>
      </c>
      <c r="D648">
        <v>140</v>
      </c>
      <c r="E648" s="10">
        <v>1054340</v>
      </c>
      <c r="G648" s="7" t="s">
        <v>15</v>
      </c>
      <c r="H648" s="8" t="s">
        <v>9</v>
      </c>
      <c r="I648" s="8" t="s">
        <v>16</v>
      </c>
      <c r="J648" s="8">
        <v>67</v>
      </c>
      <c r="K648" s="12">
        <v>346256</v>
      </c>
      <c r="M648" s="5" t="s">
        <v>15</v>
      </c>
      <c r="N648" s="6" t="s">
        <v>6</v>
      </c>
      <c r="O648" s="6" t="s">
        <v>10</v>
      </c>
      <c r="P648" s="6">
        <v>198</v>
      </c>
      <c r="Q648" s="11">
        <v>1916442</v>
      </c>
      <c r="S648" s="5" t="s">
        <v>15</v>
      </c>
      <c r="T648" s="6" t="s">
        <v>6</v>
      </c>
      <c r="U648" s="6" t="s">
        <v>7</v>
      </c>
      <c r="V648" s="6">
        <v>264</v>
      </c>
      <c r="W648" s="11">
        <v>1344024</v>
      </c>
      <c r="Y648" s="7" t="s">
        <v>15</v>
      </c>
      <c r="Z648" s="8" t="s">
        <v>6</v>
      </c>
      <c r="AA648" s="8" t="s">
        <v>13</v>
      </c>
      <c r="AB648" s="8">
        <v>99</v>
      </c>
      <c r="AC648" s="12">
        <v>938916</v>
      </c>
    </row>
    <row r="649" spans="1:29" ht="13.5" hidden="1" thickTop="1" x14ac:dyDescent="0.2">
      <c r="A649" t="s">
        <v>14</v>
      </c>
      <c r="B649" t="s">
        <v>6</v>
      </c>
      <c r="C649" t="s">
        <v>13</v>
      </c>
      <c r="D649">
        <v>112</v>
      </c>
      <c r="E649" s="10">
        <v>1104992</v>
      </c>
      <c r="G649" s="5" t="s">
        <v>15</v>
      </c>
      <c r="H649" s="6" t="s">
        <v>6</v>
      </c>
      <c r="I649" s="6" t="s">
        <v>16</v>
      </c>
      <c r="J649" s="6">
        <v>278</v>
      </c>
      <c r="K649" s="11">
        <v>2540364</v>
      </c>
      <c r="M649" s="7" t="s">
        <v>15</v>
      </c>
      <c r="N649" s="8" t="s">
        <v>6</v>
      </c>
      <c r="O649" s="8" t="s">
        <v>10</v>
      </c>
      <c r="P649" s="8">
        <v>246</v>
      </c>
      <c r="Q649" s="12">
        <v>1875012</v>
      </c>
      <c r="S649" s="7" t="s">
        <v>15</v>
      </c>
      <c r="T649" s="8" t="s">
        <v>9</v>
      </c>
      <c r="U649" s="8" t="s">
        <v>7</v>
      </c>
      <c r="V649" s="8">
        <v>99</v>
      </c>
      <c r="W649" s="12">
        <v>819621</v>
      </c>
      <c r="Y649" s="5" t="s">
        <v>15</v>
      </c>
      <c r="Z649" s="6" t="s">
        <v>6</v>
      </c>
      <c r="AA649" s="6" t="s">
        <v>13</v>
      </c>
      <c r="AB649" s="6">
        <v>250</v>
      </c>
      <c r="AC649" s="11">
        <v>2478000</v>
      </c>
    </row>
    <row r="650" spans="1:29" ht="13.5" hidden="1" thickTop="1" x14ac:dyDescent="0.2">
      <c r="A650" t="s">
        <v>14</v>
      </c>
      <c r="B650" t="s">
        <v>6</v>
      </c>
      <c r="C650" t="s">
        <v>13</v>
      </c>
      <c r="D650">
        <v>132</v>
      </c>
      <c r="E650" s="10">
        <v>922020</v>
      </c>
      <c r="G650" s="7" t="s">
        <v>15</v>
      </c>
      <c r="H650" s="8" t="s">
        <v>9</v>
      </c>
      <c r="I650" s="8" t="s">
        <v>16</v>
      </c>
      <c r="J650" s="8">
        <v>250</v>
      </c>
      <c r="K650" s="12">
        <v>1527750</v>
      </c>
      <c r="M650" s="5" t="s">
        <v>15</v>
      </c>
      <c r="N650" s="6" t="s">
        <v>6</v>
      </c>
      <c r="O650" s="6" t="s">
        <v>10</v>
      </c>
      <c r="P650" s="6">
        <v>161</v>
      </c>
      <c r="Q650" s="11">
        <v>960526</v>
      </c>
      <c r="S650" s="5" t="s">
        <v>15</v>
      </c>
      <c r="T650" s="6" t="s">
        <v>6</v>
      </c>
      <c r="U650" s="6" t="s">
        <v>7</v>
      </c>
      <c r="V650" s="6">
        <v>290</v>
      </c>
      <c r="W650" s="11">
        <v>2702220</v>
      </c>
      <c r="Y650" s="7" t="s">
        <v>15</v>
      </c>
      <c r="Z650" s="8" t="s">
        <v>6</v>
      </c>
      <c r="AA650" s="8" t="s">
        <v>13</v>
      </c>
      <c r="AB650" s="8">
        <v>240</v>
      </c>
      <c r="AC650" s="12">
        <v>1602720</v>
      </c>
    </row>
    <row r="651" spans="1:29" ht="13.5" hidden="1" thickTop="1" x14ac:dyDescent="0.2">
      <c r="A651" t="s">
        <v>14</v>
      </c>
      <c r="B651" t="s">
        <v>6</v>
      </c>
      <c r="C651" t="s">
        <v>13</v>
      </c>
      <c r="D651">
        <v>103</v>
      </c>
      <c r="E651" s="10">
        <v>728931</v>
      </c>
      <c r="G651" s="5" t="s">
        <v>15</v>
      </c>
      <c r="H651" s="6" t="s">
        <v>9</v>
      </c>
      <c r="I651" s="6" t="s">
        <v>16</v>
      </c>
      <c r="J651" s="6">
        <v>272</v>
      </c>
      <c r="K651" s="11">
        <v>1535168</v>
      </c>
      <c r="M651" s="7" t="s">
        <v>15</v>
      </c>
      <c r="N651" s="8" t="s">
        <v>9</v>
      </c>
      <c r="O651" s="8" t="s">
        <v>10</v>
      </c>
      <c r="P651" s="8">
        <v>249</v>
      </c>
      <c r="Q651" s="12">
        <v>1427019</v>
      </c>
      <c r="S651" s="7" t="s">
        <v>15</v>
      </c>
      <c r="T651" s="8" t="s">
        <v>6</v>
      </c>
      <c r="U651" s="8" t="s">
        <v>7</v>
      </c>
      <c r="V651" s="8">
        <v>163</v>
      </c>
      <c r="W651" s="12">
        <v>1550456</v>
      </c>
      <c r="Y651" s="5" t="s">
        <v>15</v>
      </c>
      <c r="Z651" s="6" t="s">
        <v>9</v>
      </c>
      <c r="AA651" s="6" t="s">
        <v>13</v>
      </c>
      <c r="AB651" s="6">
        <v>51</v>
      </c>
      <c r="AC651" s="11">
        <v>425646</v>
      </c>
    </row>
    <row r="652" spans="1:29" ht="13.5" hidden="1" thickTop="1" x14ac:dyDescent="0.2">
      <c r="A652" t="s">
        <v>14</v>
      </c>
      <c r="B652" t="s">
        <v>6</v>
      </c>
      <c r="C652" t="s">
        <v>13</v>
      </c>
      <c r="D652">
        <v>143</v>
      </c>
      <c r="E652" s="10">
        <v>712712</v>
      </c>
      <c r="G652" s="7" t="s">
        <v>15</v>
      </c>
      <c r="H652" s="8" t="s">
        <v>6</v>
      </c>
      <c r="I652" s="8" t="s">
        <v>16</v>
      </c>
      <c r="J652" s="8">
        <v>95</v>
      </c>
      <c r="K652" s="12">
        <v>510150</v>
      </c>
      <c r="M652" s="5" t="s">
        <v>15</v>
      </c>
      <c r="N652" s="6" t="s">
        <v>9</v>
      </c>
      <c r="O652" s="6" t="s">
        <v>10</v>
      </c>
      <c r="P652" s="6">
        <v>201</v>
      </c>
      <c r="Q652" s="11">
        <v>1816437</v>
      </c>
      <c r="S652" s="5" t="s">
        <v>15</v>
      </c>
      <c r="T652" s="6" t="s">
        <v>6</v>
      </c>
      <c r="U652" s="6" t="s">
        <v>7</v>
      </c>
      <c r="V652" s="6">
        <v>195</v>
      </c>
      <c r="W652" s="11">
        <v>1899690</v>
      </c>
      <c r="Y652" s="7" t="s">
        <v>15</v>
      </c>
      <c r="Z652" s="8" t="s">
        <v>6</v>
      </c>
      <c r="AA652" s="8" t="s">
        <v>13</v>
      </c>
      <c r="AB652" s="8">
        <v>123</v>
      </c>
      <c r="AC652" s="12">
        <v>873546</v>
      </c>
    </row>
    <row r="653" spans="1:29" ht="13.5" hidden="1" thickTop="1" x14ac:dyDescent="0.2">
      <c r="A653" t="s">
        <v>14</v>
      </c>
      <c r="B653" t="s">
        <v>6</v>
      </c>
      <c r="C653" t="s">
        <v>13</v>
      </c>
      <c r="D653">
        <v>242</v>
      </c>
      <c r="E653" s="10">
        <v>2110966</v>
      </c>
      <c r="G653" s="5" t="s">
        <v>15</v>
      </c>
      <c r="H653" s="6" t="s">
        <v>9</v>
      </c>
      <c r="I653" s="6" t="s">
        <v>16</v>
      </c>
      <c r="J653" s="6">
        <v>251</v>
      </c>
      <c r="K653" s="11">
        <v>1781849</v>
      </c>
      <c r="M653" s="7" t="s">
        <v>15</v>
      </c>
      <c r="N653" s="8" t="s">
        <v>6</v>
      </c>
      <c r="O653" s="8" t="s">
        <v>10</v>
      </c>
      <c r="P653" s="8">
        <v>277</v>
      </c>
      <c r="Q653" s="12">
        <v>2646181</v>
      </c>
      <c r="S653" s="7" t="s">
        <v>15</v>
      </c>
      <c r="T653" s="8" t="s">
        <v>9</v>
      </c>
      <c r="U653" s="8" t="s">
        <v>7</v>
      </c>
      <c r="V653" s="8">
        <v>291</v>
      </c>
      <c r="W653" s="12">
        <v>1776555</v>
      </c>
      <c r="Y653" s="5" t="s">
        <v>15</v>
      </c>
      <c r="Z653" s="6" t="s">
        <v>9</v>
      </c>
      <c r="AA653" s="6" t="s">
        <v>13</v>
      </c>
      <c r="AB653" s="6">
        <v>116</v>
      </c>
      <c r="AC653" s="11">
        <v>803300</v>
      </c>
    </row>
    <row r="654" spans="1:29" ht="13.5" hidden="1" thickTop="1" x14ac:dyDescent="0.2">
      <c r="A654" t="s">
        <v>14</v>
      </c>
      <c r="B654" t="s">
        <v>6</v>
      </c>
      <c r="C654" t="s">
        <v>13</v>
      </c>
      <c r="D654">
        <v>131</v>
      </c>
      <c r="E654" s="10">
        <v>1263495</v>
      </c>
      <c r="G654" s="7" t="s">
        <v>15</v>
      </c>
      <c r="H654" s="8" t="s">
        <v>6</v>
      </c>
      <c r="I654" s="8" t="s">
        <v>16</v>
      </c>
      <c r="J654" s="8">
        <v>243</v>
      </c>
      <c r="K654" s="12">
        <v>1469178</v>
      </c>
      <c r="M654" s="5" t="s">
        <v>15</v>
      </c>
      <c r="N654" s="6" t="s">
        <v>9</v>
      </c>
      <c r="O654" s="6" t="s">
        <v>10</v>
      </c>
      <c r="P654" s="6">
        <v>207</v>
      </c>
      <c r="Q654" s="11">
        <v>1015956</v>
      </c>
      <c r="S654" s="5" t="s">
        <v>15</v>
      </c>
      <c r="T654" s="6" t="s">
        <v>9</v>
      </c>
      <c r="U654" s="6" t="s">
        <v>7</v>
      </c>
      <c r="V654" s="6">
        <v>233</v>
      </c>
      <c r="W654" s="11">
        <v>2200452</v>
      </c>
      <c r="Y654" s="7" t="s">
        <v>15</v>
      </c>
      <c r="Z654" s="8" t="s">
        <v>9</v>
      </c>
      <c r="AA654" s="8" t="s">
        <v>13</v>
      </c>
      <c r="AB654" s="8">
        <v>127</v>
      </c>
      <c r="AC654" s="12">
        <v>1204722</v>
      </c>
    </row>
    <row r="655" spans="1:29" ht="13.5" hidden="1" thickTop="1" x14ac:dyDescent="0.2">
      <c r="A655" t="s">
        <v>14</v>
      </c>
      <c r="B655" t="s">
        <v>6</v>
      </c>
      <c r="C655" t="s">
        <v>13</v>
      </c>
      <c r="D655">
        <v>235</v>
      </c>
      <c r="E655" s="10">
        <v>1207195</v>
      </c>
      <c r="G655" s="5" t="s">
        <v>15</v>
      </c>
      <c r="H655" s="6" t="s">
        <v>9</v>
      </c>
      <c r="I655" s="6" t="s">
        <v>16</v>
      </c>
      <c r="J655" s="6">
        <v>62</v>
      </c>
      <c r="K655" s="11">
        <v>455762</v>
      </c>
      <c r="M655" s="7" t="s">
        <v>15</v>
      </c>
      <c r="N655" s="8" t="s">
        <v>9</v>
      </c>
      <c r="O655" s="8" t="s">
        <v>10</v>
      </c>
      <c r="P655" s="8">
        <v>97</v>
      </c>
      <c r="Q655" s="12">
        <v>662316</v>
      </c>
      <c r="S655" s="7" t="s">
        <v>15</v>
      </c>
      <c r="T655" s="8" t="s">
        <v>6</v>
      </c>
      <c r="U655" s="8" t="s">
        <v>7</v>
      </c>
      <c r="V655" s="8">
        <v>122</v>
      </c>
      <c r="W655" s="12">
        <v>770552</v>
      </c>
      <c r="Y655" s="5" t="s">
        <v>15</v>
      </c>
      <c r="Z655" s="6" t="s">
        <v>9</v>
      </c>
      <c r="AA655" s="6" t="s">
        <v>13</v>
      </c>
      <c r="AB655" s="6">
        <v>59</v>
      </c>
      <c r="AC655" s="11">
        <v>265913</v>
      </c>
    </row>
    <row r="656" spans="1:29" ht="13.5" hidden="1" thickTop="1" x14ac:dyDescent="0.2">
      <c r="A656" t="s">
        <v>14</v>
      </c>
      <c r="B656" t="s">
        <v>6</v>
      </c>
      <c r="C656" t="s">
        <v>13</v>
      </c>
      <c r="D656">
        <v>159</v>
      </c>
      <c r="E656" s="10">
        <v>1032546</v>
      </c>
      <c r="G656" s="7" t="s">
        <v>15</v>
      </c>
      <c r="H656" s="8" t="s">
        <v>6</v>
      </c>
      <c r="I656" s="8" t="s">
        <v>16</v>
      </c>
      <c r="J656" s="8">
        <v>270</v>
      </c>
      <c r="K656" s="12">
        <v>2427300</v>
      </c>
      <c r="M656" s="5" t="s">
        <v>15</v>
      </c>
      <c r="N656" s="6" t="s">
        <v>6</v>
      </c>
      <c r="O656" s="6" t="s">
        <v>10</v>
      </c>
      <c r="P656" s="6">
        <v>295</v>
      </c>
      <c r="Q656" s="11">
        <v>2553225</v>
      </c>
      <c r="S656" s="5" t="s">
        <v>15</v>
      </c>
      <c r="T656" s="6" t="s">
        <v>9</v>
      </c>
      <c r="U656" s="6" t="s">
        <v>7</v>
      </c>
      <c r="V656" s="6">
        <v>98</v>
      </c>
      <c r="W656" s="11">
        <v>458346</v>
      </c>
      <c r="Y656" s="7" t="s">
        <v>15</v>
      </c>
      <c r="Z656" s="8" t="s">
        <v>6</v>
      </c>
      <c r="AA656" s="8" t="s">
        <v>13</v>
      </c>
      <c r="AB656" s="8">
        <v>157</v>
      </c>
      <c r="AC656" s="12">
        <v>1174203</v>
      </c>
    </row>
    <row r="657" spans="1:29" ht="13.5" hidden="1" thickTop="1" x14ac:dyDescent="0.2">
      <c r="A657" t="s">
        <v>14</v>
      </c>
      <c r="B657" t="s">
        <v>6</v>
      </c>
      <c r="C657" t="s">
        <v>13</v>
      </c>
      <c r="D657">
        <v>285</v>
      </c>
      <c r="E657" s="10">
        <v>1412175</v>
      </c>
      <c r="G657" s="5" t="s">
        <v>15</v>
      </c>
      <c r="H657" s="6" t="s">
        <v>6</v>
      </c>
      <c r="I657" s="6" t="s">
        <v>16</v>
      </c>
      <c r="J657" s="6">
        <v>292</v>
      </c>
      <c r="K657" s="11">
        <v>2677056</v>
      </c>
      <c r="M657" s="7" t="s">
        <v>15</v>
      </c>
      <c r="N657" s="8" t="s">
        <v>6</v>
      </c>
      <c r="O657" s="8" t="s">
        <v>10</v>
      </c>
      <c r="P657" s="8">
        <v>258</v>
      </c>
      <c r="Q657" s="12">
        <v>1501560</v>
      </c>
      <c r="S657" s="7" t="s">
        <v>15</v>
      </c>
      <c r="T657" s="8" t="s">
        <v>9</v>
      </c>
      <c r="U657" s="8" t="s">
        <v>7</v>
      </c>
      <c r="V657" s="8">
        <v>145</v>
      </c>
      <c r="W657" s="12">
        <v>949025</v>
      </c>
      <c r="Y657" s="5" t="s">
        <v>15</v>
      </c>
      <c r="Z657" s="6" t="s">
        <v>6</v>
      </c>
      <c r="AA657" s="6" t="s">
        <v>13</v>
      </c>
      <c r="AB657" s="6">
        <v>161</v>
      </c>
      <c r="AC657" s="11">
        <v>917378</v>
      </c>
    </row>
    <row r="658" spans="1:29" ht="13.5" hidden="1" thickTop="1" x14ac:dyDescent="0.2">
      <c r="A658" t="s">
        <v>14</v>
      </c>
      <c r="B658" t="s">
        <v>6</v>
      </c>
      <c r="C658" t="s">
        <v>13</v>
      </c>
      <c r="D658">
        <v>44</v>
      </c>
      <c r="E658" s="10">
        <v>322036</v>
      </c>
      <c r="G658" s="7" t="s">
        <v>15</v>
      </c>
      <c r="H658" s="8" t="s">
        <v>6</v>
      </c>
      <c r="I658" s="8" t="s">
        <v>16</v>
      </c>
      <c r="J658" s="8">
        <v>96</v>
      </c>
      <c r="K658" s="12">
        <v>862848</v>
      </c>
      <c r="M658" s="5" t="s">
        <v>15</v>
      </c>
      <c r="N658" s="6" t="s">
        <v>6</v>
      </c>
      <c r="O658" s="6" t="s">
        <v>10</v>
      </c>
      <c r="P658" s="6">
        <v>291</v>
      </c>
      <c r="Q658" s="11">
        <v>2411808</v>
      </c>
      <c r="S658" s="5" t="s">
        <v>15</v>
      </c>
      <c r="T658" s="6" t="s">
        <v>6</v>
      </c>
      <c r="U658" s="6" t="s">
        <v>7</v>
      </c>
      <c r="V658" s="6">
        <v>111</v>
      </c>
      <c r="W658" s="11">
        <v>529137</v>
      </c>
      <c r="Y658" s="7" t="s">
        <v>15</v>
      </c>
      <c r="Z658" s="8" t="s">
        <v>6</v>
      </c>
      <c r="AA658" s="8" t="s">
        <v>13</v>
      </c>
      <c r="AB658" s="8">
        <v>179</v>
      </c>
      <c r="AC658" s="12">
        <v>1674903</v>
      </c>
    </row>
    <row r="659" spans="1:29" ht="13.5" hidden="1" thickTop="1" x14ac:dyDescent="0.2">
      <c r="A659" t="s">
        <v>14</v>
      </c>
      <c r="B659" t="s">
        <v>6</v>
      </c>
      <c r="C659" t="s">
        <v>13</v>
      </c>
      <c r="D659">
        <v>171</v>
      </c>
      <c r="E659" s="10">
        <v>1148436</v>
      </c>
      <c r="G659" s="5" t="s">
        <v>15</v>
      </c>
      <c r="H659" s="6" t="s">
        <v>6</v>
      </c>
      <c r="I659" s="6" t="s">
        <v>16</v>
      </c>
      <c r="J659" s="6">
        <v>172</v>
      </c>
      <c r="K659" s="11">
        <v>1615424</v>
      </c>
      <c r="M659" s="7" t="s">
        <v>15</v>
      </c>
      <c r="N659" s="8" t="s">
        <v>6</v>
      </c>
      <c r="O659" s="8" t="s">
        <v>10</v>
      </c>
      <c r="P659" s="8">
        <v>204</v>
      </c>
      <c r="Q659" s="12">
        <v>1044480</v>
      </c>
      <c r="S659" s="7" t="s">
        <v>15</v>
      </c>
      <c r="T659" s="8" t="s">
        <v>9</v>
      </c>
      <c r="U659" s="8" t="s">
        <v>7</v>
      </c>
      <c r="V659" s="8">
        <v>292</v>
      </c>
      <c r="W659" s="12">
        <v>1427004</v>
      </c>
      <c r="Y659" s="5" t="s">
        <v>15</v>
      </c>
      <c r="Z659" s="6" t="s">
        <v>9</v>
      </c>
      <c r="AA659" s="6" t="s">
        <v>13</v>
      </c>
      <c r="AB659" s="6">
        <v>289</v>
      </c>
      <c r="AC659" s="11">
        <v>2789428</v>
      </c>
    </row>
    <row r="660" spans="1:29" ht="13.5" hidden="1" thickTop="1" x14ac:dyDescent="0.2">
      <c r="A660" t="s">
        <v>14</v>
      </c>
      <c r="B660" t="s">
        <v>6</v>
      </c>
      <c r="C660" t="s">
        <v>13</v>
      </c>
      <c r="D660">
        <v>182</v>
      </c>
      <c r="E660" s="10">
        <v>1243060</v>
      </c>
      <c r="G660" s="7" t="s">
        <v>15</v>
      </c>
      <c r="H660" s="8" t="s">
        <v>9</v>
      </c>
      <c r="I660" s="8" t="s">
        <v>16</v>
      </c>
      <c r="J660" s="8">
        <v>80</v>
      </c>
      <c r="K660" s="12">
        <v>500560</v>
      </c>
      <c r="M660" s="5" t="s">
        <v>15</v>
      </c>
      <c r="N660" s="6" t="s">
        <v>9</v>
      </c>
      <c r="O660" s="6" t="s">
        <v>10</v>
      </c>
      <c r="P660" s="6">
        <v>231</v>
      </c>
      <c r="Q660" s="11">
        <v>1213212</v>
      </c>
      <c r="S660" s="5" t="s">
        <v>15</v>
      </c>
      <c r="T660" s="6" t="s">
        <v>6</v>
      </c>
      <c r="U660" s="6" t="s">
        <v>7</v>
      </c>
      <c r="V660" s="6">
        <v>285</v>
      </c>
      <c r="W660" s="11">
        <v>2565285</v>
      </c>
      <c r="Y660" s="7" t="s">
        <v>15</v>
      </c>
      <c r="Z660" s="8" t="s">
        <v>9</v>
      </c>
      <c r="AA660" s="8" t="s">
        <v>13</v>
      </c>
      <c r="AB660" s="8">
        <v>243</v>
      </c>
      <c r="AC660" s="12">
        <v>1693710</v>
      </c>
    </row>
    <row r="661" spans="1:29" ht="13.5" hidden="1" thickTop="1" x14ac:dyDescent="0.2">
      <c r="A661" t="s">
        <v>14</v>
      </c>
      <c r="B661" t="s">
        <v>6</v>
      </c>
      <c r="C661" t="s">
        <v>13</v>
      </c>
      <c r="D661">
        <v>164</v>
      </c>
      <c r="E661" s="10">
        <v>1162104</v>
      </c>
      <c r="G661" s="5" t="s">
        <v>15</v>
      </c>
      <c r="H661" s="6" t="s">
        <v>6</v>
      </c>
      <c r="I661" s="6" t="s">
        <v>16</v>
      </c>
      <c r="J661" s="6">
        <v>180</v>
      </c>
      <c r="K661" s="11">
        <v>1128420</v>
      </c>
      <c r="M661" s="7" t="s">
        <v>15</v>
      </c>
      <c r="N661" s="8" t="s">
        <v>9</v>
      </c>
      <c r="O661" s="8" t="s">
        <v>10</v>
      </c>
      <c r="P661" s="8">
        <v>222</v>
      </c>
      <c r="Q661" s="12">
        <v>1478742</v>
      </c>
      <c r="S661" s="7" t="s">
        <v>15</v>
      </c>
      <c r="T661" s="8" t="s">
        <v>6</v>
      </c>
      <c r="U661" s="8" t="s">
        <v>7</v>
      </c>
      <c r="V661" s="8">
        <v>223</v>
      </c>
      <c r="W661" s="12">
        <v>1071515</v>
      </c>
      <c r="Y661" s="5" t="s">
        <v>15</v>
      </c>
      <c r="Z661" s="6" t="s">
        <v>6</v>
      </c>
      <c r="AA661" s="6" t="s">
        <v>13</v>
      </c>
      <c r="AB661" s="6">
        <v>300</v>
      </c>
      <c r="AC661" s="11">
        <v>1432500</v>
      </c>
    </row>
    <row r="662" spans="1:29" ht="13.5" hidden="1" thickTop="1" x14ac:dyDescent="0.2">
      <c r="A662" t="s">
        <v>14</v>
      </c>
      <c r="B662" t="s">
        <v>6</v>
      </c>
      <c r="C662" t="s">
        <v>13</v>
      </c>
      <c r="D662">
        <v>54</v>
      </c>
      <c r="E662" s="10">
        <v>227178</v>
      </c>
      <c r="G662" s="7" t="s">
        <v>15</v>
      </c>
      <c r="H662" s="8" t="s">
        <v>9</v>
      </c>
      <c r="I662" s="8" t="s">
        <v>16</v>
      </c>
      <c r="J662" s="8">
        <v>139</v>
      </c>
      <c r="K662" s="12">
        <v>1187477</v>
      </c>
      <c r="M662" s="5" t="s">
        <v>15</v>
      </c>
      <c r="N662" s="6" t="s">
        <v>6</v>
      </c>
      <c r="O662" s="6" t="s">
        <v>10</v>
      </c>
      <c r="P662" s="6">
        <v>60</v>
      </c>
      <c r="Q662" s="11">
        <v>484560</v>
      </c>
      <c r="S662" s="5" t="s">
        <v>15</v>
      </c>
      <c r="T662" s="6" t="s">
        <v>6</v>
      </c>
      <c r="U662" s="6" t="s">
        <v>7</v>
      </c>
      <c r="V662" s="6">
        <v>282</v>
      </c>
      <c r="W662" s="11">
        <v>1234032</v>
      </c>
      <c r="Y662" s="7" t="s">
        <v>15</v>
      </c>
      <c r="Z662" s="8" t="s">
        <v>9</v>
      </c>
      <c r="AA662" s="8" t="s">
        <v>13</v>
      </c>
      <c r="AB662" s="8">
        <v>94</v>
      </c>
      <c r="AC662" s="12">
        <v>924866</v>
      </c>
    </row>
    <row r="663" spans="1:29" ht="13.5" hidden="1" thickTop="1" x14ac:dyDescent="0.2">
      <c r="A663" t="s">
        <v>14</v>
      </c>
      <c r="B663" t="s">
        <v>6</v>
      </c>
      <c r="C663" t="s">
        <v>13</v>
      </c>
      <c r="D663">
        <v>284</v>
      </c>
      <c r="E663" s="10">
        <v>1166104</v>
      </c>
      <c r="G663" s="5" t="s">
        <v>15</v>
      </c>
      <c r="H663" s="6" t="s">
        <v>6</v>
      </c>
      <c r="I663" s="6" t="s">
        <v>16</v>
      </c>
      <c r="J663" s="6">
        <v>92</v>
      </c>
      <c r="K663" s="11">
        <v>900956</v>
      </c>
      <c r="M663" s="7" t="s">
        <v>15</v>
      </c>
      <c r="N663" s="8" t="s">
        <v>6</v>
      </c>
      <c r="O663" s="8" t="s">
        <v>10</v>
      </c>
      <c r="P663" s="8">
        <v>62</v>
      </c>
      <c r="Q663" s="12">
        <v>583110</v>
      </c>
      <c r="S663" s="7" t="s">
        <v>15</v>
      </c>
      <c r="T663" s="8" t="s">
        <v>9</v>
      </c>
      <c r="U663" s="8" t="s">
        <v>7</v>
      </c>
      <c r="V663" s="8">
        <v>86</v>
      </c>
      <c r="W663" s="12">
        <v>707350</v>
      </c>
      <c r="Y663" s="5" t="s">
        <v>15</v>
      </c>
      <c r="Z663" s="6" t="s">
        <v>6</v>
      </c>
      <c r="AA663" s="6" t="s">
        <v>13</v>
      </c>
      <c r="AB663" s="6">
        <v>194</v>
      </c>
      <c r="AC663" s="11">
        <v>1792560</v>
      </c>
    </row>
    <row r="664" spans="1:29" ht="13.5" hidden="1" thickTop="1" x14ac:dyDescent="0.2">
      <c r="A664" t="s">
        <v>14</v>
      </c>
      <c r="B664" t="s">
        <v>6</v>
      </c>
      <c r="C664" t="s">
        <v>13</v>
      </c>
      <c r="D664">
        <v>50</v>
      </c>
      <c r="E664" s="10">
        <v>308850</v>
      </c>
      <c r="G664" s="7" t="s">
        <v>15</v>
      </c>
      <c r="H664" s="8" t="s">
        <v>6</v>
      </c>
      <c r="I664" s="8" t="s">
        <v>16</v>
      </c>
      <c r="J664" s="8">
        <v>292</v>
      </c>
      <c r="K664" s="12">
        <v>2865688</v>
      </c>
      <c r="M664" s="5" t="s">
        <v>15</v>
      </c>
      <c r="N664" s="6" t="s">
        <v>9</v>
      </c>
      <c r="O664" s="6" t="s">
        <v>10</v>
      </c>
      <c r="P664" s="6">
        <v>120</v>
      </c>
      <c r="Q664" s="11">
        <v>1061160</v>
      </c>
      <c r="S664" s="5" t="s">
        <v>15</v>
      </c>
      <c r="T664" s="6" t="s">
        <v>9</v>
      </c>
      <c r="U664" s="6" t="s">
        <v>7</v>
      </c>
      <c r="V664" s="6">
        <v>136</v>
      </c>
      <c r="W664" s="11">
        <v>1323280</v>
      </c>
      <c r="Y664" s="7" t="s">
        <v>15</v>
      </c>
      <c r="Z664" s="8" t="s">
        <v>6</v>
      </c>
      <c r="AA664" s="8" t="s">
        <v>13</v>
      </c>
      <c r="AB664" s="8">
        <v>114</v>
      </c>
      <c r="AC664" s="12">
        <v>938562</v>
      </c>
    </row>
    <row r="665" spans="1:29" ht="13.5" hidden="1" thickTop="1" x14ac:dyDescent="0.2">
      <c r="A665" t="s">
        <v>14</v>
      </c>
      <c r="B665" t="s">
        <v>6</v>
      </c>
      <c r="C665" t="s">
        <v>13</v>
      </c>
      <c r="D665">
        <v>68</v>
      </c>
      <c r="E665" s="10">
        <v>500140</v>
      </c>
      <c r="G665" s="5" t="s">
        <v>15</v>
      </c>
      <c r="H665" s="6" t="s">
        <v>9</v>
      </c>
      <c r="I665" s="6" t="s">
        <v>16</v>
      </c>
      <c r="J665" s="6">
        <v>236</v>
      </c>
      <c r="K665" s="11">
        <v>1388388</v>
      </c>
      <c r="M665" s="7" t="s">
        <v>15</v>
      </c>
      <c r="N665" s="8" t="s">
        <v>6</v>
      </c>
      <c r="O665" s="8" t="s">
        <v>10</v>
      </c>
      <c r="P665" s="8">
        <v>121</v>
      </c>
      <c r="Q665" s="12">
        <v>731929</v>
      </c>
      <c r="S665" s="7" t="s">
        <v>15</v>
      </c>
      <c r="T665" s="8" t="s">
        <v>6</v>
      </c>
      <c r="U665" s="8" t="s">
        <v>7</v>
      </c>
      <c r="V665" s="8">
        <v>112</v>
      </c>
      <c r="W665" s="12">
        <v>774144</v>
      </c>
      <c r="Y665" s="5" t="s">
        <v>15</v>
      </c>
      <c r="Z665" s="6" t="s">
        <v>9</v>
      </c>
      <c r="AA665" s="6" t="s">
        <v>13</v>
      </c>
      <c r="AB665" s="6">
        <v>220</v>
      </c>
      <c r="AC665" s="11">
        <v>1522840</v>
      </c>
    </row>
    <row r="666" spans="1:29" ht="13.5" hidden="1" thickTop="1" x14ac:dyDescent="0.2">
      <c r="A666" t="s">
        <v>14</v>
      </c>
      <c r="B666" t="s">
        <v>6</v>
      </c>
      <c r="C666" t="s">
        <v>13</v>
      </c>
      <c r="D666">
        <v>177</v>
      </c>
      <c r="E666" s="10">
        <v>1485915</v>
      </c>
      <c r="G666" s="7" t="s">
        <v>15</v>
      </c>
      <c r="H666" s="8" t="s">
        <v>6</v>
      </c>
      <c r="I666" s="8" t="s">
        <v>16</v>
      </c>
      <c r="J666" s="8">
        <v>255</v>
      </c>
      <c r="K666" s="12">
        <v>1471605</v>
      </c>
      <c r="M666" s="5" t="s">
        <v>15</v>
      </c>
      <c r="N666" s="6" t="s">
        <v>6</v>
      </c>
      <c r="O666" s="6" t="s">
        <v>10</v>
      </c>
      <c r="P666" s="6">
        <v>159</v>
      </c>
      <c r="Q666" s="11">
        <v>1391091</v>
      </c>
      <c r="S666" s="5" t="s">
        <v>15</v>
      </c>
      <c r="T666" s="6" t="s">
        <v>6</v>
      </c>
      <c r="U666" s="6" t="s">
        <v>7</v>
      </c>
      <c r="V666" s="6">
        <v>87</v>
      </c>
      <c r="W666" s="11">
        <v>730452</v>
      </c>
      <c r="Y666" s="7" t="s">
        <v>15</v>
      </c>
      <c r="Z666" s="8" t="s">
        <v>9</v>
      </c>
      <c r="AA666" s="8" t="s">
        <v>13</v>
      </c>
      <c r="AB666" s="8">
        <v>68</v>
      </c>
      <c r="AC666" s="12">
        <v>669664</v>
      </c>
    </row>
    <row r="667" spans="1:29" ht="13.5" hidden="1" thickTop="1" x14ac:dyDescent="0.2">
      <c r="A667" t="s">
        <v>14</v>
      </c>
      <c r="B667" t="s">
        <v>6</v>
      </c>
      <c r="C667" t="s">
        <v>13</v>
      </c>
      <c r="D667">
        <v>216</v>
      </c>
      <c r="E667" s="10">
        <v>2022624</v>
      </c>
      <c r="G667" s="5" t="s">
        <v>15</v>
      </c>
      <c r="H667" s="6" t="s">
        <v>9</v>
      </c>
      <c r="I667" s="6" t="s">
        <v>16</v>
      </c>
      <c r="J667" s="6">
        <v>98</v>
      </c>
      <c r="K667" s="11">
        <v>917378</v>
      </c>
      <c r="M667" s="7" t="s">
        <v>15</v>
      </c>
      <c r="N667" s="8" t="s">
        <v>6</v>
      </c>
      <c r="O667" s="8" t="s">
        <v>10</v>
      </c>
      <c r="P667" s="8">
        <v>96</v>
      </c>
      <c r="Q667" s="12">
        <v>891456</v>
      </c>
      <c r="S667" s="7" t="s">
        <v>15</v>
      </c>
      <c r="T667" s="8" t="s">
        <v>9</v>
      </c>
      <c r="U667" s="8" t="s">
        <v>7</v>
      </c>
      <c r="V667" s="8">
        <v>167</v>
      </c>
      <c r="W667" s="12">
        <v>858714</v>
      </c>
      <c r="Y667" s="5" t="s">
        <v>15</v>
      </c>
      <c r="Z667" s="6" t="s">
        <v>6</v>
      </c>
      <c r="AA667" s="6" t="s">
        <v>13</v>
      </c>
      <c r="AB667" s="6">
        <v>218</v>
      </c>
      <c r="AC667" s="11">
        <v>1677728</v>
      </c>
    </row>
    <row r="668" spans="1:29" ht="13.5" hidden="1" thickTop="1" x14ac:dyDescent="0.2">
      <c r="A668" t="s">
        <v>14</v>
      </c>
      <c r="B668" t="s">
        <v>6</v>
      </c>
      <c r="C668" t="s">
        <v>13</v>
      </c>
      <c r="D668">
        <v>144</v>
      </c>
      <c r="E668" s="10">
        <v>760176</v>
      </c>
      <c r="G668" s="7" t="s">
        <v>15</v>
      </c>
      <c r="H668" s="8" t="s">
        <v>9</v>
      </c>
      <c r="I668" s="8" t="s">
        <v>16</v>
      </c>
      <c r="J668" s="8">
        <v>138</v>
      </c>
      <c r="K668" s="12">
        <v>1307688</v>
      </c>
      <c r="M668" s="5" t="s">
        <v>15</v>
      </c>
      <c r="N668" s="6" t="s">
        <v>6</v>
      </c>
      <c r="O668" s="6" t="s">
        <v>10</v>
      </c>
      <c r="P668" s="6">
        <v>185</v>
      </c>
      <c r="Q668" s="11">
        <v>1390460</v>
      </c>
      <c r="S668" s="5" t="s">
        <v>15</v>
      </c>
      <c r="T668" s="6" t="s">
        <v>6</v>
      </c>
      <c r="U668" s="6" t="s">
        <v>7</v>
      </c>
      <c r="V668" s="6">
        <v>239</v>
      </c>
      <c r="W668" s="11">
        <v>1364690</v>
      </c>
      <c r="Y668" s="7" t="s">
        <v>15</v>
      </c>
      <c r="Z668" s="8" t="s">
        <v>9</v>
      </c>
      <c r="AA668" s="8" t="s">
        <v>13</v>
      </c>
      <c r="AB668" s="8">
        <v>95</v>
      </c>
      <c r="AC668" s="12">
        <v>570760</v>
      </c>
    </row>
    <row r="669" spans="1:29" ht="13.5" hidden="1" thickTop="1" x14ac:dyDescent="0.2">
      <c r="A669" t="s">
        <v>14</v>
      </c>
      <c r="B669" t="s">
        <v>6</v>
      </c>
      <c r="C669" t="s">
        <v>13</v>
      </c>
      <c r="D669">
        <v>81</v>
      </c>
      <c r="E669" s="10">
        <v>523989</v>
      </c>
      <c r="G669" s="5" t="s">
        <v>15</v>
      </c>
      <c r="H669" s="6" t="s">
        <v>6</v>
      </c>
      <c r="I669" s="6" t="s">
        <v>16</v>
      </c>
      <c r="J669" s="6">
        <v>223</v>
      </c>
      <c r="K669" s="11">
        <v>1795819</v>
      </c>
      <c r="M669" s="7" t="s">
        <v>15</v>
      </c>
      <c r="N669" s="8" t="s">
        <v>9</v>
      </c>
      <c r="O669" s="8" t="s">
        <v>10</v>
      </c>
      <c r="P669" s="8">
        <v>266</v>
      </c>
      <c r="Q669" s="12">
        <v>1370964</v>
      </c>
      <c r="S669" s="7" t="s">
        <v>15</v>
      </c>
      <c r="T669" s="8" t="s">
        <v>9</v>
      </c>
      <c r="U669" s="8" t="s">
        <v>7</v>
      </c>
      <c r="V669" s="8">
        <v>158</v>
      </c>
      <c r="W669" s="12">
        <v>1567834</v>
      </c>
      <c r="Y669" s="5" t="s">
        <v>15</v>
      </c>
      <c r="Z669" s="6" t="s">
        <v>6</v>
      </c>
      <c r="AA669" s="6" t="s">
        <v>13</v>
      </c>
      <c r="AB669" s="6">
        <v>118</v>
      </c>
      <c r="AC669" s="11">
        <v>734786</v>
      </c>
    </row>
    <row r="670" spans="1:29" ht="13.5" hidden="1" thickTop="1" x14ac:dyDescent="0.2">
      <c r="A670" t="s">
        <v>14</v>
      </c>
      <c r="B670" t="s">
        <v>6</v>
      </c>
      <c r="C670" t="s">
        <v>13</v>
      </c>
      <c r="D670">
        <v>266</v>
      </c>
      <c r="E670" s="10">
        <v>2583126</v>
      </c>
      <c r="G670" s="7" t="s">
        <v>15</v>
      </c>
      <c r="H670" s="8" t="s">
        <v>6</v>
      </c>
      <c r="I670" s="8" t="s">
        <v>16</v>
      </c>
      <c r="J670" s="8">
        <v>73</v>
      </c>
      <c r="K670" s="12">
        <v>563122</v>
      </c>
      <c r="M670" s="5" t="s">
        <v>15</v>
      </c>
      <c r="N670" s="6" t="s">
        <v>9</v>
      </c>
      <c r="O670" s="6" t="s">
        <v>10</v>
      </c>
      <c r="P670" s="6">
        <v>125</v>
      </c>
      <c r="Q670" s="11">
        <v>590875</v>
      </c>
      <c r="S670" s="5" t="s">
        <v>12</v>
      </c>
      <c r="T670" s="6" t="s">
        <v>9</v>
      </c>
      <c r="U670" s="6" t="s">
        <v>7</v>
      </c>
      <c r="V670" s="6">
        <v>272</v>
      </c>
      <c r="W670" s="11">
        <v>2119424</v>
      </c>
      <c r="Y670" s="7" t="s">
        <v>15</v>
      </c>
      <c r="Z670" s="8" t="s">
        <v>6</v>
      </c>
      <c r="AA670" s="8" t="s">
        <v>13</v>
      </c>
      <c r="AB670" s="8">
        <v>84</v>
      </c>
      <c r="AC670" s="12">
        <v>481992</v>
      </c>
    </row>
    <row r="671" spans="1:29" ht="13.5" hidden="1" thickTop="1" x14ac:dyDescent="0.2">
      <c r="A671" t="s">
        <v>14</v>
      </c>
      <c r="B671" t="s">
        <v>6</v>
      </c>
      <c r="C671" t="s">
        <v>13</v>
      </c>
      <c r="D671">
        <v>273</v>
      </c>
      <c r="E671" s="10">
        <v>1610973</v>
      </c>
      <c r="G671" s="5" t="s">
        <v>15</v>
      </c>
      <c r="H671" s="6" t="s">
        <v>9</v>
      </c>
      <c r="I671" s="6" t="s">
        <v>16</v>
      </c>
      <c r="J671" s="6">
        <v>208</v>
      </c>
      <c r="K671" s="11">
        <v>1792128</v>
      </c>
      <c r="M671" s="7" t="s">
        <v>15</v>
      </c>
      <c r="N671" s="8" t="s">
        <v>9</v>
      </c>
      <c r="O671" s="8" t="s">
        <v>10</v>
      </c>
      <c r="P671" s="8">
        <v>133</v>
      </c>
      <c r="Q671" s="12">
        <v>1191281</v>
      </c>
      <c r="S671" s="7" t="s">
        <v>12</v>
      </c>
      <c r="T671" s="8" t="s">
        <v>9</v>
      </c>
      <c r="U671" s="8" t="s">
        <v>7</v>
      </c>
      <c r="V671" s="8">
        <v>56</v>
      </c>
      <c r="W671" s="12">
        <v>471072</v>
      </c>
      <c r="Y671" s="5" t="s">
        <v>15</v>
      </c>
      <c r="Z671" s="6" t="s">
        <v>6</v>
      </c>
      <c r="AA671" s="6" t="s">
        <v>13</v>
      </c>
      <c r="AB671" s="6">
        <v>101</v>
      </c>
      <c r="AC671" s="11">
        <v>673670</v>
      </c>
    </row>
    <row r="672" spans="1:29" ht="13.5" hidden="1" thickTop="1" x14ac:dyDescent="0.2">
      <c r="A672" t="s">
        <v>14</v>
      </c>
      <c r="B672" t="s">
        <v>6</v>
      </c>
      <c r="C672" t="s">
        <v>13</v>
      </c>
      <c r="D672">
        <v>249</v>
      </c>
      <c r="E672" s="10">
        <v>2116251</v>
      </c>
      <c r="G672" s="7" t="s">
        <v>15</v>
      </c>
      <c r="H672" s="8" t="s">
        <v>6</v>
      </c>
      <c r="I672" s="8" t="s">
        <v>16</v>
      </c>
      <c r="J672" s="8">
        <v>137</v>
      </c>
      <c r="K672" s="12">
        <v>585812</v>
      </c>
      <c r="M672" s="5" t="s">
        <v>15</v>
      </c>
      <c r="N672" s="6" t="s">
        <v>9</v>
      </c>
      <c r="O672" s="6" t="s">
        <v>10</v>
      </c>
      <c r="P672" s="6">
        <v>48</v>
      </c>
      <c r="Q672" s="11">
        <v>366480</v>
      </c>
      <c r="S672" s="5" t="s">
        <v>12</v>
      </c>
      <c r="T672" s="6" t="s">
        <v>9</v>
      </c>
      <c r="U672" s="6" t="s">
        <v>7</v>
      </c>
      <c r="V672" s="6">
        <v>221</v>
      </c>
      <c r="W672" s="11">
        <v>1842035</v>
      </c>
      <c r="Y672" s="7" t="s">
        <v>15</v>
      </c>
      <c r="Z672" s="8" t="s">
        <v>9</v>
      </c>
      <c r="AA672" s="8" t="s">
        <v>13</v>
      </c>
      <c r="AB672" s="8">
        <v>217</v>
      </c>
      <c r="AC672" s="12">
        <v>1912638</v>
      </c>
    </row>
    <row r="673" spans="1:29" ht="13.5" hidden="1" thickTop="1" x14ac:dyDescent="0.2">
      <c r="A673" t="s">
        <v>14</v>
      </c>
      <c r="B673" t="s">
        <v>6</v>
      </c>
      <c r="C673" t="s">
        <v>13</v>
      </c>
      <c r="D673">
        <v>274</v>
      </c>
      <c r="E673" s="10">
        <v>2690954</v>
      </c>
      <c r="G673" s="5" t="s">
        <v>15</v>
      </c>
      <c r="H673" s="6" t="s">
        <v>9</v>
      </c>
      <c r="I673" s="6" t="s">
        <v>16</v>
      </c>
      <c r="J673" s="6">
        <v>213</v>
      </c>
      <c r="K673" s="11">
        <v>1955340</v>
      </c>
      <c r="M673" s="7" t="s">
        <v>15</v>
      </c>
      <c r="N673" s="8" t="s">
        <v>6</v>
      </c>
      <c r="O673" s="8" t="s">
        <v>10</v>
      </c>
      <c r="P673" s="8">
        <v>66</v>
      </c>
      <c r="Q673" s="12">
        <v>558030</v>
      </c>
      <c r="S673" s="7" t="s">
        <v>12</v>
      </c>
      <c r="T673" s="8" t="s">
        <v>6</v>
      </c>
      <c r="U673" s="8" t="s">
        <v>7</v>
      </c>
      <c r="V673" s="8">
        <v>73</v>
      </c>
      <c r="W673" s="12">
        <v>597286</v>
      </c>
      <c r="Y673" s="5" t="s">
        <v>15</v>
      </c>
      <c r="Z673" s="6" t="s">
        <v>9</v>
      </c>
      <c r="AA673" s="6" t="s">
        <v>13</v>
      </c>
      <c r="AB673" s="6">
        <v>138</v>
      </c>
      <c r="AC673" s="11">
        <v>1343844</v>
      </c>
    </row>
    <row r="674" spans="1:29" ht="13.5" hidden="1" thickTop="1" x14ac:dyDescent="0.2">
      <c r="A674" t="s">
        <v>14</v>
      </c>
      <c r="B674" t="s">
        <v>6</v>
      </c>
      <c r="C674" t="s">
        <v>13</v>
      </c>
      <c r="D674">
        <v>250</v>
      </c>
      <c r="E674" s="10">
        <v>1001750</v>
      </c>
      <c r="G674" s="7" t="s">
        <v>15</v>
      </c>
      <c r="H674" s="8" t="s">
        <v>9</v>
      </c>
      <c r="I674" s="8" t="s">
        <v>16</v>
      </c>
      <c r="J674" s="8">
        <v>197</v>
      </c>
      <c r="K674" s="12">
        <v>1035826</v>
      </c>
      <c r="M674" s="5" t="s">
        <v>15</v>
      </c>
      <c r="N674" s="6" t="s">
        <v>9</v>
      </c>
      <c r="O674" s="6" t="s">
        <v>10</v>
      </c>
      <c r="P674" s="6">
        <v>243</v>
      </c>
      <c r="Q674" s="11">
        <v>1447551</v>
      </c>
      <c r="S674" s="5" t="s">
        <v>12</v>
      </c>
      <c r="T674" s="6" t="s">
        <v>6</v>
      </c>
      <c r="U674" s="6" t="s">
        <v>7</v>
      </c>
      <c r="V674" s="6">
        <v>223</v>
      </c>
      <c r="W674" s="11">
        <v>1932518</v>
      </c>
      <c r="Y674" s="7" t="s">
        <v>15</v>
      </c>
      <c r="Z674" s="8" t="s">
        <v>9</v>
      </c>
      <c r="AA674" s="8" t="s">
        <v>13</v>
      </c>
      <c r="AB674" s="8">
        <v>258</v>
      </c>
      <c r="AC674" s="12">
        <v>1646556</v>
      </c>
    </row>
    <row r="675" spans="1:29" ht="13.5" hidden="1" thickTop="1" x14ac:dyDescent="0.2">
      <c r="A675" t="s">
        <v>14</v>
      </c>
      <c r="B675" t="s">
        <v>6</v>
      </c>
      <c r="C675" t="s">
        <v>13</v>
      </c>
      <c r="D675">
        <v>261</v>
      </c>
      <c r="E675" s="10">
        <v>2026404</v>
      </c>
      <c r="G675" s="5" t="s">
        <v>15</v>
      </c>
      <c r="H675" s="6" t="s">
        <v>9</v>
      </c>
      <c r="I675" s="6" t="s">
        <v>16</v>
      </c>
      <c r="J675" s="6">
        <v>214</v>
      </c>
      <c r="K675" s="11">
        <v>1258534</v>
      </c>
      <c r="M675" s="7" t="s">
        <v>15</v>
      </c>
      <c r="N675" s="8" t="s">
        <v>6</v>
      </c>
      <c r="O675" s="8" t="s">
        <v>10</v>
      </c>
      <c r="P675" s="8">
        <v>237</v>
      </c>
      <c r="Q675" s="12">
        <v>1725597</v>
      </c>
      <c r="S675" s="7" t="s">
        <v>12</v>
      </c>
      <c r="T675" s="8" t="s">
        <v>9</v>
      </c>
      <c r="U675" s="8" t="s">
        <v>7</v>
      </c>
      <c r="V675" s="8">
        <v>126</v>
      </c>
      <c r="W675" s="12">
        <v>848358</v>
      </c>
      <c r="Y675" s="5" t="s">
        <v>15</v>
      </c>
      <c r="Z675" s="6" t="s">
        <v>9</v>
      </c>
      <c r="AA675" s="6" t="s">
        <v>13</v>
      </c>
      <c r="AB675" s="6">
        <v>199</v>
      </c>
      <c r="AC675" s="11">
        <v>1685729</v>
      </c>
    </row>
    <row r="676" spans="1:29" ht="13.5" hidden="1" thickTop="1" x14ac:dyDescent="0.2">
      <c r="A676" t="s">
        <v>14</v>
      </c>
      <c r="B676" t="s">
        <v>6</v>
      </c>
      <c r="C676" t="s">
        <v>13</v>
      </c>
      <c r="D676">
        <v>100</v>
      </c>
      <c r="E676" s="10">
        <v>526800</v>
      </c>
      <c r="G676" s="7" t="s">
        <v>15</v>
      </c>
      <c r="H676" s="8" t="s">
        <v>6</v>
      </c>
      <c r="I676" s="8" t="s">
        <v>16</v>
      </c>
      <c r="J676" s="8">
        <v>176</v>
      </c>
      <c r="K676" s="12">
        <v>804144</v>
      </c>
      <c r="M676" s="5" t="s">
        <v>15</v>
      </c>
      <c r="N676" s="6" t="s">
        <v>9</v>
      </c>
      <c r="O676" s="6" t="s">
        <v>10</v>
      </c>
      <c r="P676" s="6">
        <v>233</v>
      </c>
      <c r="Q676" s="11">
        <v>2153852</v>
      </c>
      <c r="S676" s="5" t="s">
        <v>12</v>
      </c>
      <c r="T676" s="6" t="s">
        <v>9</v>
      </c>
      <c r="U676" s="6" t="s">
        <v>7</v>
      </c>
      <c r="V676" s="6">
        <v>124</v>
      </c>
      <c r="W676" s="11">
        <v>1130632</v>
      </c>
      <c r="Y676" s="7" t="s">
        <v>15</v>
      </c>
      <c r="Z676" s="8" t="s">
        <v>6</v>
      </c>
      <c r="AA676" s="8" t="s">
        <v>13</v>
      </c>
      <c r="AB676" s="8">
        <v>150</v>
      </c>
      <c r="AC676" s="12">
        <v>1396200</v>
      </c>
    </row>
    <row r="677" spans="1:29" ht="13.5" hidden="1" thickTop="1" x14ac:dyDescent="0.2">
      <c r="A677" t="s">
        <v>14</v>
      </c>
      <c r="B677" t="s">
        <v>6</v>
      </c>
      <c r="C677" t="s">
        <v>13</v>
      </c>
      <c r="D677">
        <v>176</v>
      </c>
      <c r="E677" s="10">
        <v>1043856</v>
      </c>
      <c r="G677" s="5" t="s">
        <v>15</v>
      </c>
      <c r="H677" s="6" t="s">
        <v>6</v>
      </c>
      <c r="I677" s="6" t="s">
        <v>16</v>
      </c>
      <c r="J677" s="6">
        <v>130</v>
      </c>
      <c r="K677" s="11">
        <v>859040</v>
      </c>
      <c r="M677" s="7" t="s">
        <v>15</v>
      </c>
      <c r="N677" s="8" t="s">
        <v>9</v>
      </c>
      <c r="O677" s="8" t="s">
        <v>10</v>
      </c>
      <c r="P677" s="8">
        <v>175</v>
      </c>
      <c r="Q677" s="12">
        <v>722925</v>
      </c>
      <c r="S677" s="7" t="s">
        <v>12</v>
      </c>
      <c r="T677" s="8" t="s">
        <v>6</v>
      </c>
      <c r="U677" s="8" t="s">
        <v>7</v>
      </c>
      <c r="V677" s="8">
        <v>261</v>
      </c>
      <c r="W677" s="12">
        <v>1220697</v>
      </c>
      <c r="Y677" s="5" t="s">
        <v>15</v>
      </c>
      <c r="Z677" s="6" t="s">
        <v>6</v>
      </c>
      <c r="AA677" s="6" t="s">
        <v>13</v>
      </c>
      <c r="AB677" s="6">
        <v>212</v>
      </c>
      <c r="AC677" s="11">
        <v>1203524</v>
      </c>
    </row>
    <row r="678" spans="1:29" ht="13.5" hidden="1" thickTop="1" x14ac:dyDescent="0.2">
      <c r="A678" t="s">
        <v>14</v>
      </c>
      <c r="B678" t="s">
        <v>6</v>
      </c>
      <c r="C678" t="s">
        <v>13</v>
      </c>
      <c r="D678">
        <v>98</v>
      </c>
      <c r="E678" s="10">
        <v>955500</v>
      </c>
      <c r="G678" s="7" t="s">
        <v>15</v>
      </c>
      <c r="H678" s="8" t="s">
        <v>6</v>
      </c>
      <c r="I678" s="8" t="s">
        <v>16</v>
      </c>
      <c r="J678" s="8">
        <v>203</v>
      </c>
      <c r="K678" s="12">
        <v>1699719</v>
      </c>
      <c r="M678" s="5" t="s">
        <v>15</v>
      </c>
      <c r="N678" s="6" t="s">
        <v>6</v>
      </c>
      <c r="O678" s="6" t="s">
        <v>10</v>
      </c>
      <c r="P678" s="6">
        <v>232</v>
      </c>
      <c r="Q678" s="11">
        <v>1193408</v>
      </c>
      <c r="S678" s="5" t="s">
        <v>12</v>
      </c>
      <c r="T678" s="6" t="s">
        <v>9</v>
      </c>
      <c r="U678" s="6" t="s">
        <v>7</v>
      </c>
      <c r="V678" s="6">
        <v>270</v>
      </c>
      <c r="W678" s="11">
        <v>2409210</v>
      </c>
      <c r="Y678" s="7" t="s">
        <v>15</v>
      </c>
      <c r="Z678" s="8" t="s">
        <v>6</v>
      </c>
      <c r="AA678" s="8" t="s">
        <v>13</v>
      </c>
      <c r="AB678" s="8">
        <v>238</v>
      </c>
      <c r="AC678" s="12">
        <v>1953742</v>
      </c>
    </row>
    <row r="679" spans="1:29" ht="13.5" hidden="1" thickTop="1" x14ac:dyDescent="0.2">
      <c r="A679" t="s">
        <v>14</v>
      </c>
      <c r="B679" t="s">
        <v>6</v>
      </c>
      <c r="C679" t="s">
        <v>13</v>
      </c>
      <c r="D679">
        <v>287</v>
      </c>
      <c r="E679" s="10">
        <v>1926344</v>
      </c>
      <c r="G679" s="5" t="s">
        <v>15</v>
      </c>
      <c r="H679" s="6" t="s">
        <v>6</v>
      </c>
      <c r="I679" s="6" t="s">
        <v>16</v>
      </c>
      <c r="J679" s="6">
        <v>165</v>
      </c>
      <c r="K679" s="11">
        <v>687720</v>
      </c>
      <c r="M679" s="7" t="s">
        <v>15</v>
      </c>
      <c r="N679" s="8" t="s">
        <v>9</v>
      </c>
      <c r="O679" s="8" t="s">
        <v>10</v>
      </c>
      <c r="P679" s="8">
        <v>219</v>
      </c>
      <c r="Q679" s="12">
        <v>1059303</v>
      </c>
      <c r="S679" s="7" t="s">
        <v>12</v>
      </c>
      <c r="T679" s="8" t="s">
        <v>9</v>
      </c>
      <c r="U679" s="8" t="s">
        <v>7</v>
      </c>
      <c r="V679" s="8">
        <v>163</v>
      </c>
      <c r="W679" s="12">
        <v>895359</v>
      </c>
      <c r="Y679" s="5" t="s">
        <v>15</v>
      </c>
      <c r="Z679" s="6" t="s">
        <v>6</v>
      </c>
      <c r="AA679" s="6" t="s">
        <v>13</v>
      </c>
      <c r="AB679" s="6">
        <v>283</v>
      </c>
      <c r="AC679" s="11">
        <v>2072692</v>
      </c>
    </row>
    <row r="680" spans="1:29" ht="13.5" hidden="1" thickTop="1" x14ac:dyDescent="0.2">
      <c r="A680" t="s">
        <v>14</v>
      </c>
      <c r="B680" t="s">
        <v>6</v>
      </c>
      <c r="C680" t="s">
        <v>13</v>
      </c>
      <c r="D680">
        <v>276</v>
      </c>
      <c r="E680" s="10">
        <v>1539252</v>
      </c>
      <c r="G680" s="7" t="s">
        <v>15</v>
      </c>
      <c r="H680" s="8" t="s">
        <v>6</v>
      </c>
      <c r="I680" s="8" t="s">
        <v>16</v>
      </c>
      <c r="J680" s="8">
        <v>211</v>
      </c>
      <c r="K680" s="12">
        <v>1951328</v>
      </c>
      <c r="M680" s="5" t="s">
        <v>15</v>
      </c>
      <c r="N680" s="6" t="s">
        <v>6</v>
      </c>
      <c r="O680" s="6" t="s">
        <v>10</v>
      </c>
      <c r="P680" s="6">
        <v>281</v>
      </c>
      <c r="Q680" s="11">
        <v>2326118</v>
      </c>
      <c r="S680" s="5" t="s">
        <v>12</v>
      </c>
      <c r="T680" s="6" t="s">
        <v>9</v>
      </c>
      <c r="U680" s="6" t="s">
        <v>7</v>
      </c>
      <c r="V680" s="6">
        <v>61</v>
      </c>
      <c r="W680" s="11">
        <v>605425</v>
      </c>
      <c r="Y680" s="7" t="s">
        <v>15</v>
      </c>
      <c r="Z680" s="8" t="s">
        <v>6</v>
      </c>
      <c r="AA680" s="8" t="s">
        <v>13</v>
      </c>
      <c r="AB680" s="8">
        <v>300</v>
      </c>
      <c r="AC680" s="12">
        <v>2585100</v>
      </c>
    </row>
    <row r="681" spans="1:29" ht="13.5" hidden="1" thickTop="1" x14ac:dyDescent="0.2">
      <c r="A681" t="s">
        <v>14</v>
      </c>
      <c r="B681" t="s">
        <v>6</v>
      </c>
      <c r="C681" t="s">
        <v>13</v>
      </c>
      <c r="D681">
        <v>105</v>
      </c>
      <c r="E681" s="10">
        <v>1021230</v>
      </c>
      <c r="G681" s="5" t="s">
        <v>15</v>
      </c>
      <c r="H681" s="6" t="s">
        <v>6</v>
      </c>
      <c r="I681" s="6" t="s">
        <v>16</v>
      </c>
      <c r="J681" s="6">
        <v>250</v>
      </c>
      <c r="K681" s="11">
        <v>1669250</v>
      </c>
      <c r="M681" s="7" t="s">
        <v>15</v>
      </c>
      <c r="N681" s="8" t="s">
        <v>6</v>
      </c>
      <c r="O681" s="8" t="s">
        <v>10</v>
      </c>
      <c r="P681" s="8">
        <v>59</v>
      </c>
      <c r="Q681" s="12">
        <v>325326</v>
      </c>
      <c r="S681" s="7" t="s">
        <v>12</v>
      </c>
      <c r="T681" s="8" t="s">
        <v>6</v>
      </c>
      <c r="U681" s="8" t="s">
        <v>7</v>
      </c>
      <c r="V681" s="8">
        <v>46</v>
      </c>
      <c r="W681" s="12">
        <v>440772</v>
      </c>
      <c r="Y681" s="5" t="s">
        <v>15</v>
      </c>
      <c r="Z681" s="6" t="s">
        <v>9</v>
      </c>
      <c r="AA681" s="6" t="s">
        <v>13</v>
      </c>
      <c r="AB681" s="6">
        <v>106</v>
      </c>
      <c r="AC681" s="11">
        <v>729280</v>
      </c>
    </row>
    <row r="682" spans="1:29" ht="13.5" hidden="1" thickTop="1" x14ac:dyDescent="0.2">
      <c r="A682" t="s">
        <v>14</v>
      </c>
      <c r="B682" t="s">
        <v>6</v>
      </c>
      <c r="C682" t="s">
        <v>13</v>
      </c>
      <c r="D682">
        <v>80</v>
      </c>
      <c r="E682" s="10">
        <v>405280</v>
      </c>
      <c r="G682" s="7" t="s">
        <v>15</v>
      </c>
      <c r="H682" s="8" t="s">
        <v>6</v>
      </c>
      <c r="I682" s="8" t="s">
        <v>16</v>
      </c>
      <c r="J682" s="8">
        <v>254</v>
      </c>
      <c r="K682" s="12">
        <v>1191260</v>
      </c>
      <c r="M682" s="5" t="s">
        <v>15</v>
      </c>
      <c r="N682" s="6" t="s">
        <v>6</v>
      </c>
      <c r="O682" s="6" t="s">
        <v>10</v>
      </c>
      <c r="P682" s="6">
        <v>80</v>
      </c>
      <c r="Q682" s="11">
        <v>607200</v>
      </c>
      <c r="S682" s="5" t="s">
        <v>12</v>
      </c>
      <c r="T682" s="6" t="s">
        <v>9</v>
      </c>
      <c r="U682" s="6" t="s">
        <v>7</v>
      </c>
      <c r="V682" s="6">
        <v>99</v>
      </c>
      <c r="W682" s="11">
        <v>783783</v>
      </c>
      <c r="Y682" s="7" t="s">
        <v>15</v>
      </c>
      <c r="Z682" s="8" t="s">
        <v>6</v>
      </c>
      <c r="AA682" s="8" t="s">
        <v>13</v>
      </c>
      <c r="AB682" s="8">
        <v>199</v>
      </c>
      <c r="AC682" s="12">
        <v>817094</v>
      </c>
    </row>
    <row r="683" spans="1:29" ht="13.5" hidden="1" thickTop="1" x14ac:dyDescent="0.2">
      <c r="A683" t="s">
        <v>14</v>
      </c>
      <c r="B683" t="s">
        <v>6</v>
      </c>
      <c r="C683" t="s">
        <v>13</v>
      </c>
      <c r="D683">
        <v>122</v>
      </c>
      <c r="E683" s="10">
        <v>1184376</v>
      </c>
      <c r="G683" s="5" t="s">
        <v>15</v>
      </c>
      <c r="H683" s="6" t="s">
        <v>9</v>
      </c>
      <c r="I683" s="6" t="s">
        <v>16</v>
      </c>
      <c r="J683" s="6">
        <v>245</v>
      </c>
      <c r="K683" s="11">
        <v>1517285</v>
      </c>
      <c r="M683" s="7" t="s">
        <v>15</v>
      </c>
      <c r="N683" s="8" t="s">
        <v>6</v>
      </c>
      <c r="O683" s="8" t="s">
        <v>10</v>
      </c>
      <c r="P683" s="8">
        <v>132</v>
      </c>
      <c r="Q683" s="12">
        <v>592152</v>
      </c>
      <c r="S683" s="7" t="s">
        <v>12</v>
      </c>
      <c r="T683" s="8" t="s">
        <v>6</v>
      </c>
      <c r="U683" s="8" t="s">
        <v>7</v>
      </c>
      <c r="V683" s="8">
        <v>264</v>
      </c>
      <c r="W683" s="12">
        <v>2582184</v>
      </c>
      <c r="Y683" s="5" t="s">
        <v>15</v>
      </c>
      <c r="Z683" s="6" t="s">
        <v>9</v>
      </c>
      <c r="AA683" s="6" t="s">
        <v>13</v>
      </c>
      <c r="AB683" s="6">
        <v>280</v>
      </c>
      <c r="AC683" s="11">
        <v>2384480</v>
      </c>
    </row>
    <row r="684" spans="1:29" ht="13.5" hidden="1" thickTop="1" x14ac:dyDescent="0.2">
      <c r="A684" t="s">
        <v>14</v>
      </c>
      <c r="B684" t="s">
        <v>6</v>
      </c>
      <c r="C684" t="s">
        <v>13</v>
      </c>
      <c r="D684">
        <v>293</v>
      </c>
      <c r="E684" s="10">
        <v>1182841</v>
      </c>
      <c r="G684" s="7" t="s">
        <v>15</v>
      </c>
      <c r="H684" s="8" t="s">
        <v>9</v>
      </c>
      <c r="I684" s="8" t="s">
        <v>16</v>
      </c>
      <c r="J684" s="8">
        <v>94</v>
      </c>
      <c r="K684" s="12">
        <v>707914</v>
      </c>
      <c r="M684" s="5" t="s">
        <v>15</v>
      </c>
      <c r="N684" s="6" t="s">
        <v>9</v>
      </c>
      <c r="O684" s="6" t="s">
        <v>10</v>
      </c>
      <c r="P684" s="6">
        <v>228</v>
      </c>
      <c r="Q684" s="11">
        <v>1339044</v>
      </c>
      <c r="S684" s="5" t="s">
        <v>12</v>
      </c>
      <c r="T684" s="6" t="s">
        <v>9</v>
      </c>
      <c r="U684" s="6" t="s">
        <v>7</v>
      </c>
      <c r="V684" s="6">
        <v>56</v>
      </c>
      <c r="W684" s="11">
        <v>425432</v>
      </c>
      <c r="Y684" s="7" t="s">
        <v>15</v>
      </c>
      <c r="Z684" s="8" t="s">
        <v>9</v>
      </c>
      <c r="AA684" s="8" t="s">
        <v>13</v>
      </c>
      <c r="AB684" s="8">
        <v>66</v>
      </c>
      <c r="AC684" s="12">
        <v>373032</v>
      </c>
    </row>
    <row r="685" spans="1:29" ht="13.5" hidden="1" thickTop="1" x14ac:dyDescent="0.2">
      <c r="A685" t="s">
        <v>14</v>
      </c>
      <c r="B685" t="s">
        <v>6</v>
      </c>
      <c r="C685" t="s">
        <v>13</v>
      </c>
      <c r="D685">
        <v>169</v>
      </c>
      <c r="E685" s="10">
        <v>810186</v>
      </c>
      <c r="G685" s="5" t="s">
        <v>15</v>
      </c>
      <c r="H685" s="6" t="s">
        <v>6</v>
      </c>
      <c r="I685" s="6" t="s">
        <v>16</v>
      </c>
      <c r="J685" s="6">
        <v>111</v>
      </c>
      <c r="K685" s="11">
        <v>656676</v>
      </c>
      <c r="M685" s="7" t="s">
        <v>15</v>
      </c>
      <c r="N685" s="8" t="s">
        <v>9</v>
      </c>
      <c r="O685" s="8" t="s">
        <v>10</v>
      </c>
      <c r="P685" s="8">
        <v>208</v>
      </c>
      <c r="Q685" s="12">
        <v>1215344</v>
      </c>
      <c r="S685" s="7" t="s">
        <v>12</v>
      </c>
      <c r="T685" s="8" t="s">
        <v>9</v>
      </c>
      <c r="U685" s="8" t="s">
        <v>7</v>
      </c>
      <c r="V685" s="8">
        <v>215</v>
      </c>
      <c r="W685" s="12">
        <v>2097970</v>
      </c>
      <c r="Y685" s="5" t="s">
        <v>15</v>
      </c>
      <c r="Z685" s="6" t="s">
        <v>6</v>
      </c>
      <c r="AA685" s="6" t="s">
        <v>13</v>
      </c>
      <c r="AB685" s="6">
        <v>139</v>
      </c>
      <c r="AC685" s="11">
        <v>879870</v>
      </c>
    </row>
    <row r="686" spans="1:29" ht="13.5" hidden="1" thickTop="1" x14ac:dyDescent="0.2">
      <c r="A686" t="s">
        <v>14</v>
      </c>
      <c r="B686" t="s">
        <v>6</v>
      </c>
      <c r="C686" t="s">
        <v>13</v>
      </c>
      <c r="D686">
        <v>283</v>
      </c>
      <c r="E686" s="10">
        <v>1709037</v>
      </c>
      <c r="G686" s="7" t="s">
        <v>15</v>
      </c>
      <c r="H686" s="8" t="s">
        <v>6</v>
      </c>
      <c r="I686" s="8" t="s">
        <v>16</v>
      </c>
      <c r="J686" s="8">
        <v>187</v>
      </c>
      <c r="K686" s="12">
        <v>911064</v>
      </c>
      <c r="M686" s="5" t="s">
        <v>15</v>
      </c>
      <c r="N686" s="6" t="s">
        <v>9</v>
      </c>
      <c r="O686" s="6" t="s">
        <v>10</v>
      </c>
      <c r="P686" s="6">
        <v>206</v>
      </c>
      <c r="Q686" s="11">
        <v>1136502</v>
      </c>
      <c r="S686" s="5" t="s">
        <v>12</v>
      </c>
      <c r="T686" s="6" t="s">
        <v>6</v>
      </c>
      <c r="U686" s="6" t="s">
        <v>7</v>
      </c>
      <c r="V686" s="6">
        <v>104</v>
      </c>
      <c r="W686" s="11">
        <v>511680</v>
      </c>
      <c r="Y686" s="7" t="s">
        <v>15</v>
      </c>
      <c r="Z686" s="8" t="s">
        <v>6</v>
      </c>
      <c r="AA686" s="8" t="s">
        <v>13</v>
      </c>
      <c r="AB686" s="8">
        <v>293</v>
      </c>
      <c r="AC686" s="12">
        <v>1431891</v>
      </c>
    </row>
    <row r="687" spans="1:29" ht="13.5" hidden="1" thickTop="1" x14ac:dyDescent="0.2">
      <c r="A687" t="s">
        <v>14</v>
      </c>
      <c r="B687" t="s">
        <v>6</v>
      </c>
      <c r="C687" t="s">
        <v>13</v>
      </c>
      <c r="D687">
        <v>259</v>
      </c>
      <c r="E687" s="10">
        <v>1627556</v>
      </c>
      <c r="G687" s="5" t="s">
        <v>15</v>
      </c>
      <c r="H687" s="6" t="s">
        <v>9</v>
      </c>
      <c r="I687" s="6" t="s">
        <v>16</v>
      </c>
      <c r="J687" s="6">
        <v>164</v>
      </c>
      <c r="K687" s="11">
        <v>878712</v>
      </c>
      <c r="M687" s="7" t="s">
        <v>15</v>
      </c>
      <c r="N687" s="8" t="s">
        <v>6</v>
      </c>
      <c r="O687" s="8" t="s">
        <v>10</v>
      </c>
      <c r="P687" s="8">
        <v>92</v>
      </c>
      <c r="Q687" s="12">
        <v>743360</v>
      </c>
      <c r="S687" s="7" t="s">
        <v>12</v>
      </c>
      <c r="T687" s="8" t="s">
        <v>6</v>
      </c>
      <c r="U687" s="8" t="s">
        <v>7</v>
      </c>
      <c r="V687" s="8">
        <v>86</v>
      </c>
      <c r="W687" s="12">
        <v>855442</v>
      </c>
      <c r="Y687" s="5" t="s">
        <v>15</v>
      </c>
      <c r="Z687" s="6" t="s">
        <v>6</v>
      </c>
      <c r="AA687" s="6" t="s">
        <v>13</v>
      </c>
      <c r="AB687" s="6">
        <v>52</v>
      </c>
      <c r="AC687" s="11">
        <v>395096</v>
      </c>
    </row>
    <row r="688" spans="1:29" ht="13.5" hidden="1" thickTop="1" x14ac:dyDescent="0.2">
      <c r="A688" t="s">
        <v>14</v>
      </c>
      <c r="B688" t="s">
        <v>6</v>
      </c>
      <c r="C688" t="s">
        <v>13</v>
      </c>
      <c r="D688">
        <v>71</v>
      </c>
      <c r="E688" s="10">
        <v>342078</v>
      </c>
      <c r="G688" s="7" t="s">
        <v>15</v>
      </c>
      <c r="H688" s="8" t="s">
        <v>9</v>
      </c>
      <c r="I688" s="8" t="s">
        <v>16</v>
      </c>
      <c r="J688" s="8">
        <v>249</v>
      </c>
      <c r="K688" s="12">
        <v>1780350</v>
      </c>
      <c r="M688" s="5" t="s">
        <v>15</v>
      </c>
      <c r="N688" s="6" t="s">
        <v>6</v>
      </c>
      <c r="O688" s="6" t="s">
        <v>10</v>
      </c>
      <c r="P688" s="6">
        <v>91</v>
      </c>
      <c r="Q688" s="11">
        <v>395850</v>
      </c>
      <c r="S688" s="5" t="s">
        <v>12</v>
      </c>
      <c r="T688" s="6" t="s">
        <v>6</v>
      </c>
      <c r="U688" s="6" t="s">
        <v>7</v>
      </c>
      <c r="V688" s="6">
        <v>189</v>
      </c>
      <c r="W688" s="11">
        <v>913248</v>
      </c>
      <c r="Y688" s="7" t="s">
        <v>15</v>
      </c>
      <c r="Z688" s="8" t="s">
        <v>9</v>
      </c>
      <c r="AA688" s="8" t="s">
        <v>13</v>
      </c>
      <c r="AB688" s="8">
        <v>115</v>
      </c>
      <c r="AC688" s="12">
        <v>880440</v>
      </c>
    </row>
    <row r="689" spans="1:29" ht="13.5" hidden="1" thickTop="1" x14ac:dyDescent="0.2">
      <c r="A689" t="s">
        <v>14</v>
      </c>
      <c r="B689" t="s">
        <v>6</v>
      </c>
      <c r="C689" t="s">
        <v>13</v>
      </c>
      <c r="D689">
        <v>81</v>
      </c>
      <c r="E689" s="10">
        <v>788697</v>
      </c>
      <c r="G689" s="5" t="s">
        <v>15</v>
      </c>
      <c r="H689" s="6" t="s">
        <v>6</v>
      </c>
      <c r="I689" s="6" t="s">
        <v>16</v>
      </c>
      <c r="J689" s="6">
        <v>264</v>
      </c>
      <c r="K689" s="11">
        <v>2147112</v>
      </c>
      <c r="M689" s="7" t="s">
        <v>15</v>
      </c>
      <c r="N689" s="8" t="s">
        <v>9</v>
      </c>
      <c r="O689" s="8" t="s">
        <v>10</v>
      </c>
      <c r="P689" s="8">
        <v>241</v>
      </c>
      <c r="Q689" s="12">
        <v>1729416</v>
      </c>
      <c r="S689" s="7" t="s">
        <v>12</v>
      </c>
      <c r="T689" s="8" t="s">
        <v>9</v>
      </c>
      <c r="U689" s="8" t="s">
        <v>7</v>
      </c>
      <c r="V689" s="8">
        <v>58</v>
      </c>
      <c r="W689" s="12">
        <v>530816</v>
      </c>
      <c r="Y689" s="5" t="s">
        <v>15</v>
      </c>
      <c r="Z689" s="6" t="s">
        <v>6</v>
      </c>
      <c r="AA689" s="6" t="s">
        <v>13</v>
      </c>
      <c r="AB689" s="6">
        <v>253</v>
      </c>
      <c r="AC689" s="11">
        <v>2211979</v>
      </c>
    </row>
    <row r="690" spans="1:29" ht="13.5" hidden="1" thickTop="1" x14ac:dyDescent="0.2">
      <c r="A690" t="s">
        <v>14</v>
      </c>
      <c r="B690" t="s">
        <v>6</v>
      </c>
      <c r="C690" t="s">
        <v>13</v>
      </c>
      <c r="D690">
        <v>214</v>
      </c>
      <c r="E690" s="10">
        <v>1331936</v>
      </c>
      <c r="G690" s="7" t="s">
        <v>15</v>
      </c>
      <c r="H690" s="8" t="s">
        <v>9</v>
      </c>
      <c r="I690" s="8" t="s">
        <v>16</v>
      </c>
      <c r="J690" s="8">
        <v>85</v>
      </c>
      <c r="K690" s="12">
        <v>693515</v>
      </c>
      <c r="M690" s="5" t="s">
        <v>15</v>
      </c>
      <c r="N690" s="6" t="s">
        <v>6</v>
      </c>
      <c r="O690" s="6" t="s">
        <v>10</v>
      </c>
      <c r="P690" s="6">
        <v>100</v>
      </c>
      <c r="Q690" s="11">
        <v>484200</v>
      </c>
      <c r="S690" s="5" t="s">
        <v>12</v>
      </c>
      <c r="T690" s="6" t="s">
        <v>6</v>
      </c>
      <c r="U690" s="6" t="s">
        <v>7</v>
      </c>
      <c r="V690" s="6">
        <v>42</v>
      </c>
      <c r="W690" s="11">
        <v>279342</v>
      </c>
      <c r="Y690" s="7" t="s">
        <v>15</v>
      </c>
      <c r="Z690" s="8" t="s">
        <v>9</v>
      </c>
      <c r="AA690" s="8" t="s">
        <v>13</v>
      </c>
      <c r="AB690" s="8">
        <v>275</v>
      </c>
      <c r="AC690" s="12">
        <v>1324125</v>
      </c>
    </row>
    <row r="691" spans="1:29" ht="13.5" hidden="1" thickTop="1" x14ac:dyDescent="0.2">
      <c r="A691" t="s">
        <v>14</v>
      </c>
      <c r="B691" t="s">
        <v>6</v>
      </c>
      <c r="C691" t="s">
        <v>13</v>
      </c>
      <c r="D691">
        <v>187</v>
      </c>
      <c r="E691" s="10">
        <v>1359677</v>
      </c>
      <c r="G691" s="5" t="s">
        <v>15</v>
      </c>
      <c r="H691" s="6" t="s">
        <v>9</v>
      </c>
      <c r="I691" s="6" t="s">
        <v>16</v>
      </c>
      <c r="J691" s="6">
        <v>259</v>
      </c>
      <c r="K691" s="11">
        <v>1842785</v>
      </c>
      <c r="M691" s="7" t="s">
        <v>15</v>
      </c>
      <c r="N691" s="8" t="s">
        <v>9</v>
      </c>
      <c r="O691" s="8" t="s">
        <v>10</v>
      </c>
      <c r="P691" s="8">
        <v>163</v>
      </c>
      <c r="Q691" s="12">
        <v>1362843</v>
      </c>
      <c r="S691" s="7" t="s">
        <v>12</v>
      </c>
      <c r="T691" s="8" t="s">
        <v>9</v>
      </c>
      <c r="U691" s="8" t="s">
        <v>7</v>
      </c>
      <c r="V691" s="8">
        <v>57</v>
      </c>
      <c r="W691" s="12">
        <v>567492</v>
      </c>
      <c r="Y691" s="5" t="s">
        <v>15</v>
      </c>
      <c r="Z691" s="6" t="s">
        <v>9</v>
      </c>
      <c r="AA691" s="6" t="s">
        <v>13</v>
      </c>
      <c r="AB691" s="6">
        <v>84</v>
      </c>
      <c r="AC691" s="11">
        <v>554148</v>
      </c>
    </row>
    <row r="692" spans="1:29" ht="13.5" hidden="1" thickTop="1" x14ac:dyDescent="0.2">
      <c r="A692" t="s">
        <v>14</v>
      </c>
      <c r="B692" t="s">
        <v>6</v>
      </c>
      <c r="C692" t="s">
        <v>13</v>
      </c>
      <c r="D692">
        <v>49</v>
      </c>
      <c r="E692" s="10">
        <v>248283</v>
      </c>
      <c r="G692" s="7" t="s">
        <v>15</v>
      </c>
      <c r="H692" s="8" t="s">
        <v>9</v>
      </c>
      <c r="I692" s="8" t="s">
        <v>16</v>
      </c>
      <c r="J692" s="8">
        <v>248</v>
      </c>
      <c r="K692" s="12">
        <v>1036392</v>
      </c>
      <c r="M692" s="5" t="s">
        <v>15</v>
      </c>
      <c r="N692" s="6" t="s">
        <v>9</v>
      </c>
      <c r="O692" s="6" t="s">
        <v>10</v>
      </c>
      <c r="P692" s="6">
        <v>168</v>
      </c>
      <c r="Q692" s="11">
        <v>1620192</v>
      </c>
      <c r="S692" s="5" t="s">
        <v>12</v>
      </c>
      <c r="T692" s="6" t="s">
        <v>6</v>
      </c>
      <c r="U692" s="6" t="s">
        <v>7</v>
      </c>
      <c r="V692" s="6">
        <v>79</v>
      </c>
      <c r="W692" s="11">
        <v>659808</v>
      </c>
      <c r="Y692" s="7" t="s">
        <v>15</v>
      </c>
      <c r="Z692" s="8" t="s">
        <v>9</v>
      </c>
      <c r="AA692" s="8" t="s">
        <v>13</v>
      </c>
      <c r="AB692" s="8">
        <v>215</v>
      </c>
      <c r="AC692" s="12">
        <v>1981440</v>
      </c>
    </row>
    <row r="693" spans="1:29" ht="13.5" hidden="1" thickTop="1" x14ac:dyDescent="0.2">
      <c r="A693" t="s">
        <v>14</v>
      </c>
      <c r="B693" t="s">
        <v>6</v>
      </c>
      <c r="C693" t="s">
        <v>13</v>
      </c>
      <c r="D693">
        <v>270</v>
      </c>
      <c r="E693" s="10">
        <v>2632500</v>
      </c>
      <c r="G693" s="5" t="s">
        <v>15</v>
      </c>
      <c r="H693" s="6" t="s">
        <v>9</v>
      </c>
      <c r="I693" s="6" t="s">
        <v>16</v>
      </c>
      <c r="J693" s="6">
        <v>158</v>
      </c>
      <c r="K693" s="11">
        <v>1040746</v>
      </c>
      <c r="M693" s="7" t="s">
        <v>15</v>
      </c>
      <c r="N693" s="8" t="s">
        <v>9</v>
      </c>
      <c r="O693" s="8" t="s">
        <v>10</v>
      </c>
      <c r="P693" s="8">
        <v>283</v>
      </c>
      <c r="Q693" s="12">
        <v>1599233</v>
      </c>
      <c r="S693" s="7" t="s">
        <v>12</v>
      </c>
      <c r="T693" s="8" t="s">
        <v>9</v>
      </c>
      <c r="U693" s="8" t="s">
        <v>7</v>
      </c>
      <c r="V693" s="8">
        <v>210</v>
      </c>
      <c r="W693" s="12">
        <v>1117620</v>
      </c>
      <c r="Y693" s="5" t="s">
        <v>15</v>
      </c>
      <c r="Z693" s="6" t="s">
        <v>9</v>
      </c>
      <c r="AA693" s="6" t="s">
        <v>13</v>
      </c>
      <c r="AB693" s="6">
        <v>70</v>
      </c>
      <c r="AC693" s="11">
        <v>634130</v>
      </c>
    </row>
    <row r="694" spans="1:29" ht="13.5" hidden="1" thickTop="1" x14ac:dyDescent="0.2">
      <c r="A694" t="s">
        <v>14</v>
      </c>
      <c r="B694" t="s">
        <v>6</v>
      </c>
      <c r="C694" t="s">
        <v>13</v>
      </c>
      <c r="D694">
        <v>298</v>
      </c>
      <c r="E694" s="10">
        <v>2693026</v>
      </c>
      <c r="G694" s="7" t="s">
        <v>15</v>
      </c>
      <c r="H694" s="8" t="s">
        <v>6</v>
      </c>
      <c r="I694" s="8" t="s">
        <v>16</v>
      </c>
      <c r="J694" s="8">
        <v>249</v>
      </c>
      <c r="K694" s="12">
        <v>2053005</v>
      </c>
      <c r="M694" s="5" t="s">
        <v>15</v>
      </c>
      <c r="N694" s="6" t="s">
        <v>9</v>
      </c>
      <c r="O694" s="6" t="s">
        <v>10</v>
      </c>
      <c r="P694" s="6">
        <v>176</v>
      </c>
      <c r="Q694" s="11">
        <v>1004608</v>
      </c>
      <c r="S694" s="5" t="s">
        <v>12</v>
      </c>
      <c r="T694" s="6" t="s">
        <v>9</v>
      </c>
      <c r="U694" s="6" t="s">
        <v>7</v>
      </c>
      <c r="V694" s="6">
        <v>287</v>
      </c>
      <c r="W694" s="11">
        <v>1790880</v>
      </c>
      <c r="Y694" s="7" t="s">
        <v>15</v>
      </c>
      <c r="Z694" s="8" t="s">
        <v>9</v>
      </c>
      <c r="AA694" s="8" t="s">
        <v>13</v>
      </c>
      <c r="AB694" s="8">
        <v>51</v>
      </c>
      <c r="AC694" s="12">
        <v>351492</v>
      </c>
    </row>
    <row r="695" spans="1:29" ht="13.5" hidden="1" thickTop="1" x14ac:dyDescent="0.2">
      <c r="A695" t="s">
        <v>14</v>
      </c>
      <c r="B695" t="s">
        <v>6</v>
      </c>
      <c r="C695" t="s">
        <v>13</v>
      </c>
      <c r="D695">
        <v>119</v>
      </c>
      <c r="E695" s="10">
        <v>1149897</v>
      </c>
      <c r="G695" s="5" t="s">
        <v>15</v>
      </c>
      <c r="H695" s="6" t="s">
        <v>9</v>
      </c>
      <c r="I695" s="6" t="s">
        <v>16</v>
      </c>
      <c r="J695" s="6">
        <v>267</v>
      </c>
      <c r="K695" s="11">
        <v>1074675</v>
      </c>
      <c r="M695" s="7" t="s">
        <v>15</v>
      </c>
      <c r="N695" s="8" t="s">
        <v>6</v>
      </c>
      <c r="O695" s="8" t="s">
        <v>10</v>
      </c>
      <c r="P695" s="8">
        <v>72</v>
      </c>
      <c r="Q695" s="12">
        <v>682344</v>
      </c>
      <c r="S695" s="7" t="s">
        <v>12</v>
      </c>
      <c r="T695" s="8" t="s">
        <v>9</v>
      </c>
      <c r="U695" s="8" t="s">
        <v>7</v>
      </c>
      <c r="V695" s="8">
        <v>271</v>
      </c>
      <c r="W695" s="12">
        <v>1457980</v>
      </c>
      <c r="Y695" s="5" t="s">
        <v>15</v>
      </c>
      <c r="Z695" s="6" t="s">
        <v>9</v>
      </c>
      <c r="AA695" s="6" t="s">
        <v>13</v>
      </c>
      <c r="AB695" s="6">
        <v>100</v>
      </c>
      <c r="AC695" s="11">
        <v>545100</v>
      </c>
    </row>
    <row r="696" spans="1:29" ht="13.5" hidden="1" thickTop="1" x14ac:dyDescent="0.2">
      <c r="A696" t="s">
        <v>14</v>
      </c>
      <c r="B696" t="s">
        <v>6</v>
      </c>
      <c r="C696" t="s">
        <v>13</v>
      </c>
      <c r="D696">
        <v>164</v>
      </c>
      <c r="E696" s="10">
        <v>1166860</v>
      </c>
      <c r="G696" s="7" t="s">
        <v>15</v>
      </c>
      <c r="H696" s="8" t="s">
        <v>9</v>
      </c>
      <c r="I696" s="8" t="s">
        <v>16</v>
      </c>
      <c r="J696" s="8">
        <v>252</v>
      </c>
      <c r="K696" s="12">
        <v>2381400</v>
      </c>
      <c r="M696" s="5" t="s">
        <v>15</v>
      </c>
      <c r="N696" s="6" t="s">
        <v>6</v>
      </c>
      <c r="O696" s="6" t="s">
        <v>10</v>
      </c>
      <c r="P696" s="6">
        <v>164</v>
      </c>
      <c r="Q696" s="11">
        <v>841484</v>
      </c>
      <c r="S696" s="5" t="s">
        <v>12</v>
      </c>
      <c r="T696" s="6" t="s">
        <v>9</v>
      </c>
      <c r="U696" s="6" t="s">
        <v>7</v>
      </c>
      <c r="V696" s="6">
        <v>163</v>
      </c>
      <c r="W696" s="11">
        <v>688838</v>
      </c>
      <c r="Y696" s="7" t="s">
        <v>15</v>
      </c>
      <c r="Z696" s="8" t="s">
        <v>6</v>
      </c>
      <c r="AA696" s="8" t="s">
        <v>13</v>
      </c>
      <c r="AB696" s="8">
        <v>117</v>
      </c>
      <c r="AC696" s="12">
        <v>482274</v>
      </c>
    </row>
    <row r="697" spans="1:29" ht="13.5" hidden="1" thickTop="1" x14ac:dyDescent="0.2">
      <c r="A697" t="s">
        <v>14</v>
      </c>
      <c r="B697" t="s">
        <v>6</v>
      </c>
      <c r="C697" t="s">
        <v>13</v>
      </c>
      <c r="D697">
        <v>158</v>
      </c>
      <c r="E697" s="10">
        <v>1553772</v>
      </c>
      <c r="G697" s="5" t="s">
        <v>15</v>
      </c>
      <c r="H697" s="6" t="s">
        <v>9</v>
      </c>
      <c r="I697" s="6" t="s">
        <v>16</v>
      </c>
      <c r="J697" s="6">
        <v>293</v>
      </c>
      <c r="K697" s="11">
        <v>1298869</v>
      </c>
      <c r="M697" s="7" t="s">
        <v>15</v>
      </c>
      <c r="N697" s="8" t="s">
        <v>9</v>
      </c>
      <c r="O697" s="8" t="s">
        <v>10</v>
      </c>
      <c r="P697" s="8">
        <v>189</v>
      </c>
      <c r="Q697" s="12">
        <v>1064637</v>
      </c>
      <c r="S697" s="7" t="s">
        <v>12</v>
      </c>
      <c r="T697" s="8" t="s">
        <v>6</v>
      </c>
      <c r="U697" s="8" t="s">
        <v>7</v>
      </c>
      <c r="V697" s="8">
        <v>85</v>
      </c>
      <c r="W697" s="12">
        <v>780980</v>
      </c>
      <c r="Y697" s="5" t="s">
        <v>15</v>
      </c>
      <c r="Z697" s="6" t="s">
        <v>9</v>
      </c>
      <c r="AA697" s="6" t="s">
        <v>13</v>
      </c>
      <c r="AB697" s="6">
        <v>137</v>
      </c>
      <c r="AC697" s="11">
        <v>578688</v>
      </c>
    </row>
    <row r="698" spans="1:29" ht="13.5" hidden="1" thickTop="1" x14ac:dyDescent="0.2">
      <c r="A698" t="s">
        <v>14</v>
      </c>
      <c r="B698" t="s">
        <v>6</v>
      </c>
      <c r="C698" t="s">
        <v>13</v>
      </c>
      <c r="D698">
        <v>67</v>
      </c>
      <c r="E698" s="10">
        <v>282405</v>
      </c>
      <c r="G698" s="7" t="s">
        <v>15</v>
      </c>
      <c r="H698" s="8" t="s">
        <v>6</v>
      </c>
      <c r="I698" s="8" t="s">
        <v>16</v>
      </c>
      <c r="J698" s="8">
        <v>184</v>
      </c>
      <c r="K698" s="12">
        <v>864248</v>
      </c>
      <c r="M698" s="5" t="s">
        <v>15</v>
      </c>
      <c r="N698" s="6" t="s">
        <v>6</v>
      </c>
      <c r="O698" s="6" t="s">
        <v>10</v>
      </c>
      <c r="P698" s="6">
        <v>85</v>
      </c>
      <c r="Q698" s="11">
        <v>706690</v>
      </c>
      <c r="S698" s="5" t="s">
        <v>12</v>
      </c>
      <c r="T698" s="6" t="s">
        <v>6</v>
      </c>
      <c r="U698" s="6" t="s">
        <v>7</v>
      </c>
      <c r="V698" s="6">
        <v>294</v>
      </c>
      <c r="W698" s="11">
        <v>1201578</v>
      </c>
      <c r="Y698" s="7" t="s">
        <v>15</v>
      </c>
      <c r="Z698" s="8" t="s">
        <v>9</v>
      </c>
      <c r="AA698" s="8" t="s">
        <v>13</v>
      </c>
      <c r="AB698" s="8">
        <v>192</v>
      </c>
      <c r="AC698" s="12">
        <v>1661760</v>
      </c>
    </row>
    <row r="699" spans="1:29" ht="13.5" hidden="1" thickTop="1" x14ac:dyDescent="0.2">
      <c r="A699" t="s">
        <v>14</v>
      </c>
      <c r="B699" t="s">
        <v>6</v>
      </c>
      <c r="C699" t="s">
        <v>13</v>
      </c>
      <c r="D699">
        <v>172</v>
      </c>
      <c r="E699" s="10">
        <v>1270908</v>
      </c>
      <c r="G699" s="5" t="s">
        <v>15</v>
      </c>
      <c r="H699" s="6" t="s">
        <v>6</v>
      </c>
      <c r="I699" s="6" t="s">
        <v>16</v>
      </c>
      <c r="J699" s="6">
        <v>45</v>
      </c>
      <c r="K699" s="11">
        <v>446940</v>
      </c>
      <c r="M699" s="7" t="s">
        <v>15</v>
      </c>
      <c r="N699" s="8" t="s">
        <v>9</v>
      </c>
      <c r="O699" s="8" t="s">
        <v>10</v>
      </c>
      <c r="P699" s="8">
        <v>244</v>
      </c>
      <c r="Q699" s="12">
        <v>2180628</v>
      </c>
      <c r="S699" s="7" t="s">
        <v>12</v>
      </c>
      <c r="T699" s="8" t="s">
        <v>9</v>
      </c>
      <c r="U699" s="8" t="s">
        <v>7</v>
      </c>
      <c r="V699" s="8">
        <v>83</v>
      </c>
      <c r="W699" s="12">
        <v>445295</v>
      </c>
      <c r="Y699" s="5" t="s">
        <v>15</v>
      </c>
      <c r="Z699" s="6" t="s">
        <v>6</v>
      </c>
      <c r="AA699" s="6" t="s">
        <v>13</v>
      </c>
      <c r="AB699" s="6">
        <v>156</v>
      </c>
      <c r="AC699" s="11">
        <v>887328</v>
      </c>
    </row>
    <row r="700" spans="1:29" ht="13.5" hidden="1" thickTop="1" x14ac:dyDescent="0.2">
      <c r="A700" t="s">
        <v>14</v>
      </c>
      <c r="B700" t="s">
        <v>6</v>
      </c>
      <c r="C700" t="s">
        <v>13</v>
      </c>
      <c r="D700">
        <v>48</v>
      </c>
      <c r="E700" s="10">
        <v>249072</v>
      </c>
      <c r="G700" s="7" t="s">
        <v>15</v>
      </c>
      <c r="H700" s="8" t="s">
        <v>9</v>
      </c>
      <c r="I700" s="8" t="s">
        <v>16</v>
      </c>
      <c r="J700" s="8">
        <v>200</v>
      </c>
      <c r="K700" s="12">
        <v>1996000</v>
      </c>
      <c r="M700" s="5" t="s">
        <v>15</v>
      </c>
      <c r="N700" s="6" t="s">
        <v>6</v>
      </c>
      <c r="O700" s="6" t="s">
        <v>10</v>
      </c>
      <c r="P700" s="6">
        <v>260</v>
      </c>
      <c r="Q700" s="11">
        <v>1542580</v>
      </c>
      <c r="S700" s="5" t="s">
        <v>12</v>
      </c>
      <c r="T700" s="6" t="s">
        <v>9</v>
      </c>
      <c r="U700" s="6" t="s">
        <v>7</v>
      </c>
      <c r="V700" s="6">
        <v>59</v>
      </c>
      <c r="W700" s="11">
        <v>484744</v>
      </c>
      <c r="Y700" s="7" t="s">
        <v>15</v>
      </c>
      <c r="Z700" s="8" t="s">
        <v>6</v>
      </c>
      <c r="AA700" s="8" t="s">
        <v>13</v>
      </c>
      <c r="AB700" s="8">
        <v>260</v>
      </c>
      <c r="AC700" s="12">
        <v>2292160</v>
      </c>
    </row>
    <row r="701" spans="1:29" ht="13.5" hidden="1" thickTop="1" x14ac:dyDescent="0.2">
      <c r="A701" t="s">
        <v>14</v>
      </c>
      <c r="B701" t="s">
        <v>6</v>
      </c>
      <c r="C701" t="s">
        <v>13</v>
      </c>
      <c r="D701">
        <v>149</v>
      </c>
      <c r="E701" s="10">
        <v>667520</v>
      </c>
      <c r="G701" s="5" t="s">
        <v>15</v>
      </c>
      <c r="H701" s="6" t="s">
        <v>9</v>
      </c>
      <c r="I701" s="6" t="s">
        <v>16</v>
      </c>
      <c r="J701" s="6">
        <v>233</v>
      </c>
      <c r="K701" s="11">
        <v>1220454</v>
      </c>
      <c r="M701" s="7" t="s">
        <v>15</v>
      </c>
      <c r="N701" s="8" t="s">
        <v>6</v>
      </c>
      <c r="O701" s="8" t="s">
        <v>10</v>
      </c>
      <c r="P701" s="8">
        <v>135</v>
      </c>
      <c r="Q701" s="12">
        <v>1294110</v>
      </c>
      <c r="S701" s="7" t="s">
        <v>12</v>
      </c>
      <c r="T701" s="8" t="s">
        <v>6</v>
      </c>
      <c r="U701" s="8" t="s">
        <v>7</v>
      </c>
      <c r="V701" s="8">
        <v>158</v>
      </c>
      <c r="W701" s="12">
        <v>1217390</v>
      </c>
      <c r="Y701" s="5" t="s">
        <v>15</v>
      </c>
      <c r="Z701" s="6" t="s">
        <v>9</v>
      </c>
      <c r="AA701" s="6" t="s">
        <v>13</v>
      </c>
      <c r="AB701" s="6">
        <v>55</v>
      </c>
      <c r="AC701" s="11">
        <v>238975</v>
      </c>
    </row>
    <row r="702" spans="1:29" ht="13.5" hidden="1" thickTop="1" x14ac:dyDescent="0.2">
      <c r="A702" t="s">
        <v>14</v>
      </c>
      <c r="B702" t="s">
        <v>6</v>
      </c>
      <c r="C702" t="s">
        <v>13</v>
      </c>
      <c r="D702">
        <v>273</v>
      </c>
      <c r="E702" s="10">
        <v>1725087</v>
      </c>
      <c r="G702" s="7" t="s">
        <v>15</v>
      </c>
      <c r="H702" s="8" t="s">
        <v>6</v>
      </c>
      <c r="I702" s="8" t="s">
        <v>16</v>
      </c>
      <c r="J702" s="8">
        <v>43</v>
      </c>
      <c r="K702" s="12">
        <v>379905</v>
      </c>
      <c r="M702" s="5" t="s">
        <v>15</v>
      </c>
      <c r="N702" s="6" t="s">
        <v>6</v>
      </c>
      <c r="O702" s="6" t="s">
        <v>10</v>
      </c>
      <c r="P702" s="6">
        <v>138</v>
      </c>
      <c r="Q702" s="11">
        <v>824688</v>
      </c>
      <c r="S702" s="5" t="s">
        <v>12</v>
      </c>
      <c r="T702" s="6" t="s">
        <v>9</v>
      </c>
      <c r="U702" s="6" t="s">
        <v>7</v>
      </c>
      <c r="V702" s="6">
        <v>114</v>
      </c>
      <c r="W702" s="11">
        <v>1106028</v>
      </c>
      <c r="Y702" s="7" t="s">
        <v>15</v>
      </c>
      <c r="Z702" s="8" t="s">
        <v>6</v>
      </c>
      <c r="AA702" s="8" t="s">
        <v>13</v>
      </c>
      <c r="AB702" s="8">
        <v>113</v>
      </c>
      <c r="AC702" s="12">
        <v>879366</v>
      </c>
    </row>
    <row r="703" spans="1:29" ht="13.5" hidden="1" thickTop="1" x14ac:dyDescent="0.2">
      <c r="A703" t="s">
        <v>14</v>
      </c>
      <c r="B703" t="s">
        <v>6</v>
      </c>
      <c r="C703" t="s">
        <v>13</v>
      </c>
      <c r="D703">
        <v>127</v>
      </c>
      <c r="E703" s="10">
        <v>732028</v>
      </c>
      <c r="G703" s="5" t="s">
        <v>15</v>
      </c>
      <c r="H703" s="6" t="s">
        <v>6</v>
      </c>
      <c r="I703" s="6" t="s">
        <v>16</v>
      </c>
      <c r="J703" s="6">
        <v>207</v>
      </c>
      <c r="K703" s="11">
        <v>1381104</v>
      </c>
      <c r="M703" s="7" t="s">
        <v>15</v>
      </c>
      <c r="N703" s="8" t="s">
        <v>9</v>
      </c>
      <c r="O703" s="8" t="s">
        <v>10</v>
      </c>
      <c r="P703" s="8">
        <v>184</v>
      </c>
      <c r="Q703" s="12">
        <v>1156808</v>
      </c>
      <c r="S703" s="7" t="s">
        <v>12</v>
      </c>
      <c r="T703" s="8" t="s">
        <v>6</v>
      </c>
      <c r="U703" s="8" t="s">
        <v>7</v>
      </c>
      <c r="V703" s="8">
        <v>64</v>
      </c>
      <c r="W703" s="12">
        <v>581568</v>
      </c>
      <c r="Y703" s="5" t="s">
        <v>15</v>
      </c>
      <c r="Z703" s="6" t="s">
        <v>9</v>
      </c>
      <c r="AA703" s="6" t="s">
        <v>13</v>
      </c>
      <c r="AB703" s="6">
        <v>61</v>
      </c>
      <c r="AC703" s="11">
        <v>258030</v>
      </c>
    </row>
    <row r="704" spans="1:29" ht="13.5" hidden="1" thickTop="1" x14ac:dyDescent="0.2">
      <c r="A704" t="s">
        <v>14</v>
      </c>
      <c r="B704" t="s">
        <v>6</v>
      </c>
      <c r="C704" t="s">
        <v>13</v>
      </c>
      <c r="D704">
        <v>59</v>
      </c>
      <c r="E704" s="10">
        <v>555013</v>
      </c>
      <c r="G704" s="7" t="s">
        <v>15</v>
      </c>
      <c r="H704" s="8" t="s">
        <v>9</v>
      </c>
      <c r="I704" s="8" t="s">
        <v>16</v>
      </c>
      <c r="J704" s="8">
        <v>57</v>
      </c>
      <c r="K704" s="12">
        <v>360696</v>
      </c>
      <c r="M704" s="5" t="s">
        <v>15</v>
      </c>
      <c r="N704" s="6" t="s">
        <v>6</v>
      </c>
      <c r="O704" s="6" t="s">
        <v>10</v>
      </c>
      <c r="P704" s="6">
        <v>108</v>
      </c>
      <c r="Q704" s="11">
        <v>581580</v>
      </c>
      <c r="S704" s="5" t="s">
        <v>12</v>
      </c>
      <c r="T704" s="6" t="s">
        <v>6</v>
      </c>
      <c r="U704" s="6" t="s">
        <v>7</v>
      </c>
      <c r="V704" s="6">
        <v>200</v>
      </c>
      <c r="W704" s="11">
        <v>1967400</v>
      </c>
      <c r="Y704" s="7" t="s">
        <v>15</v>
      </c>
      <c r="Z704" s="8" t="s">
        <v>9</v>
      </c>
      <c r="AA704" s="8" t="s">
        <v>13</v>
      </c>
      <c r="AB704" s="8">
        <v>197</v>
      </c>
      <c r="AC704" s="12">
        <v>1077196</v>
      </c>
    </row>
    <row r="705" spans="1:29" ht="13.5" hidden="1" thickTop="1" x14ac:dyDescent="0.2">
      <c r="A705" t="s">
        <v>14</v>
      </c>
      <c r="B705" t="s">
        <v>6</v>
      </c>
      <c r="C705" t="s">
        <v>13</v>
      </c>
      <c r="D705">
        <v>225</v>
      </c>
      <c r="E705" s="10">
        <v>2179125</v>
      </c>
      <c r="G705" s="5" t="s">
        <v>15</v>
      </c>
      <c r="H705" s="6" t="s">
        <v>9</v>
      </c>
      <c r="I705" s="6" t="s">
        <v>16</v>
      </c>
      <c r="J705" s="6">
        <v>149</v>
      </c>
      <c r="K705" s="11">
        <v>701492</v>
      </c>
      <c r="M705" s="7" t="s">
        <v>15</v>
      </c>
      <c r="N705" s="8" t="s">
        <v>9</v>
      </c>
      <c r="O705" s="8" t="s">
        <v>10</v>
      </c>
      <c r="P705" s="8">
        <v>201</v>
      </c>
      <c r="Q705" s="12">
        <v>1333434</v>
      </c>
      <c r="S705" s="7" t="s">
        <v>12</v>
      </c>
      <c r="T705" s="8" t="s">
        <v>6</v>
      </c>
      <c r="U705" s="8" t="s">
        <v>7</v>
      </c>
      <c r="V705" s="8">
        <v>250</v>
      </c>
      <c r="W705" s="12">
        <v>1676500</v>
      </c>
      <c r="Y705" s="5" t="s">
        <v>15</v>
      </c>
      <c r="Z705" s="6" t="s">
        <v>9</v>
      </c>
      <c r="AA705" s="6" t="s">
        <v>13</v>
      </c>
      <c r="AB705" s="6">
        <v>174</v>
      </c>
      <c r="AC705" s="11">
        <v>1377210</v>
      </c>
    </row>
    <row r="706" spans="1:29" ht="13.5" hidden="1" thickTop="1" x14ac:dyDescent="0.2">
      <c r="A706" t="s">
        <v>14</v>
      </c>
      <c r="B706" t="s">
        <v>6</v>
      </c>
      <c r="C706" t="s">
        <v>13</v>
      </c>
      <c r="D706">
        <v>277</v>
      </c>
      <c r="E706" s="10">
        <v>2129576</v>
      </c>
      <c r="G706" s="7" t="s">
        <v>15</v>
      </c>
      <c r="H706" s="8" t="s">
        <v>6</v>
      </c>
      <c r="I706" s="8" t="s">
        <v>16</v>
      </c>
      <c r="J706" s="8">
        <v>126</v>
      </c>
      <c r="K706" s="12">
        <v>1102500</v>
      </c>
      <c r="M706" s="5" t="s">
        <v>15</v>
      </c>
      <c r="N706" s="6" t="s">
        <v>6</v>
      </c>
      <c r="O706" s="6" t="s">
        <v>10</v>
      </c>
      <c r="P706" s="6">
        <v>240</v>
      </c>
      <c r="Q706" s="11">
        <v>2183760</v>
      </c>
      <c r="S706" s="5" t="s">
        <v>12</v>
      </c>
      <c r="T706" s="6" t="s">
        <v>9</v>
      </c>
      <c r="U706" s="6" t="s">
        <v>7</v>
      </c>
      <c r="V706" s="6">
        <v>223</v>
      </c>
      <c r="W706" s="11">
        <v>2053384</v>
      </c>
      <c r="Y706" s="7" t="s">
        <v>15</v>
      </c>
      <c r="Z706" s="8" t="s">
        <v>6</v>
      </c>
      <c r="AA706" s="8" t="s">
        <v>13</v>
      </c>
      <c r="AB706" s="8">
        <v>215</v>
      </c>
      <c r="AC706" s="12">
        <v>1408680</v>
      </c>
    </row>
    <row r="707" spans="1:29" ht="13.5" hidden="1" thickTop="1" x14ac:dyDescent="0.2">
      <c r="A707" t="s">
        <v>14</v>
      </c>
      <c r="B707" t="s">
        <v>9</v>
      </c>
      <c r="C707" t="s">
        <v>16</v>
      </c>
      <c r="D707">
        <v>228</v>
      </c>
      <c r="E707" s="10">
        <v>2020992</v>
      </c>
      <c r="G707" s="5" t="s">
        <v>15</v>
      </c>
      <c r="H707" s="6" t="s">
        <v>6</v>
      </c>
      <c r="I707" s="6" t="s">
        <v>16</v>
      </c>
      <c r="J707" s="6">
        <v>245</v>
      </c>
      <c r="K707" s="11">
        <v>1284045</v>
      </c>
      <c r="M707" s="7" t="s">
        <v>15</v>
      </c>
      <c r="N707" s="8" t="s">
        <v>9</v>
      </c>
      <c r="O707" s="8" t="s">
        <v>10</v>
      </c>
      <c r="P707" s="8">
        <v>262</v>
      </c>
      <c r="Q707" s="12">
        <v>2390750</v>
      </c>
      <c r="S707" s="7" t="s">
        <v>12</v>
      </c>
      <c r="T707" s="8" t="s">
        <v>9</v>
      </c>
      <c r="U707" s="8" t="s">
        <v>7</v>
      </c>
      <c r="V707" s="8">
        <v>103</v>
      </c>
      <c r="W707" s="12">
        <v>474624</v>
      </c>
      <c r="Y707" s="5" t="s">
        <v>15</v>
      </c>
      <c r="Z707" s="6" t="s">
        <v>6</v>
      </c>
      <c r="AA707" s="6" t="s">
        <v>13</v>
      </c>
      <c r="AB707" s="6">
        <v>242</v>
      </c>
      <c r="AC707" s="11">
        <v>1492656</v>
      </c>
    </row>
    <row r="708" spans="1:29" ht="13.5" hidden="1" thickTop="1" x14ac:dyDescent="0.2">
      <c r="A708" t="s">
        <v>14</v>
      </c>
      <c r="B708" t="s">
        <v>9</v>
      </c>
      <c r="C708" t="s">
        <v>16</v>
      </c>
      <c r="D708">
        <v>284</v>
      </c>
      <c r="E708" s="10">
        <v>1457488</v>
      </c>
      <c r="G708" s="7" t="s">
        <v>15</v>
      </c>
      <c r="H708" s="8" t="s">
        <v>9</v>
      </c>
      <c r="I708" s="8" t="s">
        <v>16</v>
      </c>
      <c r="J708" s="8">
        <v>41</v>
      </c>
      <c r="K708" s="12">
        <v>219145</v>
      </c>
      <c r="M708" s="5" t="s">
        <v>15</v>
      </c>
      <c r="N708" s="6" t="s">
        <v>6</v>
      </c>
      <c r="O708" s="6" t="s">
        <v>10</v>
      </c>
      <c r="P708" s="6">
        <v>164</v>
      </c>
      <c r="Q708" s="11">
        <v>1421060</v>
      </c>
      <c r="S708" s="5" t="s">
        <v>12</v>
      </c>
      <c r="T708" s="6" t="s">
        <v>9</v>
      </c>
      <c r="U708" s="6" t="s">
        <v>7</v>
      </c>
      <c r="V708" s="6">
        <v>77</v>
      </c>
      <c r="W708" s="11">
        <v>409563</v>
      </c>
      <c r="Y708" s="7" t="s">
        <v>15</v>
      </c>
      <c r="Z708" s="8" t="s">
        <v>9</v>
      </c>
      <c r="AA708" s="8" t="s">
        <v>13</v>
      </c>
      <c r="AB708" s="8">
        <v>223</v>
      </c>
      <c r="AC708" s="12">
        <v>1794927</v>
      </c>
    </row>
    <row r="709" spans="1:29" ht="13.5" hidden="1" thickTop="1" x14ac:dyDescent="0.2">
      <c r="A709" t="s">
        <v>14</v>
      </c>
      <c r="B709" t="s">
        <v>9</v>
      </c>
      <c r="C709" t="s">
        <v>16</v>
      </c>
      <c r="D709">
        <v>139</v>
      </c>
      <c r="E709" s="10">
        <v>1087119</v>
      </c>
      <c r="G709" s="5" t="s">
        <v>15</v>
      </c>
      <c r="H709" s="6" t="s">
        <v>6</v>
      </c>
      <c r="I709" s="6" t="s">
        <v>16</v>
      </c>
      <c r="J709" s="6">
        <v>146</v>
      </c>
      <c r="K709" s="11">
        <v>1287428</v>
      </c>
      <c r="M709" s="7" t="s">
        <v>15</v>
      </c>
      <c r="N709" s="8" t="s">
        <v>9</v>
      </c>
      <c r="O709" s="8" t="s">
        <v>10</v>
      </c>
      <c r="P709" s="8">
        <v>259</v>
      </c>
      <c r="Q709" s="12">
        <v>1074332</v>
      </c>
      <c r="S709" s="7" t="s">
        <v>12</v>
      </c>
      <c r="T709" s="8" t="s">
        <v>6</v>
      </c>
      <c r="U709" s="8" t="s">
        <v>7</v>
      </c>
      <c r="V709" s="8">
        <v>278</v>
      </c>
      <c r="W709" s="12">
        <v>1678286</v>
      </c>
      <c r="Y709" s="5" t="s">
        <v>15</v>
      </c>
      <c r="Z709" s="6" t="s">
        <v>6</v>
      </c>
      <c r="AA709" s="6" t="s">
        <v>13</v>
      </c>
      <c r="AB709" s="6">
        <v>64</v>
      </c>
      <c r="AC709" s="11">
        <v>478272</v>
      </c>
    </row>
    <row r="710" spans="1:29" ht="13.5" hidden="1" thickTop="1" x14ac:dyDescent="0.2">
      <c r="A710" t="s">
        <v>14</v>
      </c>
      <c r="B710" t="s">
        <v>9</v>
      </c>
      <c r="C710" t="s">
        <v>16</v>
      </c>
      <c r="D710">
        <v>156</v>
      </c>
      <c r="E710" s="10">
        <v>848328</v>
      </c>
      <c r="G710" s="7" t="s">
        <v>15</v>
      </c>
      <c r="H710" s="8" t="s">
        <v>9</v>
      </c>
      <c r="I710" s="8" t="s">
        <v>16</v>
      </c>
      <c r="J710" s="8">
        <v>294</v>
      </c>
      <c r="K710" s="12">
        <v>2885316</v>
      </c>
      <c r="M710" s="5" t="s">
        <v>15</v>
      </c>
      <c r="N710" s="6" t="s">
        <v>6</v>
      </c>
      <c r="O710" s="6" t="s">
        <v>10</v>
      </c>
      <c r="P710" s="6">
        <v>96</v>
      </c>
      <c r="Q710" s="11">
        <v>854496</v>
      </c>
      <c r="S710" s="5" t="s">
        <v>12</v>
      </c>
      <c r="T710" s="6" t="s">
        <v>6</v>
      </c>
      <c r="U710" s="6" t="s">
        <v>7</v>
      </c>
      <c r="V710" s="6">
        <v>212</v>
      </c>
      <c r="W710" s="11">
        <v>1753240</v>
      </c>
      <c r="Y710" s="7" t="s">
        <v>15</v>
      </c>
      <c r="Z710" s="8" t="s">
        <v>9</v>
      </c>
      <c r="AA710" s="8" t="s">
        <v>13</v>
      </c>
      <c r="AB710" s="8">
        <v>258</v>
      </c>
      <c r="AC710" s="12">
        <v>2204352</v>
      </c>
    </row>
    <row r="711" spans="1:29" ht="13.5" hidden="1" thickTop="1" x14ac:dyDescent="0.2">
      <c r="A711" t="s">
        <v>14</v>
      </c>
      <c r="B711" t="s">
        <v>9</v>
      </c>
      <c r="C711" t="s">
        <v>16</v>
      </c>
      <c r="D711">
        <v>265</v>
      </c>
      <c r="E711" s="10">
        <v>2109930</v>
      </c>
      <c r="G711" s="5" t="s">
        <v>15</v>
      </c>
      <c r="H711" s="6" t="s">
        <v>9</v>
      </c>
      <c r="I711" s="6" t="s">
        <v>16</v>
      </c>
      <c r="J711" s="6">
        <v>254</v>
      </c>
      <c r="K711" s="11">
        <v>2001266</v>
      </c>
      <c r="M711" s="7" t="s">
        <v>15</v>
      </c>
      <c r="N711" s="8" t="s">
        <v>9</v>
      </c>
      <c r="O711" s="8" t="s">
        <v>10</v>
      </c>
      <c r="P711" s="8">
        <v>116</v>
      </c>
      <c r="Q711" s="12">
        <v>804344</v>
      </c>
      <c r="S711" s="7" t="s">
        <v>12</v>
      </c>
      <c r="T711" s="8" t="s">
        <v>9</v>
      </c>
      <c r="U711" s="8" t="s">
        <v>7</v>
      </c>
      <c r="V711" s="8">
        <v>215</v>
      </c>
      <c r="W711" s="12">
        <v>1706240</v>
      </c>
      <c r="Y711" s="5" t="s">
        <v>15</v>
      </c>
      <c r="Z711" s="6" t="s">
        <v>6</v>
      </c>
      <c r="AA711" s="6" t="s">
        <v>13</v>
      </c>
      <c r="AB711" s="6">
        <v>170</v>
      </c>
      <c r="AC711" s="11">
        <v>1491920</v>
      </c>
    </row>
    <row r="712" spans="1:29" ht="13.5" hidden="1" thickTop="1" x14ac:dyDescent="0.2">
      <c r="A712" t="s">
        <v>14</v>
      </c>
      <c r="B712" t="s">
        <v>9</v>
      </c>
      <c r="C712" t="s">
        <v>16</v>
      </c>
      <c r="D712">
        <v>65</v>
      </c>
      <c r="E712" s="10">
        <v>523770</v>
      </c>
      <c r="G712" s="7" t="s">
        <v>15</v>
      </c>
      <c r="H712" s="8" t="s">
        <v>6</v>
      </c>
      <c r="I712" s="8" t="s">
        <v>16</v>
      </c>
      <c r="J712" s="8">
        <v>110</v>
      </c>
      <c r="K712" s="12">
        <v>641080</v>
      </c>
      <c r="M712" s="5" t="s">
        <v>15</v>
      </c>
      <c r="N712" s="6" t="s">
        <v>6</v>
      </c>
      <c r="O712" s="6" t="s">
        <v>10</v>
      </c>
      <c r="P712" s="6">
        <v>289</v>
      </c>
      <c r="Q712" s="11">
        <v>2462280</v>
      </c>
      <c r="S712" s="5" t="s">
        <v>12</v>
      </c>
      <c r="T712" s="6" t="s">
        <v>9</v>
      </c>
      <c r="U712" s="6" t="s">
        <v>7</v>
      </c>
      <c r="V712" s="6">
        <v>47</v>
      </c>
      <c r="W712" s="11">
        <v>369984</v>
      </c>
      <c r="Y712" s="7" t="s">
        <v>15</v>
      </c>
      <c r="Z712" s="8" t="s">
        <v>6</v>
      </c>
      <c r="AA712" s="8" t="s">
        <v>13</v>
      </c>
      <c r="AB712" s="8">
        <v>229</v>
      </c>
      <c r="AC712" s="12">
        <v>1014928</v>
      </c>
    </row>
    <row r="713" spans="1:29" ht="13.5" hidden="1" thickTop="1" x14ac:dyDescent="0.2">
      <c r="A713" t="s">
        <v>14</v>
      </c>
      <c r="B713" t="s">
        <v>9</v>
      </c>
      <c r="C713" t="s">
        <v>16</v>
      </c>
      <c r="D713">
        <v>106</v>
      </c>
      <c r="E713" s="10">
        <v>600596</v>
      </c>
      <c r="G713" s="5" t="s">
        <v>15</v>
      </c>
      <c r="H713" s="6" t="s">
        <v>9</v>
      </c>
      <c r="I713" s="6" t="s">
        <v>16</v>
      </c>
      <c r="J713" s="6">
        <v>292</v>
      </c>
      <c r="K713" s="11">
        <v>1536212</v>
      </c>
      <c r="M713" s="7" t="s">
        <v>15</v>
      </c>
      <c r="N713" s="8" t="s">
        <v>9</v>
      </c>
      <c r="O713" s="8" t="s">
        <v>10</v>
      </c>
      <c r="P713" s="8">
        <v>267</v>
      </c>
      <c r="Q713" s="12">
        <v>2245203</v>
      </c>
      <c r="S713" s="7" t="s">
        <v>12</v>
      </c>
      <c r="T713" s="8" t="s">
        <v>9</v>
      </c>
      <c r="U713" s="8" t="s">
        <v>7</v>
      </c>
      <c r="V713" s="8">
        <v>108</v>
      </c>
      <c r="W713" s="12">
        <v>892620</v>
      </c>
      <c r="Y713" s="5" t="s">
        <v>15</v>
      </c>
      <c r="Z713" s="6" t="s">
        <v>6</v>
      </c>
      <c r="AA713" s="6" t="s">
        <v>13</v>
      </c>
      <c r="AB713" s="6">
        <v>79</v>
      </c>
      <c r="AC713" s="11">
        <v>659808</v>
      </c>
    </row>
    <row r="714" spans="1:29" ht="13.5" hidden="1" thickTop="1" x14ac:dyDescent="0.2">
      <c r="A714" t="s">
        <v>14</v>
      </c>
      <c r="B714" t="s">
        <v>9</v>
      </c>
      <c r="C714" t="s">
        <v>16</v>
      </c>
      <c r="D714">
        <v>173</v>
      </c>
      <c r="E714" s="10">
        <v>851852</v>
      </c>
      <c r="G714" s="7" t="s">
        <v>15</v>
      </c>
      <c r="H714" s="8" t="s">
        <v>6</v>
      </c>
      <c r="I714" s="8" t="s">
        <v>16</v>
      </c>
      <c r="J714" s="8">
        <v>59</v>
      </c>
      <c r="K714" s="12">
        <v>552476</v>
      </c>
      <c r="M714" s="5" t="s">
        <v>15</v>
      </c>
      <c r="N714" s="6" t="s">
        <v>6</v>
      </c>
      <c r="O714" s="6" t="s">
        <v>10</v>
      </c>
      <c r="P714" s="6">
        <v>99</v>
      </c>
      <c r="Q714" s="11">
        <v>927927</v>
      </c>
      <c r="S714" s="5" t="s">
        <v>12</v>
      </c>
      <c r="T714" s="6" t="s">
        <v>6</v>
      </c>
      <c r="U714" s="6" t="s">
        <v>7</v>
      </c>
      <c r="V714" s="6">
        <v>73</v>
      </c>
      <c r="W714" s="11">
        <v>468952</v>
      </c>
      <c r="Y714" s="7" t="s">
        <v>15</v>
      </c>
      <c r="Z714" s="8" t="s">
        <v>9</v>
      </c>
      <c r="AA714" s="8" t="s">
        <v>13</v>
      </c>
      <c r="AB714" s="8">
        <v>283</v>
      </c>
      <c r="AC714" s="12">
        <v>2449082</v>
      </c>
    </row>
    <row r="715" spans="1:29" ht="13.5" hidden="1" thickTop="1" x14ac:dyDescent="0.2">
      <c r="A715" t="s">
        <v>14</v>
      </c>
      <c r="B715" t="s">
        <v>9</v>
      </c>
      <c r="C715" t="s">
        <v>16</v>
      </c>
      <c r="D715">
        <v>162</v>
      </c>
      <c r="E715" s="10">
        <v>1383480</v>
      </c>
      <c r="G715" s="5" t="s">
        <v>15</v>
      </c>
      <c r="H715" s="6" t="s">
        <v>9</v>
      </c>
      <c r="I715" s="6" t="s">
        <v>16</v>
      </c>
      <c r="J715" s="6">
        <v>99</v>
      </c>
      <c r="K715" s="11">
        <v>914463</v>
      </c>
      <c r="M715" s="7" t="s">
        <v>15</v>
      </c>
      <c r="N715" s="8" t="s">
        <v>6</v>
      </c>
      <c r="O715" s="8" t="s">
        <v>10</v>
      </c>
      <c r="P715" s="8">
        <v>196</v>
      </c>
      <c r="Q715" s="12">
        <v>1611708</v>
      </c>
      <c r="S715" s="7" t="s">
        <v>12</v>
      </c>
      <c r="T715" s="8" t="s">
        <v>9</v>
      </c>
      <c r="U715" s="8" t="s">
        <v>7</v>
      </c>
      <c r="V715" s="8">
        <v>67</v>
      </c>
      <c r="W715" s="12">
        <v>297882</v>
      </c>
      <c r="Y715" s="5" t="s">
        <v>15</v>
      </c>
      <c r="Z715" s="6" t="s">
        <v>6</v>
      </c>
      <c r="AA715" s="6" t="s">
        <v>13</v>
      </c>
      <c r="AB715" s="6">
        <v>65</v>
      </c>
      <c r="AC715" s="11">
        <v>311090</v>
      </c>
    </row>
    <row r="716" spans="1:29" ht="13.5" hidden="1" thickTop="1" x14ac:dyDescent="0.2">
      <c r="A716" t="s">
        <v>14</v>
      </c>
      <c r="B716" t="s">
        <v>9</v>
      </c>
      <c r="C716" t="s">
        <v>16</v>
      </c>
      <c r="D716">
        <v>262</v>
      </c>
      <c r="E716" s="10">
        <v>1343798</v>
      </c>
      <c r="G716" s="7" t="s">
        <v>15</v>
      </c>
      <c r="H716" s="8" t="s">
        <v>9</v>
      </c>
      <c r="I716" s="8" t="s">
        <v>16</v>
      </c>
      <c r="J716" s="8">
        <v>133</v>
      </c>
      <c r="K716" s="12">
        <v>1066527</v>
      </c>
      <c r="M716" s="5" t="s">
        <v>15</v>
      </c>
      <c r="N716" s="6" t="s">
        <v>9</v>
      </c>
      <c r="O716" s="6" t="s">
        <v>10</v>
      </c>
      <c r="P716" s="6">
        <v>203</v>
      </c>
      <c r="Q716" s="11">
        <v>875336</v>
      </c>
      <c r="S716" s="5" t="s">
        <v>12</v>
      </c>
      <c r="T716" s="6" t="s">
        <v>9</v>
      </c>
      <c r="U716" s="6" t="s">
        <v>7</v>
      </c>
      <c r="V716" s="6">
        <v>272</v>
      </c>
      <c r="W716" s="11">
        <v>2021232</v>
      </c>
      <c r="Y716" s="7" t="s">
        <v>15</v>
      </c>
      <c r="Z716" s="8" t="s">
        <v>9</v>
      </c>
      <c r="AA716" s="8" t="s">
        <v>13</v>
      </c>
      <c r="AB716" s="8">
        <v>93</v>
      </c>
      <c r="AC716" s="12">
        <v>812913</v>
      </c>
    </row>
    <row r="717" spans="1:29" ht="13.5" hidden="1" thickTop="1" x14ac:dyDescent="0.2">
      <c r="A717" t="s">
        <v>14</v>
      </c>
      <c r="B717" t="s">
        <v>9</v>
      </c>
      <c r="C717" t="s">
        <v>16</v>
      </c>
      <c r="D717">
        <v>225</v>
      </c>
      <c r="E717" s="10">
        <v>1879200</v>
      </c>
      <c r="G717" s="5" t="s">
        <v>15</v>
      </c>
      <c r="H717" s="6" t="s">
        <v>9</v>
      </c>
      <c r="I717" s="6" t="s">
        <v>16</v>
      </c>
      <c r="J717" s="6">
        <v>199</v>
      </c>
      <c r="K717" s="11">
        <v>1370911</v>
      </c>
      <c r="M717" s="7" t="s">
        <v>15</v>
      </c>
      <c r="N717" s="8" t="s">
        <v>9</v>
      </c>
      <c r="O717" s="8" t="s">
        <v>10</v>
      </c>
      <c r="P717" s="8">
        <v>283</v>
      </c>
      <c r="Q717" s="12">
        <v>1227937</v>
      </c>
      <c r="S717" s="7" t="s">
        <v>12</v>
      </c>
      <c r="T717" s="8" t="s">
        <v>9</v>
      </c>
      <c r="U717" s="8" t="s">
        <v>7</v>
      </c>
      <c r="V717" s="8">
        <v>197</v>
      </c>
      <c r="W717" s="12">
        <v>1594715</v>
      </c>
      <c r="Y717" s="5" t="s">
        <v>15</v>
      </c>
      <c r="Z717" s="6" t="s">
        <v>9</v>
      </c>
      <c r="AA717" s="6" t="s">
        <v>13</v>
      </c>
      <c r="AB717" s="6">
        <v>53</v>
      </c>
      <c r="AC717" s="11">
        <v>325420</v>
      </c>
    </row>
    <row r="718" spans="1:29" ht="13.5" hidden="1" thickTop="1" x14ac:dyDescent="0.2">
      <c r="A718" t="s">
        <v>14</v>
      </c>
      <c r="B718" t="s">
        <v>9</v>
      </c>
      <c r="C718" t="s">
        <v>16</v>
      </c>
      <c r="D718">
        <v>289</v>
      </c>
      <c r="E718" s="10">
        <v>2188597</v>
      </c>
      <c r="G718" s="7" t="s">
        <v>15</v>
      </c>
      <c r="H718" s="8" t="s">
        <v>9</v>
      </c>
      <c r="I718" s="8" t="s">
        <v>16</v>
      </c>
      <c r="J718" s="8">
        <v>274</v>
      </c>
      <c r="K718" s="12">
        <v>2474220</v>
      </c>
      <c r="M718" s="5" t="s">
        <v>15</v>
      </c>
      <c r="N718" s="6" t="s">
        <v>9</v>
      </c>
      <c r="O718" s="6" t="s">
        <v>10</v>
      </c>
      <c r="P718" s="6">
        <v>182</v>
      </c>
      <c r="Q718" s="11">
        <v>1400308</v>
      </c>
      <c r="S718" s="5" t="s">
        <v>12</v>
      </c>
      <c r="T718" s="6" t="s">
        <v>6</v>
      </c>
      <c r="U718" s="6" t="s">
        <v>7</v>
      </c>
      <c r="V718" s="6">
        <v>214</v>
      </c>
      <c r="W718" s="11">
        <v>1665134</v>
      </c>
      <c r="Y718" s="7" t="s">
        <v>15</v>
      </c>
      <c r="Z718" s="8" t="s">
        <v>9</v>
      </c>
      <c r="AA718" s="8" t="s">
        <v>13</v>
      </c>
      <c r="AB718" s="8">
        <v>140</v>
      </c>
      <c r="AC718" s="12">
        <v>760620</v>
      </c>
    </row>
    <row r="719" spans="1:29" ht="13.5" hidden="1" thickTop="1" x14ac:dyDescent="0.2">
      <c r="A719" t="s">
        <v>14</v>
      </c>
      <c r="B719" t="s">
        <v>9</v>
      </c>
      <c r="C719" t="s">
        <v>16</v>
      </c>
      <c r="D719">
        <v>67</v>
      </c>
      <c r="E719" s="10">
        <v>479318</v>
      </c>
      <c r="G719" s="5" t="s">
        <v>15</v>
      </c>
      <c r="H719" s="6" t="s">
        <v>9</v>
      </c>
      <c r="I719" s="6" t="s">
        <v>16</v>
      </c>
      <c r="J719" s="6">
        <v>261</v>
      </c>
      <c r="K719" s="11">
        <v>2198403</v>
      </c>
      <c r="M719" s="7" t="s">
        <v>15</v>
      </c>
      <c r="N719" s="8" t="s">
        <v>9</v>
      </c>
      <c r="O719" s="8" t="s">
        <v>10</v>
      </c>
      <c r="P719" s="8">
        <v>220</v>
      </c>
      <c r="Q719" s="12">
        <v>1282820</v>
      </c>
      <c r="S719" s="7" t="s">
        <v>12</v>
      </c>
      <c r="T719" s="8" t="s">
        <v>6</v>
      </c>
      <c r="U719" s="8" t="s">
        <v>7</v>
      </c>
      <c r="V719" s="8">
        <v>77</v>
      </c>
      <c r="W719" s="12">
        <v>711634</v>
      </c>
      <c r="Y719" s="5" t="s">
        <v>12</v>
      </c>
      <c r="Z719" s="6" t="s">
        <v>9</v>
      </c>
      <c r="AA719" s="6" t="s">
        <v>13</v>
      </c>
      <c r="AB719" s="6">
        <v>152</v>
      </c>
      <c r="AC719" s="11">
        <v>1138024</v>
      </c>
    </row>
    <row r="720" spans="1:29" ht="13.5" hidden="1" thickTop="1" x14ac:dyDescent="0.2">
      <c r="A720" t="s">
        <v>14</v>
      </c>
      <c r="B720" t="s">
        <v>9</v>
      </c>
      <c r="C720" t="s">
        <v>16</v>
      </c>
      <c r="D720">
        <v>225</v>
      </c>
      <c r="E720" s="10">
        <v>1239300</v>
      </c>
      <c r="G720" s="7" t="s">
        <v>15</v>
      </c>
      <c r="H720" s="8" t="s">
        <v>6</v>
      </c>
      <c r="I720" s="8" t="s">
        <v>16</v>
      </c>
      <c r="J720" s="8">
        <v>182</v>
      </c>
      <c r="K720" s="12">
        <v>1421056</v>
      </c>
      <c r="M720" s="5" t="s">
        <v>15</v>
      </c>
      <c r="N720" s="6" t="s">
        <v>9</v>
      </c>
      <c r="O720" s="6" t="s">
        <v>10</v>
      </c>
      <c r="P720" s="6">
        <v>203</v>
      </c>
      <c r="Q720" s="11">
        <v>1315846</v>
      </c>
      <c r="S720" s="5" t="s">
        <v>12</v>
      </c>
      <c r="T720" s="6" t="s">
        <v>6</v>
      </c>
      <c r="U720" s="6" t="s">
        <v>7</v>
      </c>
      <c r="V720" s="6">
        <v>247</v>
      </c>
      <c r="W720" s="11">
        <v>1504477</v>
      </c>
      <c r="Y720" s="7" t="s">
        <v>12</v>
      </c>
      <c r="Z720" s="8" t="s">
        <v>6</v>
      </c>
      <c r="AA720" s="8" t="s">
        <v>13</v>
      </c>
      <c r="AB720" s="8">
        <v>300</v>
      </c>
      <c r="AC720" s="12">
        <v>1492800</v>
      </c>
    </row>
    <row r="721" spans="1:29" ht="13.5" hidden="1" thickTop="1" x14ac:dyDescent="0.2">
      <c r="A721" t="s">
        <v>14</v>
      </c>
      <c r="B721" t="s">
        <v>9</v>
      </c>
      <c r="C721" t="s">
        <v>16</v>
      </c>
      <c r="D721">
        <v>112</v>
      </c>
      <c r="E721" s="10">
        <v>840560</v>
      </c>
      <c r="G721" s="5" t="s">
        <v>15</v>
      </c>
      <c r="H721" s="6" t="s">
        <v>6</v>
      </c>
      <c r="I721" s="6" t="s">
        <v>16</v>
      </c>
      <c r="J721" s="6">
        <v>222</v>
      </c>
      <c r="K721" s="11">
        <v>1296258</v>
      </c>
      <c r="M721" s="7" t="s">
        <v>15</v>
      </c>
      <c r="N721" s="8" t="s">
        <v>6</v>
      </c>
      <c r="O721" s="8" t="s">
        <v>10</v>
      </c>
      <c r="P721" s="8">
        <v>233</v>
      </c>
      <c r="Q721" s="12">
        <v>1682260</v>
      </c>
      <c r="S721" s="7" t="s">
        <v>12</v>
      </c>
      <c r="T721" s="8" t="s">
        <v>9</v>
      </c>
      <c r="U721" s="8" t="s">
        <v>7</v>
      </c>
      <c r="V721" s="8">
        <v>124</v>
      </c>
      <c r="W721" s="12">
        <v>804884</v>
      </c>
      <c r="Y721" s="5" t="s">
        <v>12</v>
      </c>
      <c r="Z721" s="6" t="s">
        <v>6</v>
      </c>
      <c r="AA721" s="6" t="s">
        <v>13</v>
      </c>
      <c r="AB721" s="6">
        <v>158</v>
      </c>
      <c r="AC721" s="11">
        <v>1438748</v>
      </c>
    </row>
    <row r="722" spans="1:29" ht="13.5" hidden="1" thickTop="1" x14ac:dyDescent="0.2">
      <c r="A722" t="s">
        <v>14</v>
      </c>
      <c r="B722" t="s">
        <v>9</v>
      </c>
      <c r="C722" t="s">
        <v>16</v>
      </c>
      <c r="D722">
        <v>42</v>
      </c>
      <c r="E722" s="10">
        <v>306726</v>
      </c>
      <c r="G722" s="7" t="s">
        <v>15</v>
      </c>
      <c r="H722" s="8" t="s">
        <v>6</v>
      </c>
      <c r="I722" s="8" t="s">
        <v>16</v>
      </c>
      <c r="J722" s="8">
        <v>70</v>
      </c>
      <c r="K722" s="12">
        <v>511700</v>
      </c>
      <c r="M722" s="5" t="s">
        <v>15</v>
      </c>
      <c r="N722" s="6" t="s">
        <v>6</v>
      </c>
      <c r="O722" s="6" t="s">
        <v>10</v>
      </c>
      <c r="P722" s="6">
        <v>253</v>
      </c>
      <c r="Q722" s="11">
        <v>1162788</v>
      </c>
      <c r="S722" s="5" t="s">
        <v>12</v>
      </c>
      <c r="T722" s="6" t="s">
        <v>6</v>
      </c>
      <c r="U722" s="6" t="s">
        <v>7</v>
      </c>
      <c r="V722" s="6">
        <v>79</v>
      </c>
      <c r="W722" s="11">
        <v>705628</v>
      </c>
      <c r="Y722" s="7" t="s">
        <v>12</v>
      </c>
      <c r="Z722" s="8" t="s">
        <v>9</v>
      </c>
      <c r="AA722" s="8" t="s">
        <v>13</v>
      </c>
      <c r="AB722" s="8">
        <v>216</v>
      </c>
      <c r="AC722" s="12">
        <v>1478952</v>
      </c>
    </row>
    <row r="723" spans="1:29" ht="13.5" hidden="1" thickTop="1" x14ac:dyDescent="0.2">
      <c r="A723" t="s">
        <v>14</v>
      </c>
      <c r="B723" t="s">
        <v>9</v>
      </c>
      <c r="C723" t="s">
        <v>16</v>
      </c>
      <c r="D723">
        <v>51</v>
      </c>
      <c r="E723" s="10">
        <v>334305</v>
      </c>
      <c r="G723" s="5" t="s">
        <v>15</v>
      </c>
      <c r="H723" s="6" t="s">
        <v>9</v>
      </c>
      <c r="I723" s="6" t="s">
        <v>16</v>
      </c>
      <c r="J723" s="6">
        <v>120</v>
      </c>
      <c r="K723" s="11">
        <v>761520</v>
      </c>
      <c r="M723" s="7" t="s">
        <v>15</v>
      </c>
      <c r="N723" s="8" t="s">
        <v>9</v>
      </c>
      <c r="O723" s="8" t="s">
        <v>10</v>
      </c>
      <c r="P723" s="8">
        <v>106</v>
      </c>
      <c r="Q723" s="12">
        <v>922200</v>
      </c>
      <c r="S723" s="7" t="s">
        <v>12</v>
      </c>
      <c r="T723" s="8" t="s">
        <v>6</v>
      </c>
      <c r="U723" s="8" t="s">
        <v>7</v>
      </c>
      <c r="V723" s="8">
        <v>51</v>
      </c>
      <c r="W723" s="12">
        <v>370158</v>
      </c>
      <c r="Y723" s="5" t="s">
        <v>12</v>
      </c>
      <c r="Z723" s="6" t="s">
        <v>9</v>
      </c>
      <c r="AA723" s="6" t="s">
        <v>13</v>
      </c>
      <c r="AB723" s="6">
        <v>41</v>
      </c>
      <c r="AC723" s="11">
        <v>187862</v>
      </c>
    </row>
    <row r="724" spans="1:29" ht="13.5" hidden="1" thickTop="1" x14ac:dyDescent="0.2">
      <c r="A724" t="s">
        <v>14</v>
      </c>
      <c r="B724" t="s">
        <v>9</v>
      </c>
      <c r="C724" t="s">
        <v>16</v>
      </c>
      <c r="D724">
        <v>247</v>
      </c>
      <c r="E724" s="10">
        <v>995657</v>
      </c>
      <c r="G724" s="7" t="s">
        <v>15</v>
      </c>
      <c r="H724" s="8" t="s">
        <v>9</v>
      </c>
      <c r="I724" s="8" t="s">
        <v>16</v>
      </c>
      <c r="J724" s="8">
        <v>256</v>
      </c>
      <c r="K724" s="12">
        <v>1856000</v>
      </c>
      <c r="M724" s="5" t="s">
        <v>15</v>
      </c>
      <c r="N724" s="6" t="s">
        <v>9</v>
      </c>
      <c r="O724" s="6" t="s">
        <v>10</v>
      </c>
      <c r="P724" s="6">
        <v>110</v>
      </c>
      <c r="Q724" s="11">
        <v>1026300</v>
      </c>
      <c r="S724" s="5" t="s">
        <v>12</v>
      </c>
      <c r="T724" s="6" t="s">
        <v>9</v>
      </c>
      <c r="U724" s="6" t="s">
        <v>7</v>
      </c>
      <c r="V724" s="6">
        <v>224</v>
      </c>
      <c r="W724" s="11">
        <v>2211328</v>
      </c>
      <c r="Y724" s="7" t="s">
        <v>12</v>
      </c>
      <c r="Z724" s="8" t="s">
        <v>6</v>
      </c>
      <c r="AA724" s="8" t="s">
        <v>13</v>
      </c>
      <c r="AB724" s="8">
        <v>234</v>
      </c>
      <c r="AC724" s="12">
        <v>1757106</v>
      </c>
    </row>
    <row r="725" spans="1:29" ht="13.5" hidden="1" thickTop="1" x14ac:dyDescent="0.2">
      <c r="A725" t="s">
        <v>14</v>
      </c>
      <c r="B725" t="s">
        <v>9</v>
      </c>
      <c r="C725" t="s">
        <v>16</v>
      </c>
      <c r="D725">
        <v>137</v>
      </c>
      <c r="E725" s="10">
        <v>1242042</v>
      </c>
      <c r="G725" s="5" t="s">
        <v>15</v>
      </c>
      <c r="H725" s="6" t="s">
        <v>6</v>
      </c>
      <c r="I725" s="6" t="s">
        <v>16</v>
      </c>
      <c r="J725" s="6">
        <v>112</v>
      </c>
      <c r="K725" s="11">
        <v>1005648</v>
      </c>
      <c r="M725" s="7" t="s">
        <v>15</v>
      </c>
      <c r="N725" s="8" t="s">
        <v>9</v>
      </c>
      <c r="O725" s="8" t="s">
        <v>10</v>
      </c>
      <c r="P725" s="8">
        <v>98</v>
      </c>
      <c r="Q725" s="12">
        <v>918652</v>
      </c>
      <c r="S725" s="7" t="s">
        <v>12</v>
      </c>
      <c r="T725" s="8" t="s">
        <v>6</v>
      </c>
      <c r="U725" s="8" t="s">
        <v>7</v>
      </c>
      <c r="V725" s="8">
        <v>94</v>
      </c>
      <c r="W725" s="12">
        <v>902212</v>
      </c>
      <c r="Y725" s="5" t="s">
        <v>12</v>
      </c>
      <c r="Z725" s="6" t="s">
        <v>9</v>
      </c>
      <c r="AA725" s="6" t="s">
        <v>13</v>
      </c>
      <c r="AB725" s="6">
        <v>96</v>
      </c>
      <c r="AC725" s="11">
        <v>625536</v>
      </c>
    </row>
    <row r="726" spans="1:29" ht="13.5" hidden="1" thickTop="1" x14ac:dyDescent="0.2">
      <c r="A726" t="s">
        <v>14</v>
      </c>
      <c r="B726" t="s">
        <v>9</v>
      </c>
      <c r="C726" t="s">
        <v>16</v>
      </c>
      <c r="D726">
        <v>249</v>
      </c>
      <c r="E726" s="10">
        <v>1662822</v>
      </c>
      <c r="G726" s="7" t="s">
        <v>15</v>
      </c>
      <c r="H726" s="8" t="s">
        <v>9</v>
      </c>
      <c r="I726" s="8" t="s">
        <v>16</v>
      </c>
      <c r="J726" s="8">
        <v>119</v>
      </c>
      <c r="K726" s="12">
        <v>688058</v>
      </c>
      <c r="M726" s="5" t="s">
        <v>15</v>
      </c>
      <c r="N726" s="6" t="s">
        <v>9</v>
      </c>
      <c r="O726" s="6" t="s">
        <v>10</v>
      </c>
      <c r="P726" s="6">
        <v>214</v>
      </c>
      <c r="Q726" s="11">
        <v>1988702</v>
      </c>
      <c r="S726" s="5" t="s">
        <v>12</v>
      </c>
      <c r="T726" s="6" t="s">
        <v>9</v>
      </c>
      <c r="U726" s="6" t="s">
        <v>7</v>
      </c>
      <c r="V726" s="6">
        <v>190</v>
      </c>
      <c r="W726" s="11">
        <v>1670100</v>
      </c>
      <c r="Y726" s="7" t="s">
        <v>12</v>
      </c>
      <c r="Z726" s="8" t="s">
        <v>6</v>
      </c>
      <c r="AA726" s="8" t="s">
        <v>13</v>
      </c>
      <c r="AB726" s="8">
        <v>187</v>
      </c>
      <c r="AC726" s="12">
        <v>1782297</v>
      </c>
    </row>
    <row r="727" spans="1:29" ht="13.5" hidden="1" thickTop="1" x14ac:dyDescent="0.2">
      <c r="A727" t="s">
        <v>14</v>
      </c>
      <c r="B727" t="s">
        <v>9</v>
      </c>
      <c r="C727" t="s">
        <v>16</v>
      </c>
      <c r="D727">
        <v>68</v>
      </c>
      <c r="E727" s="10">
        <v>614244</v>
      </c>
      <c r="G727" s="5" t="s">
        <v>15</v>
      </c>
      <c r="H727" s="6" t="s">
        <v>6</v>
      </c>
      <c r="I727" s="6" t="s">
        <v>16</v>
      </c>
      <c r="J727" s="6">
        <v>266</v>
      </c>
      <c r="K727" s="11">
        <v>2233602</v>
      </c>
      <c r="M727" s="7" t="s">
        <v>15</v>
      </c>
      <c r="N727" s="8" t="s">
        <v>6</v>
      </c>
      <c r="O727" s="8" t="s">
        <v>10</v>
      </c>
      <c r="P727" s="8">
        <v>71</v>
      </c>
      <c r="Q727" s="12">
        <v>320281</v>
      </c>
      <c r="S727" s="7" t="s">
        <v>12</v>
      </c>
      <c r="T727" s="8" t="s">
        <v>6</v>
      </c>
      <c r="U727" s="8" t="s">
        <v>7</v>
      </c>
      <c r="V727" s="8">
        <v>258</v>
      </c>
      <c r="W727" s="12">
        <v>1687836</v>
      </c>
      <c r="Y727" s="5" t="s">
        <v>12</v>
      </c>
      <c r="Z727" s="6" t="s">
        <v>6</v>
      </c>
      <c r="AA727" s="6" t="s">
        <v>13</v>
      </c>
      <c r="AB727" s="6">
        <v>162</v>
      </c>
      <c r="AC727" s="11">
        <v>954666</v>
      </c>
    </row>
    <row r="728" spans="1:29" ht="13.5" hidden="1" thickTop="1" x14ac:dyDescent="0.2">
      <c r="A728" t="s">
        <v>14</v>
      </c>
      <c r="B728" t="s">
        <v>9</v>
      </c>
      <c r="C728" t="s">
        <v>16</v>
      </c>
      <c r="D728">
        <v>142</v>
      </c>
      <c r="E728" s="10">
        <v>954808</v>
      </c>
      <c r="G728" s="7" t="s">
        <v>15</v>
      </c>
      <c r="H728" s="8" t="s">
        <v>9</v>
      </c>
      <c r="I728" s="8" t="s">
        <v>16</v>
      </c>
      <c r="J728" s="8">
        <v>280</v>
      </c>
      <c r="K728" s="12">
        <v>2439640</v>
      </c>
      <c r="M728" s="5" t="s">
        <v>15</v>
      </c>
      <c r="N728" s="6" t="s">
        <v>6</v>
      </c>
      <c r="O728" s="6" t="s">
        <v>10</v>
      </c>
      <c r="P728" s="6">
        <v>68</v>
      </c>
      <c r="Q728" s="11">
        <v>396780</v>
      </c>
      <c r="S728" s="5" t="s">
        <v>12</v>
      </c>
      <c r="T728" s="6" t="s">
        <v>6</v>
      </c>
      <c r="U728" s="6" t="s">
        <v>7</v>
      </c>
      <c r="V728" s="6">
        <v>54</v>
      </c>
      <c r="W728" s="11">
        <v>419256</v>
      </c>
      <c r="Y728" s="7" t="s">
        <v>12</v>
      </c>
      <c r="Z728" s="8" t="s">
        <v>6</v>
      </c>
      <c r="AA728" s="8" t="s">
        <v>13</v>
      </c>
      <c r="AB728" s="8">
        <v>212</v>
      </c>
      <c r="AC728" s="12">
        <v>926228</v>
      </c>
    </row>
    <row r="729" spans="1:29" ht="13.5" hidden="1" thickTop="1" x14ac:dyDescent="0.2">
      <c r="A729" t="s">
        <v>14</v>
      </c>
      <c r="B729" t="s">
        <v>9</v>
      </c>
      <c r="C729" t="s">
        <v>16</v>
      </c>
      <c r="D729">
        <v>182</v>
      </c>
      <c r="E729" s="10">
        <v>1717898</v>
      </c>
      <c r="G729" s="5" t="s">
        <v>15</v>
      </c>
      <c r="H729" s="6" t="s">
        <v>9</v>
      </c>
      <c r="I729" s="6" t="s">
        <v>16</v>
      </c>
      <c r="J729" s="6">
        <v>135</v>
      </c>
      <c r="K729" s="11">
        <v>1298025</v>
      </c>
      <c r="M729" s="7" t="s">
        <v>15</v>
      </c>
      <c r="N729" s="8" t="s">
        <v>9</v>
      </c>
      <c r="O729" s="8" t="s">
        <v>10</v>
      </c>
      <c r="P729" s="8">
        <v>136</v>
      </c>
      <c r="Q729" s="12">
        <v>580856</v>
      </c>
      <c r="S729" s="7" t="s">
        <v>12</v>
      </c>
      <c r="T729" s="8" t="s">
        <v>9</v>
      </c>
      <c r="U729" s="8" t="s">
        <v>7</v>
      </c>
      <c r="V729" s="8">
        <v>144</v>
      </c>
      <c r="W729" s="12">
        <v>1323792</v>
      </c>
      <c r="Y729" s="5" t="s">
        <v>12</v>
      </c>
      <c r="Z729" s="6" t="s">
        <v>6</v>
      </c>
      <c r="AA729" s="6" t="s">
        <v>13</v>
      </c>
      <c r="AB729" s="6">
        <v>62</v>
      </c>
      <c r="AC729" s="11">
        <v>391964</v>
      </c>
    </row>
    <row r="730" spans="1:29" ht="13.5" hidden="1" thickTop="1" x14ac:dyDescent="0.2">
      <c r="A730" t="s">
        <v>14</v>
      </c>
      <c r="B730" t="s">
        <v>9</v>
      </c>
      <c r="C730" t="s">
        <v>16</v>
      </c>
      <c r="D730">
        <v>252</v>
      </c>
      <c r="E730" s="10">
        <v>2398788</v>
      </c>
      <c r="G730" s="7" t="s">
        <v>15</v>
      </c>
      <c r="H730" s="8" t="s">
        <v>9</v>
      </c>
      <c r="I730" s="8" t="s">
        <v>16</v>
      </c>
      <c r="J730" s="8">
        <v>283</v>
      </c>
      <c r="K730" s="12">
        <v>2686236</v>
      </c>
      <c r="M730" s="5" t="s">
        <v>15</v>
      </c>
      <c r="N730" s="6" t="s">
        <v>6</v>
      </c>
      <c r="O730" s="6" t="s">
        <v>10</v>
      </c>
      <c r="P730" s="6">
        <v>58</v>
      </c>
      <c r="Q730" s="11">
        <v>350610</v>
      </c>
      <c r="S730" s="5" t="s">
        <v>12</v>
      </c>
      <c r="T730" s="6" t="s">
        <v>9</v>
      </c>
      <c r="U730" s="6" t="s">
        <v>7</v>
      </c>
      <c r="V730" s="6">
        <v>278</v>
      </c>
      <c r="W730" s="11">
        <v>2520904</v>
      </c>
      <c r="Y730" s="7" t="s">
        <v>12</v>
      </c>
      <c r="Z730" s="8" t="s">
        <v>9</v>
      </c>
      <c r="AA730" s="8" t="s">
        <v>13</v>
      </c>
      <c r="AB730" s="8">
        <v>165</v>
      </c>
      <c r="AC730" s="12">
        <v>1305480</v>
      </c>
    </row>
    <row r="731" spans="1:29" ht="13.5" hidden="1" thickTop="1" x14ac:dyDescent="0.2">
      <c r="A731" t="s">
        <v>14</v>
      </c>
      <c r="B731" t="s">
        <v>9</v>
      </c>
      <c r="C731" t="s">
        <v>16</v>
      </c>
      <c r="D731">
        <v>45</v>
      </c>
      <c r="E731" s="10">
        <v>259515</v>
      </c>
      <c r="G731" s="5" t="s">
        <v>15</v>
      </c>
      <c r="H731" s="6" t="s">
        <v>9</v>
      </c>
      <c r="I731" s="6" t="s">
        <v>16</v>
      </c>
      <c r="J731" s="6">
        <v>264</v>
      </c>
      <c r="K731" s="11">
        <v>2517504</v>
      </c>
      <c r="M731" s="7" t="s">
        <v>15</v>
      </c>
      <c r="N731" s="8" t="s">
        <v>6</v>
      </c>
      <c r="O731" s="8" t="s">
        <v>10</v>
      </c>
      <c r="P731" s="8">
        <v>244</v>
      </c>
      <c r="Q731" s="12">
        <v>1315648</v>
      </c>
      <c r="S731" s="7" t="s">
        <v>12</v>
      </c>
      <c r="T731" s="8" t="s">
        <v>9</v>
      </c>
      <c r="U731" s="8" t="s">
        <v>7</v>
      </c>
      <c r="V731" s="8">
        <v>52</v>
      </c>
      <c r="W731" s="12">
        <v>317044</v>
      </c>
      <c r="Y731" s="5" t="s">
        <v>12</v>
      </c>
      <c r="Z731" s="6" t="s">
        <v>9</v>
      </c>
      <c r="AA731" s="6" t="s">
        <v>13</v>
      </c>
      <c r="AB731" s="6">
        <v>148</v>
      </c>
      <c r="AC731" s="11">
        <v>1431012</v>
      </c>
    </row>
    <row r="732" spans="1:29" ht="13.5" hidden="1" thickTop="1" x14ac:dyDescent="0.2">
      <c r="A732" t="s">
        <v>14</v>
      </c>
      <c r="B732" t="s">
        <v>9</v>
      </c>
      <c r="C732" t="s">
        <v>16</v>
      </c>
      <c r="D732">
        <v>47</v>
      </c>
      <c r="E732" s="10">
        <v>424175</v>
      </c>
      <c r="G732" s="7" t="s">
        <v>15</v>
      </c>
      <c r="H732" s="8" t="s">
        <v>6</v>
      </c>
      <c r="I732" s="8" t="s">
        <v>16</v>
      </c>
      <c r="J732" s="8">
        <v>88</v>
      </c>
      <c r="K732" s="12">
        <v>397408</v>
      </c>
      <c r="M732" s="5" t="s">
        <v>15</v>
      </c>
      <c r="N732" s="6" t="s">
        <v>6</v>
      </c>
      <c r="O732" s="6" t="s">
        <v>10</v>
      </c>
      <c r="P732" s="6">
        <v>297</v>
      </c>
      <c r="Q732" s="11">
        <v>2909412</v>
      </c>
      <c r="S732" s="5" t="s">
        <v>12</v>
      </c>
      <c r="T732" s="6" t="s">
        <v>9</v>
      </c>
      <c r="U732" s="6" t="s">
        <v>7</v>
      </c>
      <c r="V732" s="6">
        <v>142</v>
      </c>
      <c r="W732" s="11">
        <v>682168</v>
      </c>
      <c r="Y732" s="7" t="s">
        <v>12</v>
      </c>
      <c r="Z732" s="8" t="s">
        <v>6</v>
      </c>
      <c r="AA732" s="8" t="s">
        <v>13</v>
      </c>
      <c r="AB732" s="8">
        <v>201</v>
      </c>
      <c r="AC732" s="12">
        <v>1874928</v>
      </c>
    </row>
    <row r="733" spans="1:29" ht="13.5" hidden="1" thickTop="1" x14ac:dyDescent="0.2">
      <c r="A733" t="s">
        <v>14</v>
      </c>
      <c r="B733" t="s">
        <v>9</v>
      </c>
      <c r="C733" t="s">
        <v>16</v>
      </c>
      <c r="D733">
        <v>168</v>
      </c>
      <c r="E733" s="10">
        <v>1081248</v>
      </c>
      <c r="G733" s="5" t="s">
        <v>12</v>
      </c>
      <c r="H733" s="6" t="s">
        <v>9</v>
      </c>
      <c r="I733" s="6" t="s">
        <v>16</v>
      </c>
      <c r="J733" s="6">
        <v>283</v>
      </c>
      <c r="K733" s="11">
        <v>1679605</v>
      </c>
      <c r="M733" s="7" t="s">
        <v>15</v>
      </c>
      <c r="N733" s="8" t="s">
        <v>9</v>
      </c>
      <c r="O733" s="8" t="s">
        <v>10</v>
      </c>
      <c r="P733" s="8">
        <v>294</v>
      </c>
      <c r="Q733" s="12">
        <v>2574558</v>
      </c>
      <c r="S733" s="7" t="s">
        <v>12</v>
      </c>
      <c r="T733" s="8" t="s">
        <v>9</v>
      </c>
      <c r="U733" s="8" t="s">
        <v>7</v>
      </c>
      <c r="V733" s="8">
        <v>201</v>
      </c>
      <c r="W733" s="12">
        <v>1522977</v>
      </c>
      <c r="Y733" s="5" t="s">
        <v>12</v>
      </c>
      <c r="Z733" s="6" t="s">
        <v>9</v>
      </c>
      <c r="AA733" s="6" t="s">
        <v>13</v>
      </c>
      <c r="AB733" s="6">
        <v>273</v>
      </c>
      <c r="AC733" s="11">
        <v>1447992</v>
      </c>
    </row>
    <row r="734" spans="1:29" ht="13.5" hidden="1" thickTop="1" x14ac:dyDescent="0.2">
      <c r="A734" t="s">
        <v>14</v>
      </c>
      <c r="B734" t="s">
        <v>9</v>
      </c>
      <c r="C734" t="s">
        <v>16</v>
      </c>
      <c r="D734">
        <v>276</v>
      </c>
      <c r="E734" s="10">
        <v>2148384</v>
      </c>
      <c r="G734" s="7" t="s">
        <v>12</v>
      </c>
      <c r="H734" s="8" t="s">
        <v>6</v>
      </c>
      <c r="I734" s="8" t="s">
        <v>16</v>
      </c>
      <c r="J734" s="8">
        <v>71</v>
      </c>
      <c r="K734" s="12">
        <v>686996</v>
      </c>
      <c r="M734" s="5" t="s">
        <v>15</v>
      </c>
      <c r="N734" s="6" t="s">
        <v>6</v>
      </c>
      <c r="O734" s="6" t="s">
        <v>10</v>
      </c>
      <c r="P734" s="6">
        <v>58</v>
      </c>
      <c r="Q734" s="11">
        <v>326598</v>
      </c>
      <c r="S734" s="5" t="s">
        <v>12</v>
      </c>
      <c r="T734" s="6" t="s">
        <v>6</v>
      </c>
      <c r="U734" s="6" t="s">
        <v>7</v>
      </c>
      <c r="V734" s="6">
        <v>212</v>
      </c>
      <c r="W734" s="11">
        <v>1926868</v>
      </c>
      <c r="Y734" s="7" t="s">
        <v>12</v>
      </c>
      <c r="Z734" s="8" t="s">
        <v>6</v>
      </c>
      <c r="AA734" s="8" t="s">
        <v>13</v>
      </c>
      <c r="AB734" s="8">
        <v>71</v>
      </c>
      <c r="AC734" s="12">
        <v>431325</v>
      </c>
    </row>
    <row r="735" spans="1:29" ht="13.5" hidden="1" thickTop="1" x14ac:dyDescent="0.2">
      <c r="A735" t="s">
        <v>14</v>
      </c>
      <c r="B735" t="s">
        <v>9</v>
      </c>
      <c r="C735" t="s">
        <v>16</v>
      </c>
      <c r="D735">
        <v>142</v>
      </c>
      <c r="E735" s="10">
        <v>1256274</v>
      </c>
      <c r="G735" s="5" t="s">
        <v>12</v>
      </c>
      <c r="H735" s="6" t="s">
        <v>6</v>
      </c>
      <c r="I735" s="6" t="s">
        <v>16</v>
      </c>
      <c r="J735" s="6">
        <v>300</v>
      </c>
      <c r="K735" s="11">
        <v>1528200</v>
      </c>
      <c r="M735" s="7" t="s">
        <v>15</v>
      </c>
      <c r="N735" s="8" t="s">
        <v>6</v>
      </c>
      <c r="O735" s="8" t="s">
        <v>10</v>
      </c>
      <c r="P735" s="8">
        <v>76</v>
      </c>
      <c r="Q735" s="12">
        <v>498560</v>
      </c>
      <c r="S735" s="7" t="s">
        <v>12</v>
      </c>
      <c r="T735" s="8" t="s">
        <v>9</v>
      </c>
      <c r="U735" s="8" t="s">
        <v>7</v>
      </c>
      <c r="V735" s="8">
        <v>233</v>
      </c>
      <c r="W735" s="12">
        <v>2171327</v>
      </c>
      <c r="Y735" s="5" t="s">
        <v>12</v>
      </c>
      <c r="Z735" s="6" t="s">
        <v>9</v>
      </c>
      <c r="AA735" s="6" t="s">
        <v>13</v>
      </c>
      <c r="AB735" s="6">
        <v>59</v>
      </c>
      <c r="AC735" s="11">
        <v>453651</v>
      </c>
    </row>
    <row r="736" spans="1:29" ht="13.5" hidden="1" thickTop="1" x14ac:dyDescent="0.2">
      <c r="A736" t="s">
        <v>14</v>
      </c>
      <c r="B736" t="s">
        <v>9</v>
      </c>
      <c r="C736" t="s">
        <v>16</v>
      </c>
      <c r="D736">
        <v>268</v>
      </c>
      <c r="E736" s="10">
        <v>1557884</v>
      </c>
      <c r="G736" s="7" t="s">
        <v>12</v>
      </c>
      <c r="H736" s="8" t="s">
        <v>6</v>
      </c>
      <c r="I736" s="8" t="s">
        <v>16</v>
      </c>
      <c r="J736" s="8">
        <v>89</v>
      </c>
      <c r="K736" s="12">
        <v>887241</v>
      </c>
      <c r="M736" s="5" t="s">
        <v>15</v>
      </c>
      <c r="N736" s="6" t="s">
        <v>9</v>
      </c>
      <c r="O736" s="6" t="s">
        <v>10</v>
      </c>
      <c r="P736" s="6">
        <v>263</v>
      </c>
      <c r="Q736" s="11">
        <v>2173169</v>
      </c>
      <c r="S736" s="5" t="s">
        <v>12</v>
      </c>
      <c r="T736" s="6" t="s">
        <v>6</v>
      </c>
      <c r="U736" s="6" t="s">
        <v>7</v>
      </c>
      <c r="V736" s="6">
        <v>132</v>
      </c>
      <c r="W736" s="11">
        <v>882420</v>
      </c>
      <c r="Y736" s="7" t="s">
        <v>12</v>
      </c>
      <c r="Z736" s="8" t="s">
        <v>6</v>
      </c>
      <c r="AA736" s="8" t="s">
        <v>13</v>
      </c>
      <c r="AB736" s="8">
        <v>65</v>
      </c>
      <c r="AC736" s="12">
        <v>461435</v>
      </c>
    </row>
    <row r="737" spans="1:29" ht="13.5" hidden="1" thickTop="1" x14ac:dyDescent="0.2">
      <c r="A737" t="s">
        <v>14</v>
      </c>
      <c r="B737" t="s">
        <v>9</v>
      </c>
      <c r="C737" t="s">
        <v>16</v>
      </c>
      <c r="D737">
        <v>127</v>
      </c>
      <c r="E737" s="10">
        <v>757809</v>
      </c>
      <c r="G737" s="5" t="s">
        <v>12</v>
      </c>
      <c r="H737" s="6" t="s">
        <v>9</v>
      </c>
      <c r="I737" s="6" t="s">
        <v>16</v>
      </c>
      <c r="J737" s="6">
        <v>47</v>
      </c>
      <c r="K737" s="11">
        <v>455477</v>
      </c>
      <c r="M737" s="7" t="s">
        <v>15</v>
      </c>
      <c r="N737" s="8" t="s">
        <v>9</v>
      </c>
      <c r="O737" s="8" t="s">
        <v>10</v>
      </c>
      <c r="P737" s="8">
        <v>179</v>
      </c>
      <c r="Q737" s="12">
        <v>1025491</v>
      </c>
      <c r="S737" s="7" t="s">
        <v>12</v>
      </c>
      <c r="T737" s="8" t="s">
        <v>9</v>
      </c>
      <c r="U737" s="8" t="s">
        <v>7</v>
      </c>
      <c r="V737" s="8">
        <v>228</v>
      </c>
      <c r="W737" s="12">
        <v>1944840</v>
      </c>
      <c r="Y737" s="5" t="s">
        <v>12</v>
      </c>
      <c r="Z737" s="6" t="s">
        <v>6</v>
      </c>
      <c r="AA737" s="6" t="s">
        <v>13</v>
      </c>
      <c r="AB737" s="6">
        <v>85</v>
      </c>
      <c r="AC737" s="11">
        <v>683230</v>
      </c>
    </row>
    <row r="738" spans="1:29" ht="13.5" hidden="1" thickTop="1" x14ac:dyDescent="0.2">
      <c r="A738" t="s">
        <v>14</v>
      </c>
      <c r="B738" t="s">
        <v>9</v>
      </c>
      <c r="C738" t="s">
        <v>16</v>
      </c>
      <c r="D738">
        <v>91</v>
      </c>
      <c r="E738" s="10">
        <v>485849</v>
      </c>
      <c r="G738" s="7" t="s">
        <v>12</v>
      </c>
      <c r="H738" s="8" t="s">
        <v>9</v>
      </c>
      <c r="I738" s="8" t="s">
        <v>16</v>
      </c>
      <c r="J738" s="8">
        <v>69</v>
      </c>
      <c r="K738" s="12">
        <v>656535</v>
      </c>
      <c r="M738" s="5" t="s">
        <v>15</v>
      </c>
      <c r="N738" s="6" t="s">
        <v>6</v>
      </c>
      <c r="O738" s="6" t="s">
        <v>10</v>
      </c>
      <c r="P738" s="6">
        <v>274</v>
      </c>
      <c r="Q738" s="11">
        <v>2445724</v>
      </c>
      <c r="S738" s="5" t="s">
        <v>12</v>
      </c>
      <c r="T738" s="6" t="s">
        <v>9</v>
      </c>
      <c r="U738" s="6" t="s">
        <v>7</v>
      </c>
      <c r="V738" s="6">
        <v>70</v>
      </c>
      <c r="W738" s="11">
        <v>540890</v>
      </c>
      <c r="Y738" s="7" t="s">
        <v>12</v>
      </c>
      <c r="Z738" s="8" t="s">
        <v>6</v>
      </c>
      <c r="AA738" s="8" t="s">
        <v>13</v>
      </c>
      <c r="AB738" s="8">
        <v>230</v>
      </c>
      <c r="AC738" s="12">
        <v>1386900</v>
      </c>
    </row>
    <row r="739" spans="1:29" ht="13.5" hidden="1" thickTop="1" x14ac:dyDescent="0.2">
      <c r="A739" t="s">
        <v>14</v>
      </c>
      <c r="B739" t="s">
        <v>9</v>
      </c>
      <c r="C739" t="s">
        <v>16</v>
      </c>
      <c r="D739">
        <v>248</v>
      </c>
      <c r="E739" s="10">
        <v>1179488</v>
      </c>
      <c r="G739" s="5" t="s">
        <v>12</v>
      </c>
      <c r="H739" s="6" t="s">
        <v>6</v>
      </c>
      <c r="I739" s="6" t="s">
        <v>16</v>
      </c>
      <c r="J739" s="6">
        <v>242</v>
      </c>
      <c r="K739" s="11">
        <v>1099648</v>
      </c>
      <c r="M739" s="7" t="s">
        <v>15</v>
      </c>
      <c r="N739" s="8" t="s">
        <v>9</v>
      </c>
      <c r="O739" s="8" t="s">
        <v>10</v>
      </c>
      <c r="P739" s="8">
        <v>244</v>
      </c>
      <c r="Q739" s="12">
        <v>2291404</v>
      </c>
      <c r="S739" s="7" t="s">
        <v>12</v>
      </c>
      <c r="T739" s="8" t="s">
        <v>6</v>
      </c>
      <c r="U739" s="8" t="s">
        <v>7</v>
      </c>
      <c r="V739" s="8">
        <v>186</v>
      </c>
      <c r="W739" s="12">
        <v>1713990</v>
      </c>
      <c r="Y739" s="5" t="s">
        <v>12</v>
      </c>
      <c r="Z739" s="6" t="s">
        <v>9</v>
      </c>
      <c r="AA739" s="6" t="s">
        <v>13</v>
      </c>
      <c r="AB739" s="6">
        <v>180</v>
      </c>
      <c r="AC739" s="11">
        <v>1022040</v>
      </c>
    </row>
    <row r="740" spans="1:29" ht="13.5" hidden="1" thickTop="1" x14ac:dyDescent="0.2">
      <c r="A740" t="s">
        <v>14</v>
      </c>
      <c r="B740" t="s">
        <v>9</v>
      </c>
      <c r="C740" t="s">
        <v>16</v>
      </c>
      <c r="D740">
        <v>43</v>
      </c>
      <c r="E740" s="10">
        <v>281521</v>
      </c>
      <c r="G740" s="7" t="s">
        <v>12</v>
      </c>
      <c r="H740" s="8" t="s">
        <v>6</v>
      </c>
      <c r="I740" s="8" t="s">
        <v>16</v>
      </c>
      <c r="J740" s="8">
        <v>228</v>
      </c>
      <c r="K740" s="12">
        <v>1521216</v>
      </c>
      <c r="M740" s="5" t="s">
        <v>15</v>
      </c>
      <c r="N740" s="6" t="s">
        <v>9</v>
      </c>
      <c r="O740" s="6" t="s">
        <v>10</v>
      </c>
      <c r="P740" s="6">
        <v>290</v>
      </c>
      <c r="Q740" s="11">
        <v>2381770</v>
      </c>
      <c r="S740" s="5" t="s">
        <v>12</v>
      </c>
      <c r="T740" s="6" t="s">
        <v>9</v>
      </c>
      <c r="U740" s="6" t="s">
        <v>7</v>
      </c>
      <c r="V740" s="6">
        <v>280</v>
      </c>
      <c r="W740" s="11">
        <v>1720320</v>
      </c>
      <c r="Y740" s="7" t="s">
        <v>12</v>
      </c>
      <c r="Z740" s="8" t="s">
        <v>6</v>
      </c>
      <c r="AA740" s="8" t="s">
        <v>13</v>
      </c>
      <c r="AB740" s="8">
        <v>285</v>
      </c>
      <c r="AC740" s="12">
        <v>1377975</v>
      </c>
    </row>
    <row r="741" spans="1:29" ht="13.5" hidden="1" thickTop="1" x14ac:dyDescent="0.2">
      <c r="A741" t="s">
        <v>14</v>
      </c>
      <c r="B741" t="s">
        <v>9</v>
      </c>
      <c r="C741" t="s">
        <v>16</v>
      </c>
      <c r="D741">
        <v>242</v>
      </c>
      <c r="E741" s="10">
        <v>2418064</v>
      </c>
      <c r="G741" s="5" t="s">
        <v>12</v>
      </c>
      <c r="H741" s="6" t="s">
        <v>9</v>
      </c>
      <c r="I741" s="6" t="s">
        <v>16</v>
      </c>
      <c r="J741" s="6">
        <v>42</v>
      </c>
      <c r="K741" s="11">
        <v>255906</v>
      </c>
      <c r="M741" s="7" t="s">
        <v>15</v>
      </c>
      <c r="N741" s="8" t="s">
        <v>6</v>
      </c>
      <c r="O741" s="8" t="s">
        <v>10</v>
      </c>
      <c r="P741" s="8">
        <v>285</v>
      </c>
      <c r="Q741" s="12">
        <v>1940565</v>
      </c>
      <c r="S741" s="7" t="s">
        <v>12</v>
      </c>
      <c r="T741" s="8" t="s">
        <v>6</v>
      </c>
      <c r="U741" s="8" t="s">
        <v>7</v>
      </c>
      <c r="V741" s="8">
        <v>163</v>
      </c>
      <c r="W741" s="12">
        <v>1179957</v>
      </c>
      <c r="Y741" s="5" t="s">
        <v>12</v>
      </c>
      <c r="Z741" s="6" t="s">
        <v>6</v>
      </c>
      <c r="AA741" s="6" t="s">
        <v>13</v>
      </c>
      <c r="AB741" s="6">
        <v>153</v>
      </c>
      <c r="AC741" s="11">
        <v>1116441</v>
      </c>
    </row>
    <row r="742" spans="1:29" ht="13.5" hidden="1" thickTop="1" x14ac:dyDescent="0.2">
      <c r="A742" t="s">
        <v>14</v>
      </c>
      <c r="B742" t="s">
        <v>9</v>
      </c>
      <c r="C742" t="s">
        <v>16</v>
      </c>
      <c r="D742">
        <v>286</v>
      </c>
      <c r="E742" s="10">
        <v>2633774</v>
      </c>
      <c r="G742" s="7" t="s">
        <v>12</v>
      </c>
      <c r="H742" s="8" t="s">
        <v>6</v>
      </c>
      <c r="I742" s="8" t="s">
        <v>16</v>
      </c>
      <c r="J742" s="8">
        <v>155</v>
      </c>
      <c r="K742" s="12">
        <v>876060</v>
      </c>
      <c r="M742" s="5" t="s">
        <v>15</v>
      </c>
      <c r="N742" s="6" t="s">
        <v>6</v>
      </c>
      <c r="O742" s="6" t="s">
        <v>10</v>
      </c>
      <c r="P742" s="6">
        <v>258</v>
      </c>
      <c r="Q742" s="11">
        <v>1058832</v>
      </c>
      <c r="S742" s="5" t="s">
        <v>12</v>
      </c>
      <c r="T742" s="6" t="s">
        <v>6</v>
      </c>
      <c r="U742" s="6" t="s">
        <v>7</v>
      </c>
      <c r="V742" s="6">
        <v>107</v>
      </c>
      <c r="W742" s="11">
        <v>567742</v>
      </c>
      <c r="Y742" s="7" t="s">
        <v>12</v>
      </c>
      <c r="Z742" s="8" t="s">
        <v>9</v>
      </c>
      <c r="AA742" s="8" t="s">
        <v>13</v>
      </c>
      <c r="AB742" s="8">
        <v>144</v>
      </c>
      <c r="AC742" s="12">
        <v>852480</v>
      </c>
    </row>
    <row r="743" spans="1:29" ht="13.5" hidden="1" thickTop="1" x14ac:dyDescent="0.2">
      <c r="A743" t="s">
        <v>14</v>
      </c>
      <c r="B743" t="s">
        <v>9</v>
      </c>
      <c r="C743" t="s">
        <v>16</v>
      </c>
      <c r="D743">
        <v>196</v>
      </c>
      <c r="E743" s="10">
        <v>1584856</v>
      </c>
      <c r="G743" s="5" t="s">
        <v>12</v>
      </c>
      <c r="H743" s="6" t="s">
        <v>9</v>
      </c>
      <c r="I743" s="6" t="s">
        <v>16</v>
      </c>
      <c r="J743" s="6">
        <v>273</v>
      </c>
      <c r="K743" s="11">
        <v>1369368</v>
      </c>
      <c r="M743" s="7" t="s">
        <v>15</v>
      </c>
      <c r="N743" s="8" t="s">
        <v>9</v>
      </c>
      <c r="O743" s="8" t="s">
        <v>10</v>
      </c>
      <c r="P743" s="8">
        <v>100</v>
      </c>
      <c r="Q743" s="12">
        <v>905600</v>
      </c>
      <c r="S743" s="7" t="s">
        <v>12</v>
      </c>
      <c r="T743" s="8" t="s">
        <v>9</v>
      </c>
      <c r="U743" s="8" t="s">
        <v>7</v>
      </c>
      <c r="V743" s="8">
        <v>261</v>
      </c>
      <c r="W743" s="12">
        <v>1615851</v>
      </c>
      <c r="Y743" s="5" t="s">
        <v>12</v>
      </c>
      <c r="Z743" s="6" t="s">
        <v>9</v>
      </c>
      <c r="AA743" s="6" t="s">
        <v>13</v>
      </c>
      <c r="AB743" s="6">
        <v>105</v>
      </c>
      <c r="AC743" s="11">
        <v>783195</v>
      </c>
    </row>
    <row r="744" spans="1:29" ht="13.5" hidden="1" thickTop="1" x14ac:dyDescent="0.2">
      <c r="A744" t="s">
        <v>14</v>
      </c>
      <c r="B744" t="s">
        <v>9</v>
      </c>
      <c r="C744" t="s">
        <v>16</v>
      </c>
      <c r="D744">
        <v>261</v>
      </c>
      <c r="E744" s="10">
        <v>1435239</v>
      </c>
      <c r="G744" s="7" t="s">
        <v>12</v>
      </c>
      <c r="H744" s="8" t="s">
        <v>6</v>
      </c>
      <c r="I744" s="8" t="s">
        <v>16</v>
      </c>
      <c r="J744" s="8">
        <v>131</v>
      </c>
      <c r="K744" s="12">
        <v>822811</v>
      </c>
      <c r="M744" s="5" t="s">
        <v>15</v>
      </c>
      <c r="N744" s="6" t="s">
        <v>9</v>
      </c>
      <c r="O744" s="6" t="s">
        <v>10</v>
      </c>
      <c r="P744" s="6">
        <v>200</v>
      </c>
      <c r="Q744" s="11">
        <v>1559800</v>
      </c>
      <c r="S744" s="5" t="s">
        <v>12</v>
      </c>
      <c r="T744" s="6" t="s">
        <v>6</v>
      </c>
      <c r="U744" s="6" t="s">
        <v>7</v>
      </c>
      <c r="V744" s="6">
        <v>178</v>
      </c>
      <c r="W744" s="11">
        <v>1104846</v>
      </c>
      <c r="Y744" s="7" t="s">
        <v>12</v>
      </c>
      <c r="Z744" s="8" t="s">
        <v>9</v>
      </c>
      <c r="AA744" s="8" t="s">
        <v>13</v>
      </c>
      <c r="AB744" s="8">
        <v>297</v>
      </c>
      <c r="AC744" s="12">
        <v>1820016</v>
      </c>
    </row>
    <row r="745" spans="1:29" ht="13.5" hidden="1" thickTop="1" x14ac:dyDescent="0.2">
      <c r="A745" t="s">
        <v>14</v>
      </c>
      <c r="B745" t="s">
        <v>9</v>
      </c>
      <c r="C745" t="s">
        <v>16</v>
      </c>
      <c r="D745">
        <v>160</v>
      </c>
      <c r="E745" s="10">
        <v>1496320</v>
      </c>
      <c r="G745" s="5" t="s">
        <v>12</v>
      </c>
      <c r="H745" s="6" t="s">
        <v>9</v>
      </c>
      <c r="I745" s="6" t="s">
        <v>16</v>
      </c>
      <c r="J745" s="6">
        <v>254</v>
      </c>
      <c r="K745" s="11">
        <v>1381506</v>
      </c>
      <c r="M745" s="7" t="s">
        <v>15</v>
      </c>
      <c r="N745" s="8" t="s">
        <v>6</v>
      </c>
      <c r="O745" s="8" t="s">
        <v>10</v>
      </c>
      <c r="P745" s="8">
        <v>129</v>
      </c>
      <c r="Q745" s="12">
        <v>789738</v>
      </c>
      <c r="S745" s="7" t="s">
        <v>12</v>
      </c>
      <c r="T745" s="8" t="s">
        <v>9</v>
      </c>
      <c r="U745" s="8" t="s">
        <v>7</v>
      </c>
      <c r="V745" s="8">
        <v>171</v>
      </c>
      <c r="W745" s="12">
        <v>1298403</v>
      </c>
      <c r="Y745" s="5" t="s">
        <v>12</v>
      </c>
      <c r="Z745" s="6" t="s">
        <v>6</v>
      </c>
      <c r="AA745" s="6" t="s">
        <v>13</v>
      </c>
      <c r="AB745" s="6">
        <v>136</v>
      </c>
      <c r="AC745" s="11">
        <v>568480</v>
      </c>
    </row>
    <row r="746" spans="1:29" ht="13.5" hidden="1" thickTop="1" x14ac:dyDescent="0.2">
      <c r="A746" t="s">
        <v>14</v>
      </c>
      <c r="B746" t="s">
        <v>9</v>
      </c>
      <c r="C746" t="s">
        <v>16</v>
      </c>
      <c r="D746">
        <v>275</v>
      </c>
      <c r="E746" s="10">
        <v>1620575</v>
      </c>
      <c r="G746" s="7" t="s">
        <v>12</v>
      </c>
      <c r="H746" s="8" t="s">
        <v>9</v>
      </c>
      <c r="I746" s="8" t="s">
        <v>16</v>
      </c>
      <c r="J746" s="8">
        <v>135</v>
      </c>
      <c r="K746" s="12">
        <v>1209735</v>
      </c>
      <c r="M746" s="5" t="s">
        <v>15</v>
      </c>
      <c r="N746" s="6" t="s">
        <v>6</v>
      </c>
      <c r="O746" s="6" t="s">
        <v>10</v>
      </c>
      <c r="P746" s="6">
        <v>287</v>
      </c>
      <c r="Q746" s="11">
        <v>1882433</v>
      </c>
      <c r="S746" s="5" t="s">
        <v>12</v>
      </c>
      <c r="T746" s="6" t="s">
        <v>6</v>
      </c>
      <c r="U746" s="6" t="s">
        <v>7</v>
      </c>
      <c r="V746" s="6">
        <v>95</v>
      </c>
      <c r="W746" s="11">
        <v>748790</v>
      </c>
      <c r="Y746" s="7" t="s">
        <v>12</v>
      </c>
      <c r="Z746" s="8" t="s">
        <v>6</v>
      </c>
      <c r="AA746" s="8" t="s">
        <v>13</v>
      </c>
      <c r="AB746" s="8">
        <v>110</v>
      </c>
      <c r="AC746" s="12">
        <v>1004740</v>
      </c>
    </row>
    <row r="747" spans="1:29" ht="13.5" hidden="1" thickTop="1" x14ac:dyDescent="0.2">
      <c r="A747" t="s">
        <v>14</v>
      </c>
      <c r="B747" t="s">
        <v>9</v>
      </c>
      <c r="C747" t="s">
        <v>16</v>
      </c>
      <c r="D747">
        <v>158</v>
      </c>
      <c r="E747" s="10">
        <v>1473982</v>
      </c>
      <c r="G747" s="5" t="s">
        <v>12</v>
      </c>
      <c r="H747" s="6" t="s">
        <v>9</v>
      </c>
      <c r="I747" s="6" t="s">
        <v>16</v>
      </c>
      <c r="J747" s="6">
        <v>147</v>
      </c>
      <c r="K747" s="11">
        <v>917868</v>
      </c>
      <c r="M747" s="7" t="s">
        <v>15</v>
      </c>
      <c r="N747" s="8" t="s">
        <v>9</v>
      </c>
      <c r="O747" s="8" t="s">
        <v>10</v>
      </c>
      <c r="P747" s="8">
        <v>164</v>
      </c>
      <c r="Q747" s="12">
        <v>1425488</v>
      </c>
      <c r="S747" s="7" t="s">
        <v>12</v>
      </c>
      <c r="T747" s="8" t="s">
        <v>9</v>
      </c>
      <c r="U747" s="8" t="s">
        <v>7</v>
      </c>
      <c r="V747" s="8">
        <v>188</v>
      </c>
      <c r="W747" s="12">
        <v>1541976</v>
      </c>
      <c r="Y747" s="5" t="s">
        <v>12</v>
      </c>
      <c r="Z747" s="6" t="s">
        <v>9</v>
      </c>
      <c r="AA747" s="6" t="s">
        <v>13</v>
      </c>
      <c r="AB747" s="6">
        <v>95</v>
      </c>
      <c r="AC747" s="11">
        <v>627570</v>
      </c>
    </row>
    <row r="748" spans="1:29" ht="13.5" hidden="1" thickTop="1" x14ac:dyDescent="0.2">
      <c r="A748" t="s">
        <v>14</v>
      </c>
      <c r="B748" t="s">
        <v>9</v>
      </c>
      <c r="C748" t="s">
        <v>16</v>
      </c>
      <c r="D748">
        <v>161</v>
      </c>
      <c r="E748" s="10">
        <v>827057</v>
      </c>
      <c r="G748" s="7" t="s">
        <v>12</v>
      </c>
      <c r="H748" s="8" t="s">
        <v>6</v>
      </c>
      <c r="I748" s="8" t="s">
        <v>16</v>
      </c>
      <c r="J748" s="8">
        <v>93</v>
      </c>
      <c r="K748" s="12">
        <v>705963</v>
      </c>
      <c r="M748" s="5" t="s">
        <v>15</v>
      </c>
      <c r="N748" s="6" t="s">
        <v>6</v>
      </c>
      <c r="O748" s="6" t="s">
        <v>10</v>
      </c>
      <c r="P748" s="6">
        <v>228</v>
      </c>
      <c r="Q748" s="11">
        <v>932292</v>
      </c>
      <c r="S748" s="5" t="s">
        <v>12</v>
      </c>
      <c r="T748" s="6" t="s">
        <v>9</v>
      </c>
      <c r="U748" s="6" t="s">
        <v>7</v>
      </c>
      <c r="V748" s="6">
        <v>153</v>
      </c>
      <c r="W748" s="11">
        <v>1140156</v>
      </c>
      <c r="Y748" s="7" t="s">
        <v>12</v>
      </c>
      <c r="Z748" s="8" t="s">
        <v>9</v>
      </c>
      <c r="AA748" s="8" t="s">
        <v>13</v>
      </c>
      <c r="AB748" s="8">
        <v>213</v>
      </c>
      <c r="AC748" s="12">
        <v>1234974</v>
      </c>
    </row>
    <row r="749" spans="1:29" ht="13.5" hidden="1" thickTop="1" x14ac:dyDescent="0.2">
      <c r="A749" t="s">
        <v>14</v>
      </c>
      <c r="B749" t="s">
        <v>9</v>
      </c>
      <c r="C749" t="s">
        <v>16</v>
      </c>
      <c r="D749">
        <v>140</v>
      </c>
      <c r="E749" s="10">
        <v>864080</v>
      </c>
      <c r="G749" s="5" t="s">
        <v>12</v>
      </c>
      <c r="H749" s="6" t="s">
        <v>6</v>
      </c>
      <c r="I749" s="6" t="s">
        <v>16</v>
      </c>
      <c r="J749" s="6">
        <v>58</v>
      </c>
      <c r="K749" s="11">
        <v>406290</v>
      </c>
      <c r="M749" s="7" t="s">
        <v>15</v>
      </c>
      <c r="N749" s="8" t="s">
        <v>6</v>
      </c>
      <c r="O749" s="8" t="s">
        <v>10</v>
      </c>
      <c r="P749" s="8">
        <v>107</v>
      </c>
      <c r="Q749" s="12">
        <v>968243</v>
      </c>
      <c r="S749" s="7" t="s">
        <v>12</v>
      </c>
      <c r="T749" s="8" t="s">
        <v>6</v>
      </c>
      <c r="U749" s="8" t="s">
        <v>7</v>
      </c>
      <c r="V749" s="8">
        <v>141</v>
      </c>
      <c r="W749" s="12">
        <v>659316</v>
      </c>
      <c r="Y749" s="5" t="s">
        <v>12</v>
      </c>
      <c r="Z749" s="6" t="s">
        <v>9</v>
      </c>
      <c r="AA749" s="6" t="s">
        <v>13</v>
      </c>
      <c r="AB749" s="6">
        <v>113</v>
      </c>
      <c r="AC749" s="11">
        <v>1074969</v>
      </c>
    </row>
    <row r="750" spans="1:29" ht="13.5" hidden="1" thickTop="1" x14ac:dyDescent="0.2">
      <c r="A750" t="s">
        <v>14</v>
      </c>
      <c r="B750" t="s">
        <v>9</v>
      </c>
      <c r="C750" t="s">
        <v>16</v>
      </c>
      <c r="D750">
        <v>64</v>
      </c>
      <c r="E750" s="10">
        <v>480384</v>
      </c>
      <c r="G750" s="7" t="s">
        <v>12</v>
      </c>
      <c r="H750" s="8" t="s">
        <v>6</v>
      </c>
      <c r="I750" s="8" t="s">
        <v>16</v>
      </c>
      <c r="J750" s="8">
        <v>235</v>
      </c>
      <c r="K750" s="12">
        <v>1277930</v>
      </c>
      <c r="M750" s="5" t="s">
        <v>15</v>
      </c>
      <c r="N750" s="6" t="s">
        <v>9</v>
      </c>
      <c r="O750" s="6" t="s">
        <v>10</v>
      </c>
      <c r="P750" s="6">
        <v>232</v>
      </c>
      <c r="Q750" s="11">
        <v>1511944</v>
      </c>
      <c r="S750" s="5" t="s">
        <v>12</v>
      </c>
      <c r="T750" s="6" t="s">
        <v>6</v>
      </c>
      <c r="U750" s="6" t="s">
        <v>7</v>
      </c>
      <c r="V750" s="6">
        <v>48</v>
      </c>
      <c r="W750" s="11">
        <v>348720</v>
      </c>
      <c r="Y750" s="7" t="s">
        <v>12</v>
      </c>
      <c r="Z750" s="8" t="s">
        <v>6</v>
      </c>
      <c r="AA750" s="8" t="s">
        <v>13</v>
      </c>
      <c r="AB750" s="8">
        <v>57</v>
      </c>
      <c r="AC750" s="12">
        <v>330771</v>
      </c>
    </row>
    <row r="751" spans="1:29" ht="13.5" hidden="1" thickTop="1" x14ac:dyDescent="0.2">
      <c r="A751" t="s">
        <v>14</v>
      </c>
      <c r="B751" t="s">
        <v>9</v>
      </c>
      <c r="C751" t="s">
        <v>16</v>
      </c>
      <c r="D751">
        <v>67</v>
      </c>
      <c r="E751" s="10">
        <v>324213</v>
      </c>
      <c r="G751" s="5" t="s">
        <v>12</v>
      </c>
      <c r="H751" s="6" t="s">
        <v>9</v>
      </c>
      <c r="I751" s="6" t="s">
        <v>16</v>
      </c>
      <c r="J751" s="6">
        <v>269</v>
      </c>
      <c r="K751" s="11">
        <v>1722407</v>
      </c>
      <c r="M751" s="7" t="s">
        <v>15</v>
      </c>
      <c r="N751" s="8" t="s">
        <v>9</v>
      </c>
      <c r="O751" s="8" t="s">
        <v>10</v>
      </c>
      <c r="P751" s="8">
        <v>241</v>
      </c>
      <c r="Q751" s="12">
        <v>979183</v>
      </c>
      <c r="S751" s="7" t="s">
        <v>12</v>
      </c>
      <c r="T751" s="8" t="s">
        <v>9</v>
      </c>
      <c r="U751" s="8" t="s">
        <v>7</v>
      </c>
      <c r="V751" s="8">
        <v>244</v>
      </c>
      <c r="W751" s="12">
        <v>1386164</v>
      </c>
      <c r="Y751" s="5" t="s">
        <v>12</v>
      </c>
      <c r="Z751" s="6" t="s">
        <v>6</v>
      </c>
      <c r="AA751" s="6" t="s">
        <v>13</v>
      </c>
      <c r="AB751" s="6">
        <v>256</v>
      </c>
      <c r="AC751" s="11">
        <v>1379328</v>
      </c>
    </row>
    <row r="752" spans="1:29" ht="13.5" hidden="1" thickTop="1" x14ac:dyDescent="0.2">
      <c r="A752" t="s">
        <v>14</v>
      </c>
      <c r="B752" t="s">
        <v>9</v>
      </c>
      <c r="C752" t="s">
        <v>16</v>
      </c>
      <c r="D752">
        <v>75</v>
      </c>
      <c r="E752" s="10">
        <v>545925</v>
      </c>
      <c r="G752" s="7" t="s">
        <v>12</v>
      </c>
      <c r="H752" s="8" t="s">
        <v>9</v>
      </c>
      <c r="I752" s="8" t="s">
        <v>16</v>
      </c>
      <c r="J752" s="8">
        <v>139</v>
      </c>
      <c r="K752" s="12">
        <v>585746</v>
      </c>
      <c r="M752" s="5" t="s">
        <v>15</v>
      </c>
      <c r="N752" s="6" t="s">
        <v>9</v>
      </c>
      <c r="O752" s="6" t="s">
        <v>10</v>
      </c>
      <c r="P752" s="6">
        <v>81</v>
      </c>
      <c r="Q752" s="11">
        <v>324648</v>
      </c>
      <c r="S752" s="5" t="s">
        <v>12</v>
      </c>
      <c r="T752" s="6" t="s">
        <v>6</v>
      </c>
      <c r="U752" s="6" t="s">
        <v>7</v>
      </c>
      <c r="V752" s="6">
        <v>121</v>
      </c>
      <c r="W752" s="11">
        <v>652190</v>
      </c>
      <c r="Y752" s="7" t="s">
        <v>12</v>
      </c>
      <c r="Z752" s="8" t="s">
        <v>9</v>
      </c>
      <c r="AA752" s="8" t="s">
        <v>13</v>
      </c>
      <c r="AB752" s="8">
        <v>117</v>
      </c>
      <c r="AC752" s="12">
        <v>652743</v>
      </c>
    </row>
    <row r="753" spans="1:29" ht="13.5" hidden="1" thickTop="1" x14ac:dyDescent="0.2">
      <c r="A753" t="s">
        <v>14</v>
      </c>
      <c r="B753" t="s">
        <v>9</v>
      </c>
      <c r="C753" t="s">
        <v>16</v>
      </c>
      <c r="D753">
        <v>80</v>
      </c>
      <c r="E753" s="10">
        <v>363280</v>
      </c>
      <c r="G753" s="5" t="s">
        <v>12</v>
      </c>
      <c r="H753" s="6" t="s">
        <v>9</v>
      </c>
      <c r="I753" s="6" t="s">
        <v>16</v>
      </c>
      <c r="J753" s="6">
        <v>218</v>
      </c>
      <c r="K753" s="11">
        <v>1330236</v>
      </c>
      <c r="M753" s="7" t="s">
        <v>15</v>
      </c>
      <c r="N753" s="8" t="s">
        <v>6</v>
      </c>
      <c r="O753" s="8" t="s">
        <v>10</v>
      </c>
      <c r="P753" s="8">
        <v>64</v>
      </c>
      <c r="Q753" s="12">
        <v>520384</v>
      </c>
      <c r="S753" s="7" t="s">
        <v>12</v>
      </c>
      <c r="T753" s="8" t="s">
        <v>6</v>
      </c>
      <c r="U753" s="8" t="s">
        <v>7</v>
      </c>
      <c r="V753" s="8">
        <v>48</v>
      </c>
      <c r="W753" s="12">
        <v>224304</v>
      </c>
      <c r="Y753" s="5" t="s">
        <v>12</v>
      </c>
      <c r="Z753" s="6" t="s">
        <v>6</v>
      </c>
      <c r="AA753" s="6" t="s">
        <v>13</v>
      </c>
      <c r="AB753" s="6">
        <v>68</v>
      </c>
      <c r="AC753" s="11">
        <v>611796</v>
      </c>
    </row>
    <row r="754" spans="1:29" ht="13.5" hidden="1" thickTop="1" x14ac:dyDescent="0.2">
      <c r="A754" t="s">
        <v>14</v>
      </c>
      <c r="B754" t="s">
        <v>9</v>
      </c>
      <c r="C754" t="s">
        <v>16</v>
      </c>
      <c r="D754">
        <v>111</v>
      </c>
      <c r="E754" s="10">
        <v>882783</v>
      </c>
      <c r="G754" s="7" t="s">
        <v>12</v>
      </c>
      <c r="H754" s="8" t="s">
        <v>6</v>
      </c>
      <c r="I754" s="8" t="s">
        <v>16</v>
      </c>
      <c r="J754" s="8">
        <v>178</v>
      </c>
      <c r="K754" s="12">
        <v>1355470</v>
      </c>
      <c r="M754" s="5" t="s">
        <v>15</v>
      </c>
      <c r="N754" s="6" t="s">
        <v>9</v>
      </c>
      <c r="O754" s="6" t="s">
        <v>10</v>
      </c>
      <c r="P754" s="6">
        <v>128</v>
      </c>
      <c r="Q754" s="11">
        <v>801408</v>
      </c>
      <c r="S754" s="5" t="s">
        <v>12</v>
      </c>
      <c r="T754" s="6" t="s">
        <v>9</v>
      </c>
      <c r="U754" s="6" t="s">
        <v>7</v>
      </c>
      <c r="V754" s="6">
        <v>270</v>
      </c>
      <c r="W754" s="11">
        <v>2364390</v>
      </c>
      <c r="Y754" s="7" t="s">
        <v>12</v>
      </c>
      <c r="Z754" s="8" t="s">
        <v>6</v>
      </c>
      <c r="AA754" s="8" t="s">
        <v>13</v>
      </c>
      <c r="AB754" s="8">
        <v>278</v>
      </c>
      <c r="AC754" s="12">
        <v>2209822</v>
      </c>
    </row>
    <row r="755" spans="1:29" ht="13.5" hidden="1" thickTop="1" x14ac:dyDescent="0.2">
      <c r="A755" t="s">
        <v>14</v>
      </c>
      <c r="B755" t="s">
        <v>9</v>
      </c>
      <c r="C755" t="s">
        <v>16</v>
      </c>
      <c r="D755">
        <v>288</v>
      </c>
      <c r="E755" s="10">
        <v>1781568</v>
      </c>
      <c r="G755" s="5" t="s">
        <v>12</v>
      </c>
      <c r="H755" s="6" t="s">
        <v>9</v>
      </c>
      <c r="I755" s="6" t="s">
        <v>16</v>
      </c>
      <c r="J755" s="6">
        <v>277</v>
      </c>
      <c r="K755" s="11">
        <v>1363948</v>
      </c>
      <c r="M755" s="7" t="s">
        <v>15</v>
      </c>
      <c r="N755" s="8" t="s">
        <v>9</v>
      </c>
      <c r="O755" s="8" t="s">
        <v>10</v>
      </c>
      <c r="P755" s="8">
        <v>174</v>
      </c>
      <c r="Q755" s="12">
        <v>1615068</v>
      </c>
      <c r="S755" s="7" t="s">
        <v>12</v>
      </c>
      <c r="T755" s="8" t="s">
        <v>6</v>
      </c>
      <c r="U755" s="8" t="s">
        <v>7</v>
      </c>
      <c r="V755" s="8">
        <v>104</v>
      </c>
      <c r="W755" s="12">
        <v>831896</v>
      </c>
      <c r="Y755" s="5" t="s">
        <v>12</v>
      </c>
      <c r="Z755" s="6" t="s">
        <v>6</v>
      </c>
      <c r="AA755" s="6" t="s">
        <v>13</v>
      </c>
      <c r="AB755" s="6">
        <v>259</v>
      </c>
      <c r="AC755" s="11">
        <v>1891736</v>
      </c>
    </row>
    <row r="756" spans="1:29" ht="13.5" hidden="1" thickTop="1" x14ac:dyDescent="0.2">
      <c r="A756" t="s">
        <v>14</v>
      </c>
      <c r="B756" t="s">
        <v>9</v>
      </c>
      <c r="C756" t="s">
        <v>16</v>
      </c>
      <c r="D756">
        <v>215</v>
      </c>
      <c r="E756" s="10">
        <v>984915</v>
      </c>
      <c r="G756" s="7" t="s">
        <v>12</v>
      </c>
      <c r="H756" s="8" t="s">
        <v>6</v>
      </c>
      <c r="I756" s="8" t="s">
        <v>16</v>
      </c>
      <c r="J756" s="8">
        <v>158</v>
      </c>
      <c r="K756" s="12">
        <v>878638</v>
      </c>
      <c r="M756" s="5" t="s">
        <v>15</v>
      </c>
      <c r="N756" s="6" t="s">
        <v>6</v>
      </c>
      <c r="O756" s="6" t="s">
        <v>10</v>
      </c>
      <c r="P756" s="6">
        <v>127</v>
      </c>
      <c r="Q756" s="11">
        <v>957453</v>
      </c>
      <c r="S756" s="5" t="s">
        <v>12</v>
      </c>
      <c r="T756" s="6" t="s">
        <v>6</v>
      </c>
      <c r="U756" s="6" t="s">
        <v>7</v>
      </c>
      <c r="V756" s="6">
        <v>86</v>
      </c>
      <c r="W756" s="11">
        <v>360942</v>
      </c>
      <c r="Y756" s="7" t="s">
        <v>12</v>
      </c>
      <c r="Z756" s="8" t="s">
        <v>6</v>
      </c>
      <c r="AA756" s="8" t="s">
        <v>13</v>
      </c>
      <c r="AB756" s="8">
        <v>49</v>
      </c>
      <c r="AC756" s="12">
        <v>244608</v>
      </c>
    </row>
    <row r="757" spans="1:29" ht="13.5" hidden="1" thickTop="1" x14ac:dyDescent="0.2">
      <c r="A757" t="s">
        <v>14</v>
      </c>
      <c r="B757" t="s">
        <v>9</v>
      </c>
      <c r="C757" t="s">
        <v>16</v>
      </c>
      <c r="D757">
        <v>193</v>
      </c>
      <c r="E757" s="10">
        <v>1559054</v>
      </c>
      <c r="G757" s="5" t="s">
        <v>12</v>
      </c>
      <c r="H757" s="6" t="s">
        <v>9</v>
      </c>
      <c r="I757" s="6" t="s">
        <v>16</v>
      </c>
      <c r="J757" s="6">
        <v>109</v>
      </c>
      <c r="K757" s="11">
        <v>942196</v>
      </c>
      <c r="M757" s="7" t="s">
        <v>15</v>
      </c>
      <c r="N757" s="8" t="s">
        <v>6</v>
      </c>
      <c r="O757" s="8" t="s">
        <v>10</v>
      </c>
      <c r="P757" s="8">
        <v>161</v>
      </c>
      <c r="Q757" s="12">
        <v>1420020</v>
      </c>
      <c r="S757" s="7" t="s">
        <v>12</v>
      </c>
      <c r="T757" s="8" t="s">
        <v>6</v>
      </c>
      <c r="U757" s="8" t="s">
        <v>7</v>
      </c>
      <c r="V757" s="8">
        <v>195</v>
      </c>
      <c r="W757" s="12">
        <v>1790490</v>
      </c>
      <c r="Y757" s="5" t="s">
        <v>12</v>
      </c>
      <c r="Z757" s="6" t="s">
        <v>9</v>
      </c>
      <c r="AA757" s="6" t="s">
        <v>13</v>
      </c>
      <c r="AB757" s="6">
        <v>274</v>
      </c>
      <c r="AC757" s="11">
        <v>2124596</v>
      </c>
    </row>
    <row r="758" spans="1:29" ht="13.5" hidden="1" thickTop="1" x14ac:dyDescent="0.2">
      <c r="A758" t="s">
        <v>14</v>
      </c>
      <c r="B758" t="s">
        <v>9</v>
      </c>
      <c r="C758" t="s">
        <v>16</v>
      </c>
      <c r="D758">
        <v>282</v>
      </c>
      <c r="E758" s="10">
        <v>2205240</v>
      </c>
      <c r="G758" s="7" t="s">
        <v>12</v>
      </c>
      <c r="H758" s="8" t="s">
        <v>9</v>
      </c>
      <c r="I758" s="8" t="s">
        <v>16</v>
      </c>
      <c r="J758" s="8">
        <v>65</v>
      </c>
      <c r="K758" s="12">
        <v>397540</v>
      </c>
      <c r="M758" s="5" t="s">
        <v>15</v>
      </c>
      <c r="N758" s="6" t="s">
        <v>6</v>
      </c>
      <c r="O758" s="6" t="s">
        <v>10</v>
      </c>
      <c r="P758" s="6">
        <v>212</v>
      </c>
      <c r="Q758" s="11">
        <v>1684340</v>
      </c>
      <c r="S758" s="5" t="s">
        <v>12</v>
      </c>
      <c r="T758" s="6" t="s">
        <v>9</v>
      </c>
      <c r="U758" s="6" t="s">
        <v>7</v>
      </c>
      <c r="V758" s="6">
        <v>271</v>
      </c>
      <c r="W758" s="11">
        <v>2303500</v>
      </c>
      <c r="Y758" s="7" t="s">
        <v>12</v>
      </c>
      <c r="Z758" s="8" t="s">
        <v>6</v>
      </c>
      <c r="AA758" s="8" t="s">
        <v>13</v>
      </c>
      <c r="AB758" s="8">
        <v>246</v>
      </c>
      <c r="AC758" s="12">
        <v>2214984</v>
      </c>
    </row>
    <row r="759" spans="1:29" ht="13.5" hidden="1" thickTop="1" x14ac:dyDescent="0.2">
      <c r="A759" t="s">
        <v>14</v>
      </c>
      <c r="B759" t="s">
        <v>9</v>
      </c>
      <c r="C759" t="s">
        <v>16</v>
      </c>
      <c r="D759">
        <v>144</v>
      </c>
      <c r="E759" s="10">
        <v>672192</v>
      </c>
      <c r="G759" s="5" t="s">
        <v>12</v>
      </c>
      <c r="H759" s="6" t="s">
        <v>6</v>
      </c>
      <c r="I759" s="6" t="s">
        <v>16</v>
      </c>
      <c r="J759" s="6">
        <v>160</v>
      </c>
      <c r="K759" s="11">
        <v>1356160</v>
      </c>
      <c r="M759" s="7" t="s">
        <v>15</v>
      </c>
      <c r="N759" s="8" t="s">
        <v>6</v>
      </c>
      <c r="O759" s="8" t="s">
        <v>10</v>
      </c>
      <c r="P759" s="8">
        <v>266</v>
      </c>
      <c r="Q759" s="12">
        <v>2010960</v>
      </c>
      <c r="S759" s="7" t="s">
        <v>12</v>
      </c>
      <c r="T759" s="8" t="s">
        <v>9</v>
      </c>
      <c r="U759" s="8" t="s">
        <v>7</v>
      </c>
      <c r="V759" s="8">
        <v>83</v>
      </c>
      <c r="W759" s="12">
        <v>825518</v>
      </c>
      <c r="Y759" s="5" t="s">
        <v>12</v>
      </c>
      <c r="Z759" s="6" t="s">
        <v>9</v>
      </c>
      <c r="AA759" s="6" t="s">
        <v>13</v>
      </c>
      <c r="AB759" s="6">
        <v>82</v>
      </c>
      <c r="AC759" s="11">
        <v>418692</v>
      </c>
    </row>
    <row r="760" spans="1:29" ht="13.5" hidden="1" thickTop="1" x14ac:dyDescent="0.2">
      <c r="A760" t="s">
        <v>14</v>
      </c>
      <c r="B760" t="s">
        <v>9</v>
      </c>
      <c r="C760" t="s">
        <v>16</v>
      </c>
      <c r="D760">
        <v>216</v>
      </c>
      <c r="E760" s="10">
        <v>1734264</v>
      </c>
      <c r="G760" s="7" t="s">
        <v>12</v>
      </c>
      <c r="H760" s="8" t="s">
        <v>6</v>
      </c>
      <c r="I760" s="8" t="s">
        <v>16</v>
      </c>
      <c r="J760" s="8">
        <v>298</v>
      </c>
      <c r="K760" s="12">
        <v>2376550</v>
      </c>
      <c r="M760" s="5" t="s">
        <v>15</v>
      </c>
      <c r="N760" s="6" t="s">
        <v>6</v>
      </c>
      <c r="O760" s="6" t="s">
        <v>10</v>
      </c>
      <c r="P760" s="6">
        <v>128</v>
      </c>
      <c r="Q760" s="11">
        <v>818176</v>
      </c>
      <c r="S760" s="5" t="s">
        <v>12</v>
      </c>
      <c r="T760" s="6" t="s">
        <v>6</v>
      </c>
      <c r="U760" s="6" t="s">
        <v>7</v>
      </c>
      <c r="V760" s="6">
        <v>217</v>
      </c>
      <c r="W760" s="11">
        <v>1363411</v>
      </c>
      <c r="Y760" s="7" t="s">
        <v>12</v>
      </c>
      <c r="Z760" s="8" t="s">
        <v>9</v>
      </c>
      <c r="AA760" s="8" t="s">
        <v>13</v>
      </c>
      <c r="AB760" s="8">
        <v>127</v>
      </c>
      <c r="AC760" s="12">
        <v>912114</v>
      </c>
    </row>
    <row r="761" spans="1:29" ht="13.5" hidden="1" thickTop="1" x14ac:dyDescent="0.2">
      <c r="A761" t="s">
        <v>14</v>
      </c>
      <c r="B761" t="s">
        <v>9</v>
      </c>
      <c r="C761" t="s">
        <v>16</v>
      </c>
      <c r="D761">
        <v>182</v>
      </c>
      <c r="E761" s="10">
        <v>896532</v>
      </c>
      <c r="G761" s="5" t="s">
        <v>12</v>
      </c>
      <c r="H761" s="6" t="s">
        <v>6</v>
      </c>
      <c r="I761" s="6" t="s">
        <v>16</v>
      </c>
      <c r="J761" s="6">
        <v>151</v>
      </c>
      <c r="K761" s="11">
        <v>709700</v>
      </c>
      <c r="M761" s="7" t="s">
        <v>15</v>
      </c>
      <c r="N761" s="8" t="s">
        <v>9</v>
      </c>
      <c r="O761" s="8" t="s">
        <v>10</v>
      </c>
      <c r="P761" s="8">
        <v>128</v>
      </c>
      <c r="Q761" s="12">
        <v>1270400</v>
      </c>
      <c r="S761" s="7" t="s">
        <v>12</v>
      </c>
      <c r="T761" s="8" t="s">
        <v>6</v>
      </c>
      <c r="U761" s="8" t="s">
        <v>7</v>
      </c>
      <c r="V761" s="8">
        <v>267</v>
      </c>
      <c r="W761" s="12">
        <v>2211294</v>
      </c>
      <c r="Y761" s="5" t="s">
        <v>12</v>
      </c>
      <c r="Z761" s="6" t="s">
        <v>6</v>
      </c>
      <c r="AA761" s="6" t="s">
        <v>13</v>
      </c>
      <c r="AB761" s="6">
        <v>151</v>
      </c>
      <c r="AC761" s="11">
        <v>1029367</v>
      </c>
    </row>
    <row r="762" spans="1:29" ht="13.5" hidden="1" thickTop="1" x14ac:dyDescent="0.2">
      <c r="A762" t="s">
        <v>14</v>
      </c>
      <c r="B762" t="s">
        <v>9</v>
      </c>
      <c r="C762" t="s">
        <v>16</v>
      </c>
      <c r="D762">
        <v>292</v>
      </c>
      <c r="E762" s="10">
        <v>1905300</v>
      </c>
      <c r="G762" s="7" t="s">
        <v>12</v>
      </c>
      <c r="H762" s="8" t="s">
        <v>6</v>
      </c>
      <c r="I762" s="8" t="s">
        <v>16</v>
      </c>
      <c r="J762" s="8">
        <v>199</v>
      </c>
      <c r="K762" s="12">
        <v>1494490</v>
      </c>
      <c r="M762" s="5" t="s">
        <v>15</v>
      </c>
      <c r="N762" s="6" t="s">
        <v>6</v>
      </c>
      <c r="O762" s="6" t="s">
        <v>10</v>
      </c>
      <c r="P762" s="6">
        <v>55</v>
      </c>
      <c r="Q762" s="11">
        <v>454080</v>
      </c>
      <c r="S762" s="5" t="s">
        <v>12</v>
      </c>
      <c r="T762" s="6" t="s">
        <v>9</v>
      </c>
      <c r="U762" s="6" t="s">
        <v>7</v>
      </c>
      <c r="V762" s="6">
        <v>298</v>
      </c>
      <c r="W762" s="11">
        <v>2458798</v>
      </c>
      <c r="Y762" s="7" t="s">
        <v>12</v>
      </c>
      <c r="Z762" s="8" t="s">
        <v>9</v>
      </c>
      <c r="AA762" s="8" t="s">
        <v>13</v>
      </c>
      <c r="AB762" s="8">
        <v>163</v>
      </c>
      <c r="AC762" s="12">
        <v>1273030</v>
      </c>
    </row>
    <row r="763" spans="1:29" ht="13.5" hidden="1" thickTop="1" x14ac:dyDescent="0.2">
      <c r="A763" t="s">
        <v>14</v>
      </c>
      <c r="B763" t="s">
        <v>9</v>
      </c>
      <c r="C763" t="s">
        <v>16</v>
      </c>
      <c r="D763">
        <v>136</v>
      </c>
      <c r="E763" s="10">
        <v>1262624</v>
      </c>
      <c r="G763" s="5" t="s">
        <v>12</v>
      </c>
      <c r="H763" s="6" t="s">
        <v>9</v>
      </c>
      <c r="I763" s="6" t="s">
        <v>16</v>
      </c>
      <c r="J763" s="6">
        <v>122</v>
      </c>
      <c r="K763" s="11">
        <v>589016</v>
      </c>
      <c r="M763" s="7" t="s">
        <v>12</v>
      </c>
      <c r="N763" s="8" t="s">
        <v>9</v>
      </c>
      <c r="O763" s="8" t="s">
        <v>10</v>
      </c>
      <c r="P763" s="8">
        <v>292</v>
      </c>
      <c r="Q763" s="12">
        <v>2685816</v>
      </c>
      <c r="S763" s="7" t="s">
        <v>12</v>
      </c>
      <c r="T763" s="8" t="s">
        <v>9</v>
      </c>
      <c r="U763" s="8" t="s">
        <v>7</v>
      </c>
      <c r="V763" s="8">
        <v>209</v>
      </c>
      <c r="W763" s="12">
        <v>1844425</v>
      </c>
      <c r="Y763" s="5" t="s">
        <v>12</v>
      </c>
      <c r="Z763" s="6" t="s">
        <v>9</v>
      </c>
      <c r="AA763" s="6" t="s">
        <v>13</v>
      </c>
      <c r="AB763" s="6">
        <v>257</v>
      </c>
      <c r="AC763" s="11">
        <v>1440742</v>
      </c>
    </row>
    <row r="764" spans="1:29" ht="13.5" hidden="1" thickTop="1" x14ac:dyDescent="0.2">
      <c r="A764" t="s">
        <v>14</v>
      </c>
      <c r="B764" t="s">
        <v>9</v>
      </c>
      <c r="C764" t="s">
        <v>16</v>
      </c>
      <c r="D764">
        <v>72</v>
      </c>
      <c r="E764" s="10">
        <v>449064</v>
      </c>
      <c r="G764" s="7" t="s">
        <v>12</v>
      </c>
      <c r="H764" s="8" t="s">
        <v>9</v>
      </c>
      <c r="I764" s="8" t="s">
        <v>16</v>
      </c>
      <c r="J764" s="8">
        <v>262</v>
      </c>
      <c r="K764" s="12">
        <v>1960808</v>
      </c>
      <c r="M764" s="5" t="s">
        <v>12</v>
      </c>
      <c r="N764" s="6" t="s">
        <v>6</v>
      </c>
      <c r="O764" s="6" t="s">
        <v>10</v>
      </c>
      <c r="P764" s="6">
        <v>162</v>
      </c>
      <c r="Q764" s="11">
        <v>710694</v>
      </c>
      <c r="S764" s="5" t="s">
        <v>12</v>
      </c>
      <c r="T764" s="6" t="s">
        <v>6</v>
      </c>
      <c r="U764" s="6" t="s">
        <v>7</v>
      </c>
      <c r="V764" s="6">
        <v>252</v>
      </c>
      <c r="W764" s="11">
        <v>1889748</v>
      </c>
      <c r="Y764" s="7" t="s">
        <v>12</v>
      </c>
      <c r="Z764" s="8" t="s">
        <v>9</v>
      </c>
      <c r="AA764" s="8" t="s">
        <v>13</v>
      </c>
      <c r="AB764" s="8">
        <v>90</v>
      </c>
      <c r="AC764" s="12">
        <v>374310</v>
      </c>
    </row>
    <row r="765" spans="1:29" ht="13.5" hidden="1" thickTop="1" x14ac:dyDescent="0.2">
      <c r="A765" t="s">
        <v>14</v>
      </c>
      <c r="B765" t="s">
        <v>9</v>
      </c>
      <c r="C765" t="s">
        <v>16</v>
      </c>
      <c r="D765">
        <v>262</v>
      </c>
      <c r="E765" s="10">
        <v>2517034</v>
      </c>
      <c r="G765" s="5" t="s">
        <v>12</v>
      </c>
      <c r="H765" s="6" t="s">
        <v>6</v>
      </c>
      <c r="I765" s="6" t="s">
        <v>16</v>
      </c>
      <c r="J765" s="6">
        <v>254</v>
      </c>
      <c r="K765" s="11">
        <v>1394206</v>
      </c>
      <c r="M765" s="7" t="s">
        <v>12</v>
      </c>
      <c r="N765" s="8" t="s">
        <v>6</v>
      </c>
      <c r="O765" s="8" t="s">
        <v>10</v>
      </c>
      <c r="P765" s="8">
        <v>222</v>
      </c>
      <c r="Q765" s="12">
        <v>1791318</v>
      </c>
      <c r="S765" s="7" t="s">
        <v>12</v>
      </c>
      <c r="T765" s="8" t="s">
        <v>6</v>
      </c>
      <c r="U765" s="8" t="s">
        <v>7</v>
      </c>
      <c r="V765" s="8">
        <v>273</v>
      </c>
      <c r="W765" s="12">
        <v>2682225</v>
      </c>
      <c r="Y765" s="5" t="s">
        <v>12</v>
      </c>
      <c r="Z765" s="6" t="s">
        <v>6</v>
      </c>
      <c r="AA765" s="6" t="s">
        <v>13</v>
      </c>
      <c r="AB765" s="6">
        <v>186</v>
      </c>
      <c r="AC765" s="11">
        <v>1844004</v>
      </c>
    </row>
    <row r="766" spans="1:29" ht="13.5" hidden="1" thickTop="1" x14ac:dyDescent="0.2">
      <c r="A766" t="s">
        <v>14</v>
      </c>
      <c r="B766" t="s">
        <v>9</v>
      </c>
      <c r="C766" t="s">
        <v>16</v>
      </c>
      <c r="D766">
        <v>239</v>
      </c>
      <c r="E766" s="10">
        <v>1517889</v>
      </c>
      <c r="G766" s="7" t="s">
        <v>12</v>
      </c>
      <c r="H766" s="8" t="s">
        <v>6</v>
      </c>
      <c r="I766" s="8" t="s">
        <v>16</v>
      </c>
      <c r="J766" s="8">
        <v>256</v>
      </c>
      <c r="K766" s="12">
        <v>2176768</v>
      </c>
      <c r="M766" s="5" t="s">
        <v>12</v>
      </c>
      <c r="N766" s="6" t="s">
        <v>9</v>
      </c>
      <c r="O766" s="6" t="s">
        <v>10</v>
      </c>
      <c r="P766" s="6">
        <v>103</v>
      </c>
      <c r="Q766" s="11">
        <v>806799</v>
      </c>
      <c r="S766" s="5" t="s">
        <v>12</v>
      </c>
      <c r="T766" s="6" t="s">
        <v>6</v>
      </c>
      <c r="U766" s="6" t="s">
        <v>7</v>
      </c>
      <c r="V766" s="6">
        <v>102</v>
      </c>
      <c r="W766" s="11">
        <v>688092</v>
      </c>
      <c r="Y766" s="7" t="s">
        <v>12</v>
      </c>
      <c r="Z766" s="8" t="s">
        <v>6</v>
      </c>
      <c r="AA766" s="8" t="s">
        <v>13</v>
      </c>
      <c r="AB766" s="8">
        <v>105</v>
      </c>
      <c r="AC766" s="12">
        <v>650580</v>
      </c>
    </row>
    <row r="767" spans="1:29" ht="13.5" hidden="1" thickTop="1" x14ac:dyDescent="0.2">
      <c r="A767" t="s">
        <v>14</v>
      </c>
      <c r="B767" t="s">
        <v>9</v>
      </c>
      <c r="C767" t="s">
        <v>16</v>
      </c>
      <c r="D767">
        <v>113</v>
      </c>
      <c r="E767" s="10">
        <v>952929</v>
      </c>
      <c r="G767" s="5" t="s">
        <v>12</v>
      </c>
      <c r="H767" s="6" t="s">
        <v>9</v>
      </c>
      <c r="I767" s="6" t="s">
        <v>16</v>
      </c>
      <c r="J767" s="6">
        <v>117</v>
      </c>
      <c r="K767" s="11">
        <v>953316</v>
      </c>
      <c r="M767" s="7" t="s">
        <v>12</v>
      </c>
      <c r="N767" s="8" t="s">
        <v>6</v>
      </c>
      <c r="O767" s="8" t="s">
        <v>10</v>
      </c>
      <c r="P767" s="8">
        <v>185</v>
      </c>
      <c r="Q767" s="12">
        <v>1403595</v>
      </c>
      <c r="S767" s="7" t="s">
        <v>12</v>
      </c>
      <c r="T767" s="8" t="s">
        <v>9</v>
      </c>
      <c r="U767" s="8" t="s">
        <v>7</v>
      </c>
      <c r="V767" s="8">
        <v>118</v>
      </c>
      <c r="W767" s="12">
        <v>891136</v>
      </c>
      <c r="Y767" s="5" t="s">
        <v>12</v>
      </c>
      <c r="Z767" s="6" t="s">
        <v>9</v>
      </c>
      <c r="AA767" s="6" t="s">
        <v>13</v>
      </c>
      <c r="AB767" s="6">
        <v>140</v>
      </c>
      <c r="AC767" s="11">
        <v>1318660</v>
      </c>
    </row>
    <row r="768" spans="1:29" ht="13.5" hidden="1" thickTop="1" x14ac:dyDescent="0.2">
      <c r="A768" t="s">
        <v>14</v>
      </c>
      <c r="B768" t="s">
        <v>9</v>
      </c>
      <c r="C768" t="s">
        <v>16</v>
      </c>
      <c r="D768">
        <v>105</v>
      </c>
      <c r="E768" s="10">
        <v>496020</v>
      </c>
      <c r="G768" s="7" t="s">
        <v>12</v>
      </c>
      <c r="H768" s="8" t="s">
        <v>9</v>
      </c>
      <c r="I768" s="8" t="s">
        <v>16</v>
      </c>
      <c r="J768" s="8">
        <v>251</v>
      </c>
      <c r="K768" s="12">
        <v>2234653</v>
      </c>
      <c r="M768" s="5" t="s">
        <v>12</v>
      </c>
      <c r="N768" s="6" t="s">
        <v>9</v>
      </c>
      <c r="O768" s="6" t="s">
        <v>10</v>
      </c>
      <c r="P768" s="6">
        <v>144</v>
      </c>
      <c r="Q768" s="11">
        <v>1358640</v>
      </c>
      <c r="S768" s="5" t="s">
        <v>12</v>
      </c>
      <c r="T768" s="6" t="s">
        <v>9</v>
      </c>
      <c r="U768" s="6" t="s">
        <v>7</v>
      </c>
      <c r="V768" s="6">
        <v>214</v>
      </c>
      <c r="W768" s="11">
        <v>1114940</v>
      </c>
      <c r="Y768" s="7" t="s">
        <v>12</v>
      </c>
      <c r="Z768" s="8" t="s">
        <v>9</v>
      </c>
      <c r="AA768" s="8" t="s">
        <v>13</v>
      </c>
      <c r="AB768" s="8">
        <v>94</v>
      </c>
      <c r="AC768" s="12">
        <v>857374</v>
      </c>
    </row>
    <row r="769" spans="1:29" ht="13.5" hidden="1" thickTop="1" x14ac:dyDescent="0.2">
      <c r="A769" t="s">
        <v>14</v>
      </c>
      <c r="B769" t="s">
        <v>9</v>
      </c>
      <c r="C769" t="s">
        <v>16</v>
      </c>
      <c r="D769">
        <v>261</v>
      </c>
      <c r="E769" s="10">
        <v>2186658</v>
      </c>
      <c r="G769" s="5" t="s">
        <v>12</v>
      </c>
      <c r="H769" s="6" t="s">
        <v>9</v>
      </c>
      <c r="I769" s="6" t="s">
        <v>16</v>
      </c>
      <c r="J769" s="6">
        <v>130</v>
      </c>
      <c r="K769" s="11">
        <v>1292980</v>
      </c>
      <c r="M769" s="7" t="s">
        <v>12</v>
      </c>
      <c r="N769" s="8" t="s">
        <v>6</v>
      </c>
      <c r="O769" s="8" t="s">
        <v>10</v>
      </c>
      <c r="P769" s="8">
        <v>62</v>
      </c>
      <c r="Q769" s="12">
        <v>489924</v>
      </c>
      <c r="S769" s="7" t="s">
        <v>12</v>
      </c>
      <c r="T769" s="8" t="s">
        <v>9</v>
      </c>
      <c r="U769" s="8" t="s">
        <v>7</v>
      </c>
      <c r="V769" s="8">
        <v>269</v>
      </c>
      <c r="W769" s="12">
        <v>1971501</v>
      </c>
      <c r="Y769" s="5" t="s">
        <v>12</v>
      </c>
      <c r="Z769" s="6" t="s">
        <v>9</v>
      </c>
      <c r="AA769" s="6" t="s">
        <v>13</v>
      </c>
      <c r="AB769" s="6">
        <v>57</v>
      </c>
      <c r="AC769" s="11">
        <v>233358</v>
      </c>
    </row>
    <row r="770" spans="1:29" ht="13.5" hidden="1" thickTop="1" x14ac:dyDescent="0.2">
      <c r="A770" t="s">
        <v>14</v>
      </c>
      <c r="B770" t="s">
        <v>9</v>
      </c>
      <c r="C770" t="s">
        <v>16</v>
      </c>
      <c r="D770">
        <v>251</v>
      </c>
      <c r="E770" s="10">
        <v>1913624</v>
      </c>
      <c r="G770" s="7" t="s">
        <v>12</v>
      </c>
      <c r="H770" s="8" t="s">
        <v>6</v>
      </c>
      <c r="I770" s="8" t="s">
        <v>16</v>
      </c>
      <c r="J770" s="8">
        <v>67</v>
      </c>
      <c r="K770" s="12">
        <v>627321</v>
      </c>
      <c r="M770" s="5" t="s">
        <v>12</v>
      </c>
      <c r="N770" s="6" t="s">
        <v>9</v>
      </c>
      <c r="O770" s="6" t="s">
        <v>10</v>
      </c>
      <c r="P770" s="6">
        <v>230</v>
      </c>
      <c r="Q770" s="11">
        <v>1722700</v>
      </c>
      <c r="S770" s="5" t="s">
        <v>12</v>
      </c>
      <c r="T770" s="6" t="s">
        <v>6</v>
      </c>
      <c r="U770" s="6" t="s">
        <v>7</v>
      </c>
      <c r="V770" s="6">
        <v>224</v>
      </c>
      <c r="W770" s="11">
        <v>1956864</v>
      </c>
      <c r="Y770" s="7" t="s">
        <v>12</v>
      </c>
      <c r="Z770" s="8" t="s">
        <v>9</v>
      </c>
      <c r="AA770" s="8" t="s">
        <v>13</v>
      </c>
      <c r="AB770" s="8">
        <v>54</v>
      </c>
      <c r="AC770" s="12">
        <v>298350</v>
      </c>
    </row>
    <row r="771" spans="1:29" ht="13.5" hidden="1" thickTop="1" x14ac:dyDescent="0.2">
      <c r="A771" t="s">
        <v>14</v>
      </c>
      <c r="B771" t="s">
        <v>9</v>
      </c>
      <c r="C771" t="s">
        <v>16</v>
      </c>
      <c r="D771">
        <v>89</v>
      </c>
      <c r="E771" s="10">
        <v>414829</v>
      </c>
      <c r="G771" s="5" t="s">
        <v>12</v>
      </c>
      <c r="H771" s="6" t="s">
        <v>9</v>
      </c>
      <c r="I771" s="6" t="s">
        <v>16</v>
      </c>
      <c r="J771" s="6">
        <v>194</v>
      </c>
      <c r="K771" s="11">
        <v>1612334</v>
      </c>
      <c r="M771" s="7" t="s">
        <v>12</v>
      </c>
      <c r="N771" s="8" t="s">
        <v>6</v>
      </c>
      <c r="O771" s="8" t="s">
        <v>10</v>
      </c>
      <c r="P771" s="8">
        <v>136</v>
      </c>
      <c r="Q771" s="12">
        <v>873120</v>
      </c>
      <c r="S771" s="7" t="s">
        <v>12</v>
      </c>
      <c r="T771" s="8" t="s">
        <v>9</v>
      </c>
      <c r="U771" s="8" t="s">
        <v>7</v>
      </c>
      <c r="V771" s="8">
        <v>182</v>
      </c>
      <c r="W771" s="12">
        <v>1298752</v>
      </c>
      <c r="Y771" s="5" t="s">
        <v>12</v>
      </c>
      <c r="Z771" s="6" t="s">
        <v>6</v>
      </c>
      <c r="AA771" s="6" t="s">
        <v>13</v>
      </c>
      <c r="AB771" s="6">
        <v>139</v>
      </c>
      <c r="AC771" s="11">
        <v>1100046</v>
      </c>
    </row>
    <row r="772" spans="1:29" ht="13.5" hidden="1" thickTop="1" x14ac:dyDescent="0.2">
      <c r="A772" t="s">
        <v>14</v>
      </c>
      <c r="B772" t="s">
        <v>9</v>
      </c>
      <c r="C772" t="s">
        <v>10</v>
      </c>
      <c r="D772">
        <v>187</v>
      </c>
      <c r="E772" s="10">
        <v>999328</v>
      </c>
      <c r="G772" s="7" t="s">
        <v>12</v>
      </c>
      <c r="H772" s="8" t="s">
        <v>9</v>
      </c>
      <c r="I772" s="8" t="s">
        <v>16</v>
      </c>
      <c r="J772" s="8">
        <v>71</v>
      </c>
      <c r="K772" s="12">
        <v>309702</v>
      </c>
      <c r="M772" s="5" t="s">
        <v>12</v>
      </c>
      <c r="N772" s="6" t="s">
        <v>6</v>
      </c>
      <c r="O772" s="6" t="s">
        <v>10</v>
      </c>
      <c r="P772" s="6">
        <v>125</v>
      </c>
      <c r="Q772" s="11">
        <v>853750</v>
      </c>
      <c r="S772" s="5" t="s">
        <v>12</v>
      </c>
      <c r="T772" s="6" t="s">
        <v>9</v>
      </c>
      <c r="U772" s="6" t="s">
        <v>7</v>
      </c>
      <c r="V772" s="6">
        <v>138</v>
      </c>
      <c r="W772" s="11">
        <v>1317210</v>
      </c>
      <c r="Y772" s="7" t="s">
        <v>12</v>
      </c>
      <c r="Z772" s="8" t="s">
        <v>6</v>
      </c>
      <c r="AA772" s="8" t="s">
        <v>13</v>
      </c>
      <c r="AB772" s="8">
        <v>79</v>
      </c>
      <c r="AC772" s="12">
        <v>451643</v>
      </c>
    </row>
    <row r="773" spans="1:29" ht="13.5" hidden="1" thickTop="1" x14ac:dyDescent="0.2">
      <c r="A773" t="s">
        <v>14</v>
      </c>
      <c r="B773" t="s">
        <v>9</v>
      </c>
      <c r="C773" t="s">
        <v>10</v>
      </c>
      <c r="D773">
        <v>229</v>
      </c>
      <c r="E773" s="10">
        <v>1098055</v>
      </c>
      <c r="G773" s="5" t="s">
        <v>12</v>
      </c>
      <c r="H773" s="6" t="s">
        <v>6</v>
      </c>
      <c r="I773" s="6" t="s">
        <v>16</v>
      </c>
      <c r="J773" s="6">
        <v>269</v>
      </c>
      <c r="K773" s="11">
        <v>2292149</v>
      </c>
      <c r="M773" s="7" t="s">
        <v>12</v>
      </c>
      <c r="N773" s="8" t="s">
        <v>9</v>
      </c>
      <c r="O773" s="8" t="s">
        <v>10</v>
      </c>
      <c r="P773" s="8">
        <v>244</v>
      </c>
      <c r="Q773" s="12">
        <v>1414956</v>
      </c>
      <c r="S773" s="7" t="s">
        <v>12</v>
      </c>
      <c r="T773" s="8" t="s">
        <v>6</v>
      </c>
      <c r="U773" s="8" t="s">
        <v>7</v>
      </c>
      <c r="V773" s="8">
        <v>41</v>
      </c>
      <c r="W773" s="12">
        <v>185976</v>
      </c>
      <c r="Y773" s="5" t="s">
        <v>12</v>
      </c>
      <c r="Z773" s="6" t="s">
        <v>6</v>
      </c>
      <c r="AA773" s="6" t="s">
        <v>13</v>
      </c>
      <c r="AB773" s="6">
        <v>187</v>
      </c>
      <c r="AC773" s="11">
        <v>1194930</v>
      </c>
    </row>
    <row r="774" spans="1:29" ht="13.5" hidden="1" thickTop="1" x14ac:dyDescent="0.2">
      <c r="A774" t="s">
        <v>14</v>
      </c>
      <c r="B774" t="s">
        <v>9</v>
      </c>
      <c r="C774" t="s">
        <v>10</v>
      </c>
      <c r="D774">
        <v>118</v>
      </c>
      <c r="E774" s="10">
        <v>1067192</v>
      </c>
      <c r="G774" s="7" t="s">
        <v>12</v>
      </c>
      <c r="H774" s="8" t="s">
        <v>9</v>
      </c>
      <c r="I774" s="8" t="s">
        <v>16</v>
      </c>
      <c r="J774" s="8">
        <v>161</v>
      </c>
      <c r="K774" s="12">
        <v>1421308</v>
      </c>
      <c r="M774" s="5" t="s">
        <v>12</v>
      </c>
      <c r="N774" s="6" t="s">
        <v>6</v>
      </c>
      <c r="O774" s="6" t="s">
        <v>10</v>
      </c>
      <c r="P774" s="6">
        <v>262</v>
      </c>
      <c r="Q774" s="11">
        <v>2404898</v>
      </c>
      <c r="S774" s="5" t="s">
        <v>12</v>
      </c>
      <c r="T774" s="6" t="s">
        <v>9</v>
      </c>
      <c r="U774" s="6" t="s">
        <v>7</v>
      </c>
      <c r="V774" s="6">
        <v>115</v>
      </c>
      <c r="W774" s="11">
        <v>1094225</v>
      </c>
      <c r="Y774" s="7" t="s">
        <v>12</v>
      </c>
      <c r="Z774" s="8" t="s">
        <v>6</v>
      </c>
      <c r="AA774" s="8" t="s">
        <v>13</v>
      </c>
      <c r="AB774" s="8">
        <v>75</v>
      </c>
      <c r="AC774" s="12">
        <v>400875</v>
      </c>
    </row>
    <row r="775" spans="1:29" ht="13.5" hidden="1" thickTop="1" x14ac:dyDescent="0.2">
      <c r="A775" t="s">
        <v>14</v>
      </c>
      <c r="B775" t="s">
        <v>9</v>
      </c>
      <c r="C775" t="s">
        <v>10</v>
      </c>
      <c r="D775">
        <v>88</v>
      </c>
      <c r="E775" s="10">
        <v>678480</v>
      </c>
      <c r="G775" s="5" t="s">
        <v>12</v>
      </c>
      <c r="H775" s="6" t="s">
        <v>6</v>
      </c>
      <c r="I775" s="6" t="s">
        <v>16</v>
      </c>
      <c r="J775" s="6">
        <v>179</v>
      </c>
      <c r="K775" s="11">
        <v>896969</v>
      </c>
      <c r="M775" s="7" t="s">
        <v>12</v>
      </c>
      <c r="N775" s="8" t="s">
        <v>6</v>
      </c>
      <c r="O775" s="8" t="s">
        <v>10</v>
      </c>
      <c r="P775" s="8">
        <v>288</v>
      </c>
      <c r="Q775" s="12">
        <v>2699136</v>
      </c>
      <c r="S775" s="7" t="s">
        <v>12</v>
      </c>
      <c r="T775" s="8" t="s">
        <v>6</v>
      </c>
      <c r="U775" s="8" t="s">
        <v>7</v>
      </c>
      <c r="V775" s="8">
        <v>117</v>
      </c>
      <c r="W775" s="12">
        <v>762606</v>
      </c>
      <c r="Y775" s="5" t="s">
        <v>12</v>
      </c>
      <c r="Z775" s="6" t="s">
        <v>9</v>
      </c>
      <c r="AA775" s="6" t="s">
        <v>13</v>
      </c>
      <c r="AB775" s="6">
        <v>299</v>
      </c>
      <c r="AC775" s="11">
        <v>2531334</v>
      </c>
    </row>
    <row r="776" spans="1:29" ht="13.5" hidden="1" thickTop="1" x14ac:dyDescent="0.2">
      <c r="A776" t="s">
        <v>14</v>
      </c>
      <c r="B776" t="s">
        <v>9</v>
      </c>
      <c r="C776" t="s">
        <v>10</v>
      </c>
      <c r="D776">
        <v>163</v>
      </c>
      <c r="E776" s="10">
        <v>1385011</v>
      </c>
      <c r="G776" s="7" t="s">
        <v>12</v>
      </c>
      <c r="H776" s="8" t="s">
        <v>9</v>
      </c>
      <c r="I776" s="8" t="s">
        <v>16</v>
      </c>
      <c r="J776" s="8">
        <v>54</v>
      </c>
      <c r="K776" s="12">
        <v>264438</v>
      </c>
      <c r="M776" s="5" t="s">
        <v>12</v>
      </c>
      <c r="N776" s="6" t="s">
        <v>6</v>
      </c>
      <c r="O776" s="6" t="s">
        <v>10</v>
      </c>
      <c r="P776" s="6">
        <v>75</v>
      </c>
      <c r="Q776" s="11">
        <v>683175</v>
      </c>
      <c r="S776" s="5" t="s">
        <v>12</v>
      </c>
      <c r="T776" s="6" t="s">
        <v>6</v>
      </c>
      <c r="U776" s="6" t="s">
        <v>7</v>
      </c>
      <c r="V776" s="6">
        <v>245</v>
      </c>
      <c r="W776" s="11">
        <v>1240925</v>
      </c>
      <c r="Y776" s="7" t="s">
        <v>12</v>
      </c>
      <c r="Z776" s="8" t="s">
        <v>9</v>
      </c>
      <c r="AA776" s="8" t="s">
        <v>13</v>
      </c>
      <c r="AB776" s="8">
        <v>130</v>
      </c>
      <c r="AC776" s="12">
        <v>657020</v>
      </c>
    </row>
    <row r="777" spans="1:29" ht="13.5" hidden="1" thickTop="1" x14ac:dyDescent="0.2">
      <c r="A777" t="s">
        <v>14</v>
      </c>
      <c r="B777" t="s">
        <v>9</v>
      </c>
      <c r="C777" t="s">
        <v>10</v>
      </c>
      <c r="D777">
        <v>226</v>
      </c>
      <c r="E777" s="10">
        <v>2104286</v>
      </c>
      <c r="G777" s="5" t="s">
        <v>12</v>
      </c>
      <c r="H777" s="6" t="s">
        <v>6</v>
      </c>
      <c r="I777" s="6" t="s">
        <v>16</v>
      </c>
      <c r="J777" s="6">
        <v>69</v>
      </c>
      <c r="K777" s="11">
        <v>499698</v>
      </c>
      <c r="M777" s="7" t="s">
        <v>12</v>
      </c>
      <c r="N777" s="8" t="s">
        <v>9</v>
      </c>
      <c r="O777" s="8" t="s">
        <v>10</v>
      </c>
      <c r="P777" s="8">
        <v>196</v>
      </c>
      <c r="Q777" s="12">
        <v>1707944</v>
      </c>
      <c r="S777" s="7" t="s">
        <v>12</v>
      </c>
      <c r="T777" s="8" t="s">
        <v>6</v>
      </c>
      <c r="U777" s="8" t="s">
        <v>7</v>
      </c>
      <c r="V777" s="8">
        <v>132</v>
      </c>
      <c r="W777" s="12">
        <v>936672</v>
      </c>
      <c r="Y777" s="5" t="s">
        <v>12</v>
      </c>
      <c r="Z777" s="6" t="s">
        <v>9</v>
      </c>
      <c r="AA777" s="6" t="s">
        <v>13</v>
      </c>
      <c r="AB777" s="6">
        <v>104</v>
      </c>
      <c r="AC777" s="11">
        <v>850720</v>
      </c>
    </row>
    <row r="778" spans="1:29" ht="13.5" hidden="1" thickTop="1" x14ac:dyDescent="0.2">
      <c r="A778" t="s">
        <v>14</v>
      </c>
      <c r="B778" t="s">
        <v>9</v>
      </c>
      <c r="C778" t="s">
        <v>10</v>
      </c>
      <c r="D778">
        <v>238</v>
      </c>
      <c r="E778" s="10">
        <v>1620304</v>
      </c>
      <c r="G778" s="7" t="s">
        <v>12</v>
      </c>
      <c r="H778" s="8" t="s">
        <v>9</v>
      </c>
      <c r="I778" s="8" t="s">
        <v>16</v>
      </c>
      <c r="J778" s="8">
        <v>269</v>
      </c>
      <c r="K778" s="12">
        <v>1779435</v>
      </c>
      <c r="M778" s="5" t="s">
        <v>12</v>
      </c>
      <c r="N778" s="6" t="s">
        <v>6</v>
      </c>
      <c r="O778" s="6" t="s">
        <v>10</v>
      </c>
      <c r="P778" s="6">
        <v>68</v>
      </c>
      <c r="Q778" s="11">
        <v>378624</v>
      </c>
      <c r="S778" s="5" t="s">
        <v>12</v>
      </c>
      <c r="T778" s="6" t="s">
        <v>9</v>
      </c>
      <c r="U778" s="6" t="s">
        <v>7</v>
      </c>
      <c r="V778" s="6">
        <v>107</v>
      </c>
      <c r="W778" s="11">
        <v>885960</v>
      </c>
      <c r="Y778" s="7" t="s">
        <v>12</v>
      </c>
      <c r="Z778" s="8" t="s">
        <v>6</v>
      </c>
      <c r="AA778" s="8" t="s">
        <v>13</v>
      </c>
      <c r="AB778" s="8">
        <v>195</v>
      </c>
      <c r="AC778" s="12">
        <v>1539135</v>
      </c>
    </row>
    <row r="779" spans="1:29" ht="13.5" hidden="1" thickTop="1" x14ac:dyDescent="0.2">
      <c r="A779" t="s">
        <v>14</v>
      </c>
      <c r="B779" t="s">
        <v>9</v>
      </c>
      <c r="C779" t="s">
        <v>10</v>
      </c>
      <c r="D779">
        <v>45</v>
      </c>
      <c r="E779" s="10">
        <v>307170</v>
      </c>
      <c r="G779" s="5" t="s">
        <v>12</v>
      </c>
      <c r="H779" s="6" t="s">
        <v>9</v>
      </c>
      <c r="I779" s="6" t="s">
        <v>16</v>
      </c>
      <c r="J779" s="6">
        <v>132</v>
      </c>
      <c r="K779" s="11">
        <v>802428</v>
      </c>
      <c r="M779" s="7" t="s">
        <v>12</v>
      </c>
      <c r="N779" s="8" t="s">
        <v>6</v>
      </c>
      <c r="O779" s="8" t="s">
        <v>10</v>
      </c>
      <c r="P779" s="8">
        <v>280</v>
      </c>
      <c r="Q779" s="12">
        <v>1680000</v>
      </c>
      <c r="S779" s="7" t="s">
        <v>12</v>
      </c>
      <c r="T779" s="8" t="s">
        <v>6</v>
      </c>
      <c r="U779" s="8" t="s">
        <v>7</v>
      </c>
      <c r="V779" s="8">
        <v>238</v>
      </c>
      <c r="W779" s="12">
        <v>1108128</v>
      </c>
      <c r="Y779" s="5" t="s">
        <v>12</v>
      </c>
      <c r="Z779" s="6" t="s">
        <v>6</v>
      </c>
      <c r="AA779" s="6" t="s">
        <v>13</v>
      </c>
      <c r="AB779" s="6">
        <v>201</v>
      </c>
      <c r="AC779" s="11">
        <v>1471320</v>
      </c>
    </row>
    <row r="780" spans="1:29" ht="13.5" hidden="1" thickTop="1" x14ac:dyDescent="0.2">
      <c r="A780" t="s">
        <v>14</v>
      </c>
      <c r="B780" t="s">
        <v>9</v>
      </c>
      <c r="C780" t="s">
        <v>10</v>
      </c>
      <c r="D780">
        <v>189</v>
      </c>
      <c r="E780" s="10">
        <v>1579284</v>
      </c>
      <c r="G780" s="7" t="s">
        <v>12</v>
      </c>
      <c r="H780" s="8" t="s">
        <v>6</v>
      </c>
      <c r="I780" s="8" t="s">
        <v>16</v>
      </c>
      <c r="J780" s="8">
        <v>157</v>
      </c>
      <c r="K780" s="12">
        <v>868367</v>
      </c>
      <c r="M780" s="5" t="s">
        <v>12</v>
      </c>
      <c r="N780" s="6" t="s">
        <v>9</v>
      </c>
      <c r="O780" s="6" t="s">
        <v>10</v>
      </c>
      <c r="P780" s="6">
        <v>300</v>
      </c>
      <c r="Q780" s="11">
        <v>1483500</v>
      </c>
      <c r="S780" s="5" t="s">
        <v>12</v>
      </c>
      <c r="T780" s="6" t="s">
        <v>6</v>
      </c>
      <c r="U780" s="6" t="s">
        <v>7</v>
      </c>
      <c r="V780" s="6">
        <v>260</v>
      </c>
      <c r="W780" s="11">
        <v>1746420</v>
      </c>
      <c r="Y780" s="7" t="s">
        <v>12</v>
      </c>
      <c r="Z780" s="8" t="s">
        <v>9</v>
      </c>
      <c r="AA780" s="8" t="s">
        <v>13</v>
      </c>
      <c r="AB780" s="8">
        <v>47</v>
      </c>
      <c r="AC780" s="12">
        <v>220148</v>
      </c>
    </row>
    <row r="781" spans="1:29" ht="13.5" hidden="1" thickTop="1" x14ac:dyDescent="0.2">
      <c r="A781" t="s">
        <v>14</v>
      </c>
      <c r="B781" t="s">
        <v>9</v>
      </c>
      <c r="C781" t="s">
        <v>10</v>
      </c>
      <c r="D781">
        <v>72</v>
      </c>
      <c r="E781" s="10">
        <v>427824</v>
      </c>
      <c r="G781" s="5" t="s">
        <v>12</v>
      </c>
      <c r="H781" s="6" t="s">
        <v>6</v>
      </c>
      <c r="I781" s="6" t="s">
        <v>16</v>
      </c>
      <c r="J781" s="6">
        <v>106</v>
      </c>
      <c r="K781" s="11">
        <v>704476</v>
      </c>
      <c r="M781" s="7" t="s">
        <v>12</v>
      </c>
      <c r="N781" s="8" t="s">
        <v>9</v>
      </c>
      <c r="O781" s="8" t="s">
        <v>10</v>
      </c>
      <c r="P781" s="8">
        <v>185</v>
      </c>
      <c r="Q781" s="12">
        <v>1616900</v>
      </c>
      <c r="S781" s="7" t="s">
        <v>12</v>
      </c>
      <c r="T781" s="8" t="s">
        <v>9</v>
      </c>
      <c r="U781" s="8" t="s">
        <v>7</v>
      </c>
      <c r="V781" s="8">
        <v>149</v>
      </c>
      <c r="W781" s="12">
        <v>839913</v>
      </c>
      <c r="Y781" s="5" t="s">
        <v>12</v>
      </c>
      <c r="Z781" s="6" t="s">
        <v>9</v>
      </c>
      <c r="AA781" s="6" t="s">
        <v>13</v>
      </c>
      <c r="AB781" s="6">
        <v>68</v>
      </c>
      <c r="AC781" s="11">
        <v>456756</v>
      </c>
    </row>
    <row r="782" spans="1:29" ht="13.5" hidden="1" thickTop="1" x14ac:dyDescent="0.2">
      <c r="A782" t="s">
        <v>14</v>
      </c>
      <c r="B782" t="s">
        <v>9</v>
      </c>
      <c r="C782" t="s">
        <v>10</v>
      </c>
      <c r="D782">
        <v>174</v>
      </c>
      <c r="E782" s="10">
        <v>1313526</v>
      </c>
      <c r="G782" s="7" t="s">
        <v>12</v>
      </c>
      <c r="H782" s="8" t="s">
        <v>9</v>
      </c>
      <c r="I782" s="8" t="s">
        <v>16</v>
      </c>
      <c r="J782" s="8">
        <v>40</v>
      </c>
      <c r="K782" s="12">
        <v>306120</v>
      </c>
      <c r="M782" s="5" t="s">
        <v>12</v>
      </c>
      <c r="N782" s="6" t="s">
        <v>9</v>
      </c>
      <c r="O782" s="6" t="s">
        <v>10</v>
      </c>
      <c r="P782" s="6">
        <v>199</v>
      </c>
      <c r="Q782" s="11">
        <v>1622646</v>
      </c>
      <c r="S782" s="5" t="s">
        <v>12</v>
      </c>
      <c r="T782" s="6" t="s">
        <v>9</v>
      </c>
      <c r="U782" s="6" t="s">
        <v>7</v>
      </c>
      <c r="V782" s="6">
        <v>168</v>
      </c>
      <c r="W782" s="11">
        <v>1576848</v>
      </c>
      <c r="Y782" s="7" t="s">
        <v>12</v>
      </c>
      <c r="Z782" s="8" t="s">
        <v>6</v>
      </c>
      <c r="AA782" s="8" t="s">
        <v>13</v>
      </c>
      <c r="AB782" s="8">
        <v>227</v>
      </c>
      <c r="AC782" s="12">
        <v>2223919</v>
      </c>
    </row>
    <row r="783" spans="1:29" ht="13.5" hidden="1" thickTop="1" x14ac:dyDescent="0.2">
      <c r="A783" t="s">
        <v>14</v>
      </c>
      <c r="B783" t="s">
        <v>9</v>
      </c>
      <c r="C783" t="s">
        <v>10</v>
      </c>
      <c r="D783">
        <v>148</v>
      </c>
      <c r="E783" s="10">
        <v>811780</v>
      </c>
      <c r="G783" s="5" t="s">
        <v>12</v>
      </c>
      <c r="H783" s="6" t="s">
        <v>9</v>
      </c>
      <c r="I783" s="6" t="s">
        <v>16</v>
      </c>
      <c r="J783" s="6">
        <v>63</v>
      </c>
      <c r="K783" s="11">
        <v>618786</v>
      </c>
      <c r="M783" s="7" t="s">
        <v>12</v>
      </c>
      <c r="N783" s="8" t="s">
        <v>6</v>
      </c>
      <c r="O783" s="8" t="s">
        <v>10</v>
      </c>
      <c r="P783" s="8">
        <v>270</v>
      </c>
      <c r="Q783" s="12">
        <v>1429380</v>
      </c>
      <c r="S783" s="7" t="s">
        <v>12</v>
      </c>
      <c r="T783" s="8" t="s">
        <v>9</v>
      </c>
      <c r="U783" s="8" t="s">
        <v>7</v>
      </c>
      <c r="V783" s="8">
        <v>185</v>
      </c>
      <c r="W783" s="12">
        <v>1109075</v>
      </c>
      <c r="Y783" s="5" t="s">
        <v>12</v>
      </c>
      <c r="Z783" s="6" t="s">
        <v>6</v>
      </c>
      <c r="AA783" s="6" t="s">
        <v>13</v>
      </c>
      <c r="AB783" s="6">
        <v>163</v>
      </c>
      <c r="AC783" s="11">
        <v>830648</v>
      </c>
    </row>
    <row r="784" spans="1:29" ht="13.5" hidden="1" thickTop="1" x14ac:dyDescent="0.2">
      <c r="A784" t="s">
        <v>14</v>
      </c>
      <c r="B784" t="s">
        <v>9</v>
      </c>
      <c r="C784" t="s">
        <v>10</v>
      </c>
      <c r="D784">
        <v>227</v>
      </c>
      <c r="E784" s="10">
        <v>1218763</v>
      </c>
      <c r="G784" s="7" t="s">
        <v>12</v>
      </c>
      <c r="H784" s="8" t="s">
        <v>6</v>
      </c>
      <c r="I784" s="8" t="s">
        <v>16</v>
      </c>
      <c r="J784" s="8">
        <v>132</v>
      </c>
      <c r="K784" s="12">
        <v>708840</v>
      </c>
      <c r="M784" s="5" t="s">
        <v>12</v>
      </c>
      <c r="N784" s="6" t="s">
        <v>6</v>
      </c>
      <c r="O784" s="6" t="s">
        <v>10</v>
      </c>
      <c r="P784" s="6">
        <v>46</v>
      </c>
      <c r="Q784" s="11">
        <v>435712</v>
      </c>
      <c r="S784" s="5" t="s">
        <v>12</v>
      </c>
      <c r="T784" s="6" t="s">
        <v>6</v>
      </c>
      <c r="U784" s="6" t="s">
        <v>7</v>
      </c>
      <c r="V784" s="6">
        <v>137</v>
      </c>
      <c r="W784" s="11">
        <v>918722</v>
      </c>
      <c r="Y784" s="7" t="s">
        <v>12</v>
      </c>
      <c r="Z784" s="8" t="s">
        <v>9</v>
      </c>
      <c r="AA784" s="8" t="s">
        <v>13</v>
      </c>
      <c r="AB784" s="8">
        <v>141</v>
      </c>
      <c r="AC784" s="12">
        <v>1207101</v>
      </c>
    </row>
    <row r="785" spans="1:29" ht="13.5" hidden="1" thickTop="1" x14ac:dyDescent="0.2">
      <c r="A785" t="s">
        <v>14</v>
      </c>
      <c r="B785" t="s">
        <v>9</v>
      </c>
      <c r="C785" t="s">
        <v>10</v>
      </c>
      <c r="D785">
        <v>119</v>
      </c>
      <c r="E785" s="10">
        <v>711382</v>
      </c>
      <c r="G785" s="5" t="s">
        <v>12</v>
      </c>
      <c r="H785" s="6" t="s">
        <v>6</v>
      </c>
      <c r="I785" s="6" t="s">
        <v>16</v>
      </c>
      <c r="J785" s="6">
        <v>264</v>
      </c>
      <c r="K785" s="11">
        <v>2133120</v>
      </c>
      <c r="M785" s="7" t="s">
        <v>12</v>
      </c>
      <c r="N785" s="8" t="s">
        <v>6</v>
      </c>
      <c r="O785" s="8" t="s">
        <v>10</v>
      </c>
      <c r="P785" s="8">
        <v>73</v>
      </c>
      <c r="Q785" s="12">
        <v>542974</v>
      </c>
      <c r="S785" s="13" t="s">
        <v>12</v>
      </c>
      <c r="T785" s="14" t="s">
        <v>9</v>
      </c>
      <c r="U785" s="14" t="s">
        <v>7</v>
      </c>
      <c r="V785" s="14">
        <v>55</v>
      </c>
      <c r="W785" s="15">
        <v>355135</v>
      </c>
      <c r="Y785" s="5" t="s">
        <v>12</v>
      </c>
      <c r="Z785" s="6" t="s">
        <v>6</v>
      </c>
      <c r="AA785" s="6" t="s">
        <v>13</v>
      </c>
      <c r="AB785" s="6">
        <v>233</v>
      </c>
      <c r="AC785" s="11">
        <v>2224917</v>
      </c>
    </row>
    <row r="786" spans="1:29" ht="13.5" hidden="1" thickTop="1" x14ac:dyDescent="0.2">
      <c r="A786" t="s">
        <v>14</v>
      </c>
      <c r="B786" t="s">
        <v>9</v>
      </c>
      <c r="C786" t="s">
        <v>10</v>
      </c>
      <c r="D786">
        <v>215</v>
      </c>
      <c r="E786" s="10">
        <v>1713120</v>
      </c>
      <c r="G786" s="7" t="s">
        <v>12</v>
      </c>
      <c r="H786" s="8" t="s">
        <v>6</v>
      </c>
      <c r="I786" s="8" t="s">
        <v>16</v>
      </c>
      <c r="J786" s="8">
        <v>221</v>
      </c>
      <c r="K786" s="12">
        <v>1069640</v>
      </c>
      <c r="M786" s="5" t="s">
        <v>12</v>
      </c>
      <c r="N786" s="6" t="s">
        <v>6</v>
      </c>
      <c r="O786" s="6" t="s">
        <v>10</v>
      </c>
      <c r="P786" s="6">
        <v>161</v>
      </c>
      <c r="Q786" s="11">
        <v>736092</v>
      </c>
      <c r="Y786" s="7" t="s">
        <v>12</v>
      </c>
      <c r="Z786" s="8" t="s">
        <v>9</v>
      </c>
      <c r="AA786" s="8" t="s">
        <v>13</v>
      </c>
      <c r="AB786" s="8">
        <v>132</v>
      </c>
      <c r="AC786" s="12">
        <v>807048</v>
      </c>
    </row>
    <row r="787" spans="1:29" ht="13.5" hidden="1" thickTop="1" x14ac:dyDescent="0.2">
      <c r="A787" t="s">
        <v>14</v>
      </c>
      <c r="B787" t="s">
        <v>9</v>
      </c>
      <c r="C787" t="s">
        <v>10</v>
      </c>
      <c r="D787">
        <v>44</v>
      </c>
      <c r="E787" s="10">
        <v>223564</v>
      </c>
      <c r="G787" s="5" t="s">
        <v>12</v>
      </c>
      <c r="H787" s="6" t="s">
        <v>9</v>
      </c>
      <c r="I787" s="6" t="s">
        <v>16</v>
      </c>
      <c r="J787" s="6">
        <v>129</v>
      </c>
      <c r="K787" s="11">
        <v>617652</v>
      </c>
      <c r="M787" s="7" t="s">
        <v>12</v>
      </c>
      <c r="N787" s="8" t="s">
        <v>6</v>
      </c>
      <c r="O787" s="8" t="s">
        <v>10</v>
      </c>
      <c r="P787" s="8">
        <v>195</v>
      </c>
      <c r="Q787" s="12">
        <v>1168440</v>
      </c>
      <c r="Y787" s="5" t="s">
        <v>12</v>
      </c>
      <c r="Z787" s="6" t="s">
        <v>6</v>
      </c>
      <c r="AA787" s="6" t="s">
        <v>13</v>
      </c>
      <c r="AB787" s="6">
        <v>71</v>
      </c>
      <c r="AC787" s="11">
        <v>692037</v>
      </c>
    </row>
    <row r="788" spans="1:29" ht="13.5" hidden="1" thickTop="1" x14ac:dyDescent="0.2">
      <c r="A788" t="s">
        <v>14</v>
      </c>
      <c r="B788" t="s">
        <v>9</v>
      </c>
      <c r="C788" t="s">
        <v>10</v>
      </c>
      <c r="D788">
        <v>113</v>
      </c>
      <c r="E788" s="10">
        <v>869196</v>
      </c>
      <c r="G788" s="7" t="s">
        <v>12</v>
      </c>
      <c r="H788" s="8" t="s">
        <v>6</v>
      </c>
      <c r="I788" s="8" t="s">
        <v>16</v>
      </c>
      <c r="J788" s="8">
        <v>79</v>
      </c>
      <c r="K788" s="12">
        <v>409378</v>
      </c>
      <c r="M788" s="5" t="s">
        <v>12</v>
      </c>
      <c r="N788" s="6" t="s">
        <v>9</v>
      </c>
      <c r="O788" s="6" t="s">
        <v>10</v>
      </c>
      <c r="P788" s="6">
        <v>74</v>
      </c>
      <c r="Q788" s="11">
        <v>299996</v>
      </c>
      <c r="Y788" s="7" t="s">
        <v>12</v>
      </c>
      <c r="Z788" s="8" t="s">
        <v>6</v>
      </c>
      <c r="AA788" s="8" t="s">
        <v>13</v>
      </c>
      <c r="AB788" s="8">
        <v>152</v>
      </c>
      <c r="AC788" s="12">
        <v>960032</v>
      </c>
    </row>
    <row r="789" spans="1:29" ht="13.5" hidden="1" thickTop="1" x14ac:dyDescent="0.2">
      <c r="A789" t="s">
        <v>14</v>
      </c>
      <c r="B789" t="s">
        <v>9</v>
      </c>
      <c r="C789" t="s">
        <v>10</v>
      </c>
      <c r="D789">
        <v>114</v>
      </c>
      <c r="E789" s="10">
        <v>580032</v>
      </c>
      <c r="G789" s="5" t="s">
        <v>12</v>
      </c>
      <c r="H789" s="6" t="s">
        <v>6</v>
      </c>
      <c r="I789" s="6" t="s">
        <v>16</v>
      </c>
      <c r="J789" s="6">
        <v>68</v>
      </c>
      <c r="K789" s="11">
        <v>613496</v>
      </c>
      <c r="M789" s="7" t="s">
        <v>12</v>
      </c>
      <c r="N789" s="8" t="s">
        <v>9</v>
      </c>
      <c r="O789" s="8" t="s">
        <v>10</v>
      </c>
      <c r="P789" s="8">
        <v>223</v>
      </c>
      <c r="Q789" s="12">
        <v>1650200</v>
      </c>
      <c r="Y789" s="5" t="s">
        <v>12</v>
      </c>
      <c r="Z789" s="6" t="s">
        <v>6</v>
      </c>
      <c r="AA789" s="6" t="s">
        <v>13</v>
      </c>
      <c r="AB789" s="6">
        <v>69</v>
      </c>
      <c r="AC789" s="11">
        <v>349623</v>
      </c>
    </row>
    <row r="790" spans="1:29" ht="13.5" hidden="1" thickTop="1" x14ac:dyDescent="0.2">
      <c r="A790" t="s">
        <v>14</v>
      </c>
      <c r="B790" t="s">
        <v>9</v>
      </c>
      <c r="C790" t="s">
        <v>10</v>
      </c>
      <c r="D790">
        <v>238</v>
      </c>
      <c r="E790" s="10">
        <v>2379048</v>
      </c>
      <c r="G790" s="7" t="s">
        <v>12</v>
      </c>
      <c r="H790" s="8" t="s">
        <v>9</v>
      </c>
      <c r="I790" s="8" t="s">
        <v>16</v>
      </c>
      <c r="J790" s="8">
        <v>116</v>
      </c>
      <c r="K790" s="12">
        <v>857936</v>
      </c>
      <c r="M790" s="5" t="s">
        <v>12</v>
      </c>
      <c r="N790" s="6" t="s">
        <v>9</v>
      </c>
      <c r="O790" s="6" t="s">
        <v>10</v>
      </c>
      <c r="P790" s="6">
        <v>200</v>
      </c>
      <c r="Q790" s="11">
        <v>1938400</v>
      </c>
      <c r="Y790" s="7" t="s">
        <v>12</v>
      </c>
      <c r="Z790" s="8" t="s">
        <v>9</v>
      </c>
      <c r="AA790" s="8" t="s">
        <v>13</v>
      </c>
      <c r="AB790" s="8">
        <v>101</v>
      </c>
      <c r="AC790" s="12">
        <v>552773</v>
      </c>
    </row>
    <row r="791" spans="1:29" ht="13.5" hidden="1" thickTop="1" x14ac:dyDescent="0.2">
      <c r="A791" t="s">
        <v>14</v>
      </c>
      <c r="B791" t="s">
        <v>9</v>
      </c>
      <c r="C791" t="s">
        <v>10</v>
      </c>
      <c r="D791">
        <v>108</v>
      </c>
      <c r="E791" s="10">
        <v>553608</v>
      </c>
      <c r="G791" s="5" t="s">
        <v>12</v>
      </c>
      <c r="H791" s="6" t="s">
        <v>9</v>
      </c>
      <c r="I791" s="6" t="s">
        <v>16</v>
      </c>
      <c r="J791" s="6">
        <v>242</v>
      </c>
      <c r="K791" s="11">
        <v>1963104</v>
      </c>
      <c r="M791" s="7" t="s">
        <v>12</v>
      </c>
      <c r="N791" s="8" t="s">
        <v>9</v>
      </c>
      <c r="O791" s="8" t="s">
        <v>10</v>
      </c>
      <c r="P791" s="8">
        <v>275</v>
      </c>
      <c r="Q791" s="12">
        <v>1732500</v>
      </c>
      <c r="Y791" s="5" t="s">
        <v>12</v>
      </c>
      <c r="Z791" s="6" t="s">
        <v>9</v>
      </c>
      <c r="AA791" s="6" t="s">
        <v>13</v>
      </c>
      <c r="AB791" s="6">
        <v>185</v>
      </c>
      <c r="AC791" s="11">
        <v>1230990</v>
      </c>
    </row>
    <row r="792" spans="1:29" ht="13.5" hidden="1" thickTop="1" x14ac:dyDescent="0.2">
      <c r="A792" t="s">
        <v>14</v>
      </c>
      <c r="B792" t="s">
        <v>9</v>
      </c>
      <c r="C792" t="s">
        <v>10</v>
      </c>
      <c r="D792">
        <v>56</v>
      </c>
      <c r="E792" s="10">
        <v>525616</v>
      </c>
      <c r="G792" s="7" t="s">
        <v>12</v>
      </c>
      <c r="H792" s="8" t="s">
        <v>9</v>
      </c>
      <c r="I792" s="8" t="s">
        <v>16</v>
      </c>
      <c r="J792" s="8">
        <v>228</v>
      </c>
      <c r="K792" s="12">
        <v>994536</v>
      </c>
      <c r="M792" s="5" t="s">
        <v>12</v>
      </c>
      <c r="N792" s="6" t="s">
        <v>9</v>
      </c>
      <c r="O792" s="6" t="s">
        <v>10</v>
      </c>
      <c r="P792" s="6">
        <v>185</v>
      </c>
      <c r="Q792" s="11">
        <v>1038590</v>
      </c>
      <c r="Y792" s="7" t="s">
        <v>12</v>
      </c>
      <c r="Z792" s="8" t="s">
        <v>6</v>
      </c>
      <c r="AA792" s="8" t="s">
        <v>13</v>
      </c>
      <c r="AB792" s="8">
        <v>204</v>
      </c>
      <c r="AC792" s="12">
        <v>878424</v>
      </c>
    </row>
    <row r="793" spans="1:29" ht="13.5" hidden="1" thickTop="1" x14ac:dyDescent="0.2">
      <c r="A793" t="s">
        <v>14</v>
      </c>
      <c r="B793" t="s">
        <v>9</v>
      </c>
      <c r="C793" t="s">
        <v>10</v>
      </c>
      <c r="D793">
        <v>67</v>
      </c>
      <c r="E793" s="10">
        <v>430743</v>
      </c>
      <c r="G793" s="5" t="s">
        <v>12</v>
      </c>
      <c r="H793" s="6" t="s">
        <v>6</v>
      </c>
      <c r="I793" s="6" t="s">
        <v>16</v>
      </c>
      <c r="J793" s="6">
        <v>276</v>
      </c>
      <c r="K793" s="11">
        <v>1544496</v>
      </c>
      <c r="M793" s="7" t="s">
        <v>12</v>
      </c>
      <c r="N793" s="8" t="s">
        <v>6</v>
      </c>
      <c r="O793" s="8" t="s">
        <v>10</v>
      </c>
      <c r="P793" s="8">
        <v>86</v>
      </c>
      <c r="Q793" s="12">
        <v>452962</v>
      </c>
      <c r="Y793" s="5" t="s">
        <v>12</v>
      </c>
      <c r="Z793" s="6" t="s">
        <v>6</v>
      </c>
      <c r="AA793" s="6" t="s">
        <v>13</v>
      </c>
      <c r="AB793" s="6">
        <v>214</v>
      </c>
      <c r="AC793" s="11">
        <v>1642664</v>
      </c>
    </row>
    <row r="794" spans="1:29" ht="13.5" hidden="1" thickTop="1" x14ac:dyDescent="0.2">
      <c r="A794" t="s">
        <v>14</v>
      </c>
      <c r="B794" t="s">
        <v>9</v>
      </c>
      <c r="C794" t="s">
        <v>10</v>
      </c>
      <c r="D794">
        <v>42</v>
      </c>
      <c r="E794" s="10">
        <v>224280</v>
      </c>
      <c r="G794" s="7" t="s">
        <v>12</v>
      </c>
      <c r="H794" s="8" t="s">
        <v>9</v>
      </c>
      <c r="I794" s="8" t="s">
        <v>16</v>
      </c>
      <c r="J794" s="8">
        <v>249</v>
      </c>
      <c r="K794" s="12">
        <v>1878954</v>
      </c>
      <c r="M794" s="5" t="s">
        <v>12</v>
      </c>
      <c r="N794" s="6" t="s">
        <v>6</v>
      </c>
      <c r="O794" s="6" t="s">
        <v>10</v>
      </c>
      <c r="P794" s="6">
        <v>240</v>
      </c>
      <c r="Q794" s="11">
        <v>1823280</v>
      </c>
      <c r="Y794" s="7" t="s">
        <v>12</v>
      </c>
      <c r="Z794" s="8" t="s">
        <v>6</v>
      </c>
      <c r="AA794" s="8" t="s">
        <v>13</v>
      </c>
      <c r="AB794" s="8">
        <v>158</v>
      </c>
      <c r="AC794" s="12">
        <v>938836</v>
      </c>
    </row>
    <row r="795" spans="1:29" ht="13.5" hidden="1" thickTop="1" x14ac:dyDescent="0.2">
      <c r="A795" t="s">
        <v>14</v>
      </c>
      <c r="B795" t="s">
        <v>9</v>
      </c>
      <c r="C795" t="s">
        <v>10</v>
      </c>
      <c r="D795">
        <v>76</v>
      </c>
      <c r="E795" s="10">
        <v>499244</v>
      </c>
      <c r="G795" s="5" t="s">
        <v>12</v>
      </c>
      <c r="H795" s="6" t="s">
        <v>9</v>
      </c>
      <c r="I795" s="6" t="s">
        <v>16</v>
      </c>
      <c r="J795" s="6">
        <v>171</v>
      </c>
      <c r="K795" s="11">
        <v>807120</v>
      </c>
      <c r="M795" s="7" t="s">
        <v>12</v>
      </c>
      <c r="N795" s="8" t="s">
        <v>6</v>
      </c>
      <c r="O795" s="8" t="s">
        <v>10</v>
      </c>
      <c r="P795" s="8">
        <v>45</v>
      </c>
      <c r="Q795" s="12">
        <v>300105</v>
      </c>
      <c r="Y795" s="5" t="s">
        <v>12</v>
      </c>
      <c r="Z795" s="6" t="s">
        <v>9</v>
      </c>
      <c r="AA795" s="6" t="s">
        <v>13</v>
      </c>
      <c r="AB795" s="6">
        <v>82</v>
      </c>
      <c r="AC795" s="11">
        <v>417872</v>
      </c>
    </row>
    <row r="796" spans="1:29" ht="13.5" hidden="1" thickTop="1" x14ac:dyDescent="0.2">
      <c r="A796" t="s">
        <v>14</v>
      </c>
      <c r="B796" t="s">
        <v>9</v>
      </c>
      <c r="C796" t="s">
        <v>10</v>
      </c>
      <c r="D796">
        <v>96</v>
      </c>
      <c r="E796" s="10">
        <v>742176</v>
      </c>
      <c r="G796" s="7" t="s">
        <v>12</v>
      </c>
      <c r="H796" s="8" t="s">
        <v>9</v>
      </c>
      <c r="I796" s="8" t="s">
        <v>16</v>
      </c>
      <c r="J796" s="8">
        <v>238</v>
      </c>
      <c r="K796" s="12">
        <v>2203166</v>
      </c>
      <c r="M796" s="5" t="s">
        <v>12</v>
      </c>
      <c r="N796" s="6" t="s">
        <v>9</v>
      </c>
      <c r="O796" s="6" t="s">
        <v>10</v>
      </c>
      <c r="P796" s="6">
        <v>287</v>
      </c>
      <c r="Q796" s="11">
        <v>2808008</v>
      </c>
      <c r="Y796" s="7" t="s">
        <v>12</v>
      </c>
      <c r="Z796" s="8" t="s">
        <v>9</v>
      </c>
      <c r="AA796" s="8" t="s">
        <v>13</v>
      </c>
      <c r="AB796" s="8">
        <v>225</v>
      </c>
      <c r="AC796" s="12">
        <v>1300500</v>
      </c>
    </row>
    <row r="797" spans="1:29" ht="13.5" hidden="1" thickTop="1" x14ac:dyDescent="0.2">
      <c r="A797" t="s">
        <v>14</v>
      </c>
      <c r="B797" t="s">
        <v>9</v>
      </c>
      <c r="C797" t="s">
        <v>10</v>
      </c>
      <c r="D797">
        <v>230</v>
      </c>
      <c r="E797" s="10">
        <v>1751450</v>
      </c>
      <c r="G797" s="5" t="s">
        <v>12</v>
      </c>
      <c r="H797" s="6" t="s">
        <v>6</v>
      </c>
      <c r="I797" s="6" t="s">
        <v>16</v>
      </c>
      <c r="J797" s="6">
        <v>147</v>
      </c>
      <c r="K797" s="11">
        <v>907137</v>
      </c>
      <c r="M797" s="7" t="s">
        <v>12</v>
      </c>
      <c r="N797" s="8" t="s">
        <v>9</v>
      </c>
      <c r="O797" s="8" t="s">
        <v>10</v>
      </c>
      <c r="P797" s="8">
        <v>177</v>
      </c>
      <c r="Q797" s="12">
        <v>1203246</v>
      </c>
      <c r="Y797" s="5" t="s">
        <v>12</v>
      </c>
      <c r="Z797" s="6" t="s">
        <v>9</v>
      </c>
      <c r="AA797" s="6" t="s">
        <v>13</v>
      </c>
      <c r="AB797" s="6">
        <v>68</v>
      </c>
      <c r="AC797" s="11">
        <v>392972</v>
      </c>
    </row>
    <row r="798" spans="1:29" ht="13.5" hidden="1" thickTop="1" x14ac:dyDescent="0.2">
      <c r="A798" t="s">
        <v>14</v>
      </c>
      <c r="B798" t="s">
        <v>9</v>
      </c>
      <c r="C798" t="s">
        <v>10</v>
      </c>
      <c r="D798">
        <v>264</v>
      </c>
      <c r="E798" s="10">
        <v>2589312</v>
      </c>
      <c r="G798" s="7" t="s">
        <v>12</v>
      </c>
      <c r="H798" s="8" t="s">
        <v>6</v>
      </c>
      <c r="I798" s="8" t="s">
        <v>16</v>
      </c>
      <c r="J798" s="8">
        <v>243</v>
      </c>
      <c r="K798" s="12">
        <v>2390634</v>
      </c>
      <c r="M798" s="5" t="s">
        <v>12</v>
      </c>
      <c r="N798" s="6" t="s">
        <v>9</v>
      </c>
      <c r="O798" s="6" t="s">
        <v>10</v>
      </c>
      <c r="P798" s="6">
        <v>124</v>
      </c>
      <c r="Q798" s="11">
        <v>614048</v>
      </c>
      <c r="Y798" s="7" t="s">
        <v>12</v>
      </c>
      <c r="Z798" s="8" t="s">
        <v>9</v>
      </c>
      <c r="AA798" s="8" t="s">
        <v>13</v>
      </c>
      <c r="AB798" s="8">
        <v>106</v>
      </c>
      <c r="AC798" s="12">
        <v>501380</v>
      </c>
    </row>
    <row r="799" spans="1:29" ht="13.5" hidden="1" thickTop="1" x14ac:dyDescent="0.2">
      <c r="A799" t="s">
        <v>14</v>
      </c>
      <c r="B799" t="s">
        <v>9</v>
      </c>
      <c r="C799" t="s">
        <v>10</v>
      </c>
      <c r="D799">
        <v>192</v>
      </c>
      <c r="E799" s="10">
        <v>958464</v>
      </c>
      <c r="G799" s="5" t="s">
        <v>12</v>
      </c>
      <c r="H799" s="6" t="s">
        <v>9</v>
      </c>
      <c r="I799" s="6" t="s">
        <v>16</v>
      </c>
      <c r="J799" s="6">
        <v>265</v>
      </c>
      <c r="K799" s="11">
        <v>1348055</v>
      </c>
      <c r="M799" s="7" t="s">
        <v>12</v>
      </c>
      <c r="N799" s="8" t="s">
        <v>6</v>
      </c>
      <c r="O799" s="8" t="s">
        <v>10</v>
      </c>
      <c r="P799" s="8">
        <v>236</v>
      </c>
      <c r="Q799" s="12">
        <v>1449512</v>
      </c>
      <c r="Y799" s="5" t="s">
        <v>12</v>
      </c>
      <c r="Z799" s="6" t="s">
        <v>6</v>
      </c>
      <c r="AA799" s="6" t="s">
        <v>13</v>
      </c>
      <c r="AB799" s="6">
        <v>185</v>
      </c>
      <c r="AC799" s="11">
        <v>1179190</v>
      </c>
    </row>
    <row r="800" spans="1:29" ht="13.5" hidden="1" thickTop="1" x14ac:dyDescent="0.2">
      <c r="A800" t="s">
        <v>14</v>
      </c>
      <c r="B800" t="s">
        <v>9</v>
      </c>
      <c r="C800" t="s">
        <v>10</v>
      </c>
      <c r="D800">
        <v>167</v>
      </c>
      <c r="E800" s="10">
        <v>814793</v>
      </c>
      <c r="G800" s="7" t="s">
        <v>12</v>
      </c>
      <c r="H800" s="8" t="s">
        <v>9</v>
      </c>
      <c r="I800" s="8" t="s">
        <v>16</v>
      </c>
      <c r="J800" s="8">
        <v>80</v>
      </c>
      <c r="K800" s="12">
        <v>539280</v>
      </c>
      <c r="M800" s="5" t="s">
        <v>12</v>
      </c>
      <c r="N800" s="6" t="s">
        <v>9</v>
      </c>
      <c r="O800" s="6" t="s">
        <v>10</v>
      </c>
      <c r="P800" s="6">
        <v>268</v>
      </c>
      <c r="Q800" s="11">
        <v>2422720</v>
      </c>
      <c r="Y800" s="7" t="s">
        <v>12</v>
      </c>
      <c r="Z800" s="8" t="s">
        <v>6</v>
      </c>
      <c r="AA800" s="8" t="s">
        <v>13</v>
      </c>
      <c r="AB800" s="8">
        <v>287</v>
      </c>
      <c r="AC800" s="12">
        <v>1276289</v>
      </c>
    </row>
    <row r="801" spans="1:29" ht="13.5" hidden="1" thickTop="1" x14ac:dyDescent="0.2">
      <c r="A801" t="s">
        <v>14</v>
      </c>
      <c r="B801" t="s">
        <v>9</v>
      </c>
      <c r="C801" t="s">
        <v>10</v>
      </c>
      <c r="D801">
        <v>233</v>
      </c>
      <c r="E801" s="10">
        <v>1306664</v>
      </c>
      <c r="G801" s="5" t="s">
        <v>12</v>
      </c>
      <c r="H801" s="6" t="s">
        <v>9</v>
      </c>
      <c r="I801" s="6" t="s">
        <v>16</v>
      </c>
      <c r="J801" s="6">
        <v>274</v>
      </c>
      <c r="K801" s="11">
        <v>1450556</v>
      </c>
      <c r="M801" s="7" t="s">
        <v>12</v>
      </c>
      <c r="N801" s="8" t="s">
        <v>6</v>
      </c>
      <c r="O801" s="8" t="s">
        <v>10</v>
      </c>
      <c r="P801" s="8">
        <v>216</v>
      </c>
      <c r="Q801" s="12">
        <v>1500984</v>
      </c>
      <c r="Y801" s="5" t="s">
        <v>12</v>
      </c>
      <c r="Z801" s="6" t="s">
        <v>6</v>
      </c>
      <c r="AA801" s="6" t="s">
        <v>13</v>
      </c>
      <c r="AB801" s="6">
        <v>203</v>
      </c>
      <c r="AC801" s="11">
        <v>2021880</v>
      </c>
    </row>
    <row r="802" spans="1:29" ht="13.5" hidden="1" thickTop="1" x14ac:dyDescent="0.2">
      <c r="A802" t="s">
        <v>14</v>
      </c>
      <c r="B802" t="s">
        <v>9</v>
      </c>
      <c r="C802" t="s">
        <v>10</v>
      </c>
      <c r="D802">
        <v>70</v>
      </c>
      <c r="E802" s="10">
        <v>455000</v>
      </c>
      <c r="G802" s="7" t="s">
        <v>12</v>
      </c>
      <c r="H802" s="8" t="s">
        <v>9</v>
      </c>
      <c r="I802" s="8" t="s">
        <v>16</v>
      </c>
      <c r="J802" s="8">
        <v>245</v>
      </c>
      <c r="K802" s="12">
        <v>2399040</v>
      </c>
      <c r="M802" s="5" t="s">
        <v>12</v>
      </c>
      <c r="N802" s="6" t="s">
        <v>6</v>
      </c>
      <c r="O802" s="6" t="s">
        <v>10</v>
      </c>
      <c r="P802" s="6">
        <v>98</v>
      </c>
      <c r="Q802" s="11">
        <v>425712</v>
      </c>
      <c r="Y802" s="7" t="s">
        <v>12</v>
      </c>
      <c r="Z802" s="8" t="s">
        <v>6</v>
      </c>
      <c r="AA802" s="8" t="s">
        <v>13</v>
      </c>
      <c r="AB802" s="8">
        <v>41</v>
      </c>
      <c r="AC802" s="12">
        <v>255061</v>
      </c>
    </row>
    <row r="803" spans="1:29" ht="13.5" hidden="1" thickTop="1" x14ac:dyDescent="0.2">
      <c r="A803" t="s">
        <v>14</v>
      </c>
      <c r="B803" t="s">
        <v>9</v>
      </c>
      <c r="C803" t="s">
        <v>10</v>
      </c>
      <c r="D803">
        <v>76</v>
      </c>
      <c r="E803" s="10">
        <v>456532</v>
      </c>
      <c r="G803" s="5" t="s">
        <v>12</v>
      </c>
      <c r="H803" s="6" t="s">
        <v>6</v>
      </c>
      <c r="I803" s="6" t="s">
        <v>16</v>
      </c>
      <c r="J803" s="6">
        <v>273</v>
      </c>
      <c r="K803" s="11">
        <v>1528254</v>
      </c>
      <c r="M803" s="7" t="s">
        <v>12</v>
      </c>
      <c r="N803" s="8" t="s">
        <v>6</v>
      </c>
      <c r="O803" s="8" t="s">
        <v>10</v>
      </c>
      <c r="P803" s="8">
        <v>81</v>
      </c>
      <c r="Q803" s="12">
        <v>567486</v>
      </c>
      <c r="Y803" s="5" t="s">
        <v>12</v>
      </c>
      <c r="Z803" s="6" t="s">
        <v>6</v>
      </c>
      <c r="AA803" s="6" t="s">
        <v>13</v>
      </c>
      <c r="AB803" s="6">
        <v>210</v>
      </c>
      <c r="AC803" s="11">
        <v>1482810</v>
      </c>
    </row>
    <row r="804" spans="1:29" ht="13.5" hidden="1" thickTop="1" x14ac:dyDescent="0.2">
      <c r="A804" t="s">
        <v>14</v>
      </c>
      <c r="B804" t="s">
        <v>9</v>
      </c>
      <c r="C804" t="s">
        <v>10</v>
      </c>
      <c r="D804">
        <v>120</v>
      </c>
      <c r="E804" s="10">
        <v>1175160</v>
      </c>
      <c r="G804" s="7" t="s">
        <v>12</v>
      </c>
      <c r="H804" s="8" t="s">
        <v>9</v>
      </c>
      <c r="I804" s="8" t="s">
        <v>16</v>
      </c>
      <c r="J804" s="8">
        <v>149</v>
      </c>
      <c r="K804" s="12">
        <v>1436211</v>
      </c>
      <c r="M804" s="5" t="s">
        <v>12</v>
      </c>
      <c r="N804" s="6" t="s">
        <v>6</v>
      </c>
      <c r="O804" s="6" t="s">
        <v>10</v>
      </c>
      <c r="P804" s="6">
        <v>235</v>
      </c>
      <c r="Q804" s="11">
        <v>1046925</v>
      </c>
      <c r="Y804" s="7" t="s">
        <v>12</v>
      </c>
      <c r="Z804" s="8" t="s">
        <v>6</v>
      </c>
      <c r="AA804" s="8" t="s">
        <v>13</v>
      </c>
      <c r="AB804" s="8">
        <v>88</v>
      </c>
      <c r="AC804" s="12">
        <v>808192</v>
      </c>
    </row>
    <row r="805" spans="1:29" ht="13.5" hidden="1" thickTop="1" x14ac:dyDescent="0.2">
      <c r="A805" t="s">
        <v>14</v>
      </c>
      <c r="B805" t="s">
        <v>9</v>
      </c>
      <c r="C805" t="s">
        <v>10</v>
      </c>
      <c r="D805">
        <v>190</v>
      </c>
      <c r="E805" s="10">
        <v>778430</v>
      </c>
      <c r="G805" s="5" t="s">
        <v>12</v>
      </c>
      <c r="H805" s="6" t="s">
        <v>6</v>
      </c>
      <c r="I805" s="6" t="s">
        <v>16</v>
      </c>
      <c r="J805" s="6">
        <v>78</v>
      </c>
      <c r="K805" s="11">
        <v>366132</v>
      </c>
      <c r="M805" s="7" t="s">
        <v>12</v>
      </c>
      <c r="N805" s="8" t="s">
        <v>6</v>
      </c>
      <c r="O805" s="8" t="s">
        <v>10</v>
      </c>
      <c r="P805" s="8">
        <v>254</v>
      </c>
      <c r="Q805" s="12">
        <v>2417572</v>
      </c>
      <c r="Y805" s="5" t="s">
        <v>12</v>
      </c>
      <c r="Z805" s="6" t="s">
        <v>9</v>
      </c>
      <c r="AA805" s="6" t="s">
        <v>13</v>
      </c>
      <c r="AB805" s="6">
        <v>227</v>
      </c>
      <c r="AC805" s="11">
        <v>2069786</v>
      </c>
    </row>
    <row r="806" spans="1:29" ht="13.5" hidden="1" thickTop="1" x14ac:dyDescent="0.2">
      <c r="A806" t="s">
        <v>14</v>
      </c>
      <c r="B806" t="s">
        <v>9</v>
      </c>
      <c r="C806" t="s">
        <v>10</v>
      </c>
      <c r="D806">
        <v>191</v>
      </c>
      <c r="E806" s="10">
        <v>916418</v>
      </c>
      <c r="G806" s="7" t="s">
        <v>12</v>
      </c>
      <c r="H806" s="8" t="s">
        <v>9</v>
      </c>
      <c r="I806" s="8" t="s">
        <v>16</v>
      </c>
      <c r="J806" s="8">
        <v>62</v>
      </c>
      <c r="K806" s="12">
        <v>500836</v>
      </c>
      <c r="M806" s="5" t="s">
        <v>12</v>
      </c>
      <c r="N806" s="6" t="s">
        <v>6</v>
      </c>
      <c r="O806" s="6" t="s">
        <v>10</v>
      </c>
      <c r="P806" s="6">
        <v>256</v>
      </c>
      <c r="Q806" s="11">
        <v>2512640</v>
      </c>
      <c r="Y806" s="7" t="s">
        <v>12</v>
      </c>
      <c r="Z806" s="8" t="s">
        <v>6</v>
      </c>
      <c r="AA806" s="8" t="s">
        <v>13</v>
      </c>
      <c r="AB806" s="8">
        <v>276</v>
      </c>
      <c r="AC806" s="12">
        <v>1302720</v>
      </c>
    </row>
    <row r="807" spans="1:29" ht="13.5" hidden="1" thickTop="1" x14ac:dyDescent="0.2">
      <c r="A807" t="s">
        <v>14</v>
      </c>
      <c r="B807" t="s">
        <v>9</v>
      </c>
      <c r="C807" t="s">
        <v>10</v>
      </c>
      <c r="D807">
        <v>92</v>
      </c>
      <c r="E807" s="10">
        <v>739864</v>
      </c>
      <c r="G807" s="5" t="s">
        <v>12</v>
      </c>
      <c r="H807" s="6" t="s">
        <v>6</v>
      </c>
      <c r="I807" s="6" t="s">
        <v>16</v>
      </c>
      <c r="J807" s="6">
        <v>254</v>
      </c>
      <c r="K807" s="11">
        <v>1558036</v>
      </c>
      <c r="M807" s="7" t="s">
        <v>12</v>
      </c>
      <c r="N807" s="8" t="s">
        <v>6</v>
      </c>
      <c r="O807" s="8" t="s">
        <v>10</v>
      </c>
      <c r="P807" s="8">
        <v>110</v>
      </c>
      <c r="Q807" s="12">
        <v>781000</v>
      </c>
      <c r="Y807" s="5" t="s">
        <v>12</v>
      </c>
      <c r="Z807" s="6" t="s">
        <v>6</v>
      </c>
      <c r="AA807" s="6" t="s">
        <v>13</v>
      </c>
      <c r="AB807" s="6">
        <v>107</v>
      </c>
      <c r="AC807" s="11">
        <v>839522</v>
      </c>
    </row>
    <row r="808" spans="1:29" ht="13.5" hidden="1" thickTop="1" x14ac:dyDescent="0.2">
      <c r="A808" t="s">
        <v>14</v>
      </c>
      <c r="B808" t="s">
        <v>9</v>
      </c>
      <c r="C808" t="s">
        <v>10</v>
      </c>
      <c r="D808">
        <v>116</v>
      </c>
      <c r="E808" s="10">
        <v>1143412</v>
      </c>
      <c r="G808" s="7" t="s">
        <v>12</v>
      </c>
      <c r="H808" s="8" t="s">
        <v>9</v>
      </c>
      <c r="I808" s="8" t="s">
        <v>16</v>
      </c>
      <c r="J808" s="8">
        <v>295</v>
      </c>
      <c r="K808" s="12">
        <v>1490930</v>
      </c>
      <c r="M808" s="5" t="s">
        <v>12</v>
      </c>
      <c r="N808" s="6" t="s">
        <v>6</v>
      </c>
      <c r="O808" s="6" t="s">
        <v>10</v>
      </c>
      <c r="P808" s="6">
        <v>139</v>
      </c>
      <c r="Q808" s="11">
        <v>1217501</v>
      </c>
      <c r="Y808" s="7" t="s">
        <v>12</v>
      </c>
      <c r="Z808" s="8" t="s">
        <v>9</v>
      </c>
      <c r="AA808" s="8" t="s">
        <v>13</v>
      </c>
      <c r="AB808" s="8">
        <v>243</v>
      </c>
      <c r="AC808" s="12">
        <v>1552041</v>
      </c>
    </row>
    <row r="809" spans="1:29" ht="13.5" hidden="1" thickTop="1" x14ac:dyDescent="0.2">
      <c r="A809" t="s">
        <v>14</v>
      </c>
      <c r="B809" t="s">
        <v>9</v>
      </c>
      <c r="C809" t="s">
        <v>10</v>
      </c>
      <c r="D809">
        <v>76</v>
      </c>
      <c r="E809" s="10">
        <v>368676</v>
      </c>
      <c r="G809" s="5" t="s">
        <v>12</v>
      </c>
      <c r="H809" s="6" t="s">
        <v>6</v>
      </c>
      <c r="I809" s="6" t="s">
        <v>16</v>
      </c>
      <c r="J809" s="6">
        <v>234</v>
      </c>
      <c r="K809" s="11">
        <v>1475136</v>
      </c>
      <c r="M809" s="7" t="s">
        <v>12</v>
      </c>
      <c r="N809" s="8" t="s">
        <v>6</v>
      </c>
      <c r="O809" s="8" t="s">
        <v>10</v>
      </c>
      <c r="P809" s="8">
        <v>167</v>
      </c>
      <c r="Q809" s="12">
        <v>944385</v>
      </c>
      <c r="Y809" s="5" t="s">
        <v>12</v>
      </c>
      <c r="Z809" s="6" t="s">
        <v>9</v>
      </c>
      <c r="AA809" s="6" t="s">
        <v>13</v>
      </c>
      <c r="AB809" s="6">
        <v>176</v>
      </c>
      <c r="AC809" s="11">
        <v>1463264</v>
      </c>
    </row>
    <row r="810" spans="1:29" ht="13.5" hidden="1" thickTop="1" x14ac:dyDescent="0.2">
      <c r="A810" t="s">
        <v>14</v>
      </c>
      <c r="B810" t="s">
        <v>9</v>
      </c>
      <c r="C810" t="s">
        <v>10</v>
      </c>
      <c r="D810">
        <v>95</v>
      </c>
      <c r="E810" s="10">
        <v>783370</v>
      </c>
      <c r="G810" s="7" t="s">
        <v>12</v>
      </c>
      <c r="H810" s="8" t="s">
        <v>9</v>
      </c>
      <c r="I810" s="8" t="s">
        <v>16</v>
      </c>
      <c r="J810" s="8">
        <v>285</v>
      </c>
      <c r="K810" s="12">
        <v>2603190</v>
      </c>
      <c r="M810" s="5" t="s">
        <v>12</v>
      </c>
      <c r="N810" s="6" t="s">
        <v>9</v>
      </c>
      <c r="O810" s="6" t="s">
        <v>10</v>
      </c>
      <c r="P810" s="6">
        <v>206</v>
      </c>
      <c r="Q810" s="11">
        <v>1881810</v>
      </c>
      <c r="Y810" s="7" t="s">
        <v>12</v>
      </c>
      <c r="Z810" s="8" t="s">
        <v>9</v>
      </c>
      <c r="AA810" s="8" t="s">
        <v>13</v>
      </c>
      <c r="AB810" s="8">
        <v>114</v>
      </c>
      <c r="AC810" s="12">
        <v>461130</v>
      </c>
    </row>
    <row r="811" spans="1:29" ht="13.5" hidden="1" thickTop="1" x14ac:dyDescent="0.2">
      <c r="A811" t="s">
        <v>14</v>
      </c>
      <c r="B811" t="s">
        <v>9</v>
      </c>
      <c r="C811" t="s">
        <v>10</v>
      </c>
      <c r="D811">
        <v>102</v>
      </c>
      <c r="E811" s="10">
        <v>941154</v>
      </c>
      <c r="G811" s="5" t="s">
        <v>12</v>
      </c>
      <c r="H811" s="6" t="s">
        <v>9</v>
      </c>
      <c r="I811" s="6" t="s">
        <v>16</v>
      </c>
      <c r="J811" s="6">
        <v>228</v>
      </c>
      <c r="K811" s="11">
        <v>2203620</v>
      </c>
      <c r="M811" s="7" t="s">
        <v>12</v>
      </c>
      <c r="N811" s="8" t="s">
        <v>6</v>
      </c>
      <c r="O811" s="8" t="s">
        <v>10</v>
      </c>
      <c r="P811" s="8">
        <v>300</v>
      </c>
      <c r="Q811" s="12">
        <v>1832100</v>
      </c>
      <c r="Y811" s="5" t="s">
        <v>12</v>
      </c>
      <c r="Z811" s="6" t="s">
        <v>9</v>
      </c>
      <c r="AA811" s="6" t="s">
        <v>13</v>
      </c>
      <c r="AB811" s="6">
        <v>230</v>
      </c>
      <c r="AC811" s="11">
        <v>1690730</v>
      </c>
    </row>
    <row r="812" spans="1:29" ht="13.5" hidden="1" thickTop="1" x14ac:dyDescent="0.2">
      <c r="A812" t="s">
        <v>14</v>
      </c>
      <c r="B812" t="s">
        <v>9</v>
      </c>
      <c r="C812" t="s">
        <v>10</v>
      </c>
      <c r="D812">
        <v>202</v>
      </c>
      <c r="E812" s="10">
        <v>1028382</v>
      </c>
      <c r="G812" s="7" t="s">
        <v>12</v>
      </c>
      <c r="H812" s="8" t="s">
        <v>9</v>
      </c>
      <c r="I812" s="8" t="s">
        <v>16</v>
      </c>
      <c r="J812" s="8">
        <v>146</v>
      </c>
      <c r="K812" s="12">
        <v>954986</v>
      </c>
      <c r="M812" s="5" t="s">
        <v>12</v>
      </c>
      <c r="N812" s="6" t="s">
        <v>6</v>
      </c>
      <c r="O812" s="6" t="s">
        <v>10</v>
      </c>
      <c r="P812" s="6">
        <v>245</v>
      </c>
      <c r="Q812" s="11">
        <v>1311730</v>
      </c>
      <c r="Y812" s="7" t="s">
        <v>12</v>
      </c>
      <c r="Z812" s="8" t="s">
        <v>9</v>
      </c>
      <c r="AA812" s="8" t="s">
        <v>13</v>
      </c>
      <c r="AB812" s="8">
        <v>112</v>
      </c>
      <c r="AC812" s="12">
        <v>485520</v>
      </c>
    </row>
    <row r="813" spans="1:29" ht="13.5" hidden="1" thickTop="1" x14ac:dyDescent="0.2">
      <c r="A813" t="s">
        <v>14</v>
      </c>
      <c r="B813" t="s">
        <v>9</v>
      </c>
      <c r="C813" t="s">
        <v>10</v>
      </c>
      <c r="D813">
        <v>41</v>
      </c>
      <c r="E813" s="10">
        <v>368959</v>
      </c>
      <c r="G813" s="5" t="s">
        <v>12</v>
      </c>
      <c r="H813" s="6" t="s">
        <v>6</v>
      </c>
      <c r="I813" s="6" t="s">
        <v>16</v>
      </c>
      <c r="J813" s="6">
        <v>177</v>
      </c>
      <c r="K813" s="11">
        <v>718266</v>
      </c>
      <c r="M813" s="7" t="s">
        <v>12</v>
      </c>
      <c r="N813" s="8" t="s">
        <v>9</v>
      </c>
      <c r="O813" s="8" t="s">
        <v>10</v>
      </c>
      <c r="P813" s="8">
        <v>224</v>
      </c>
      <c r="Q813" s="12">
        <v>1448384</v>
      </c>
      <c r="Y813" s="5" t="s">
        <v>12</v>
      </c>
      <c r="Z813" s="6" t="s">
        <v>6</v>
      </c>
      <c r="AA813" s="6" t="s">
        <v>13</v>
      </c>
      <c r="AB813" s="6">
        <v>123</v>
      </c>
      <c r="AC813" s="11">
        <v>978588</v>
      </c>
    </row>
    <row r="814" spans="1:29" ht="13.5" hidden="1" thickTop="1" x14ac:dyDescent="0.2">
      <c r="A814" t="s">
        <v>14</v>
      </c>
      <c r="B814" t="s">
        <v>9</v>
      </c>
      <c r="C814" t="s">
        <v>10</v>
      </c>
      <c r="D814">
        <v>116</v>
      </c>
      <c r="E814" s="10">
        <v>616192</v>
      </c>
      <c r="G814" s="7" t="s">
        <v>12</v>
      </c>
      <c r="H814" s="8" t="s">
        <v>6</v>
      </c>
      <c r="I814" s="8" t="s">
        <v>16</v>
      </c>
      <c r="J814" s="8">
        <v>281</v>
      </c>
      <c r="K814" s="12">
        <v>1521615</v>
      </c>
      <c r="M814" s="5" t="s">
        <v>12</v>
      </c>
      <c r="N814" s="6" t="s">
        <v>9</v>
      </c>
      <c r="O814" s="6" t="s">
        <v>10</v>
      </c>
      <c r="P814" s="6">
        <v>69</v>
      </c>
      <c r="Q814" s="11">
        <v>667299</v>
      </c>
      <c r="Y814" s="7" t="s">
        <v>12</v>
      </c>
      <c r="Z814" s="8" t="s">
        <v>9</v>
      </c>
      <c r="AA814" s="8" t="s">
        <v>13</v>
      </c>
      <c r="AB814" s="8">
        <v>179</v>
      </c>
      <c r="AC814" s="12">
        <v>809080</v>
      </c>
    </row>
    <row r="815" spans="1:29" ht="13.5" hidden="1" thickTop="1" x14ac:dyDescent="0.2">
      <c r="A815" t="s">
        <v>14</v>
      </c>
      <c r="B815" t="s">
        <v>9</v>
      </c>
      <c r="C815" t="s">
        <v>10</v>
      </c>
      <c r="D815">
        <v>296</v>
      </c>
      <c r="E815" s="10">
        <v>2387832</v>
      </c>
      <c r="G815" s="5" t="s">
        <v>12</v>
      </c>
      <c r="H815" s="6" t="s">
        <v>9</v>
      </c>
      <c r="I815" s="6" t="s">
        <v>16</v>
      </c>
      <c r="J815" s="6">
        <v>157</v>
      </c>
      <c r="K815" s="11">
        <v>914839</v>
      </c>
      <c r="M815" s="7" t="s">
        <v>12</v>
      </c>
      <c r="N815" s="8" t="s">
        <v>9</v>
      </c>
      <c r="O815" s="8" t="s">
        <v>10</v>
      </c>
      <c r="P815" s="8">
        <v>191</v>
      </c>
      <c r="Q815" s="12">
        <v>1895293</v>
      </c>
      <c r="Y815" s="5" t="s">
        <v>12</v>
      </c>
      <c r="Z815" s="6" t="s">
        <v>6</v>
      </c>
      <c r="AA815" s="6" t="s">
        <v>13</v>
      </c>
      <c r="AB815" s="6">
        <v>197</v>
      </c>
      <c r="AC815" s="11">
        <v>1840571</v>
      </c>
    </row>
    <row r="816" spans="1:29" ht="13.5" hidden="1" thickTop="1" x14ac:dyDescent="0.2">
      <c r="A816" t="s">
        <v>14</v>
      </c>
      <c r="B816" t="s">
        <v>9</v>
      </c>
      <c r="C816" t="s">
        <v>10</v>
      </c>
      <c r="D816">
        <v>271</v>
      </c>
      <c r="E816" s="10">
        <v>2108109</v>
      </c>
      <c r="G816" s="7" t="s">
        <v>12</v>
      </c>
      <c r="H816" s="8" t="s">
        <v>9</v>
      </c>
      <c r="I816" s="8" t="s">
        <v>16</v>
      </c>
      <c r="J816" s="8">
        <v>167</v>
      </c>
      <c r="K816" s="12">
        <v>888941</v>
      </c>
      <c r="M816" s="5" t="s">
        <v>12</v>
      </c>
      <c r="N816" s="6" t="s">
        <v>9</v>
      </c>
      <c r="O816" s="6" t="s">
        <v>10</v>
      </c>
      <c r="P816" s="6">
        <v>243</v>
      </c>
      <c r="Q816" s="11">
        <v>2347137</v>
      </c>
      <c r="Y816" s="7" t="s">
        <v>12</v>
      </c>
      <c r="Z816" s="8" t="s">
        <v>6</v>
      </c>
      <c r="AA816" s="8" t="s">
        <v>13</v>
      </c>
      <c r="AB816" s="8">
        <v>123</v>
      </c>
      <c r="AC816" s="12">
        <v>499380</v>
      </c>
    </row>
    <row r="817" spans="1:29" ht="13.5" hidden="1" thickTop="1" x14ac:dyDescent="0.2">
      <c r="A817" t="s">
        <v>14</v>
      </c>
      <c r="B817" t="s">
        <v>9</v>
      </c>
      <c r="C817" t="s">
        <v>10</v>
      </c>
      <c r="D817">
        <v>249</v>
      </c>
      <c r="E817" s="10">
        <v>1882440</v>
      </c>
      <c r="G817" s="5" t="s">
        <v>12</v>
      </c>
      <c r="H817" s="6" t="s">
        <v>6</v>
      </c>
      <c r="I817" s="6" t="s">
        <v>16</v>
      </c>
      <c r="J817" s="6">
        <v>155</v>
      </c>
      <c r="K817" s="11">
        <v>950615</v>
      </c>
      <c r="M817" s="7" t="s">
        <v>12</v>
      </c>
      <c r="N817" s="8" t="s">
        <v>6</v>
      </c>
      <c r="O817" s="8" t="s">
        <v>10</v>
      </c>
      <c r="P817" s="8">
        <v>103</v>
      </c>
      <c r="Q817" s="12">
        <v>557127</v>
      </c>
      <c r="Y817" s="5" t="s">
        <v>12</v>
      </c>
      <c r="Z817" s="6" t="s">
        <v>9</v>
      </c>
      <c r="AA817" s="6" t="s">
        <v>13</v>
      </c>
      <c r="AB817" s="6">
        <v>262</v>
      </c>
      <c r="AC817" s="11">
        <v>1843694</v>
      </c>
    </row>
    <row r="818" spans="1:29" ht="13.5" hidden="1" thickTop="1" x14ac:dyDescent="0.2">
      <c r="A818" t="s">
        <v>14</v>
      </c>
      <c r="B818" t="s">
        <v>9</v>
      </c>
      <c r="C818" t="s">
        <v>10</v>
      </c>
      <c r="D818">
        <v>201</v>
      </c>
      <c r="E818" s="10">
        <v>1929198</v>
      </c>
      <c r="G818" s="7" t="s">
        <v>12</v>
      </c>
      <c r="H818" s="8" t="s">
        <v>6</v>
      </c>
      <c r="I818" s="8" t="s">
        <v>16</v>
      </c>
      <c r="J818" s="8">
        <v>234</v>
      </c>
      <c r="K818" s="12">
        <v>1016964</v>
      </c>
      <c r="M818" s="5" t="s">
        <v>12</v>
      </c>
      <c r="N818" s="6" t="s">
        <v>9</v>
      </c>
      <c r="O818" s="6" t="s">
        <v>10</v>
      </c>
      <c r="P818" s="6">
        <v>188</v>
      </c>
      <c r="Q818" s="11">
        <v>1265992</v>
      </c>
      <c r="Y818" s="7" t="s">
        <v>12</v>
      </c>
      <c r="Z818" s="8" t="s">
        <v>6</v>
      </c>
      <c r="AA818" s="8" t="s">
        <v>13</v>
      </c>
      <c r="AB818" s="8">
        <v>255</v>
      </c>
      <c r="AC818" s="12">
        <v>2380170</v>
      </c>
    </row>
    <row r="819" spans="1:29" ht="13.5" hidden="1" thickTop="1" x14ac:dyDescent="0.2">
      <c r="A819" t="s">
        <v>14</v>
      </c>
      <c r="B819" t="s">
        <v>9</v>
      </c>
      <c r="C819" t="s">
        <v>10</v>
      </c>
      <c r="D819">
        <v>134</v>
      </c>
      <c r="E819" s="10">
        <v>780148</v>
      </c>
      <c r="G819" s="5" t="s">
        <v>12</v>
      </c>
      <c r="H819" s="6" t="s">
        <v>6</v>
      </c>
      <c r="I819" s="6" t="s">
        <v>16</v>
      </c>
      <c r="J819" s="6">
        <v>117</v>
      </c>
      <c r="K819" s="11">
        <v>610740</v>
      </c>
      <c r="M819" s="7" t="s">
        <v>12</v>
      </c>
      <c r="N819" s="8" t="s">
        <v>9</v>
      </c>
      <c r="O819" s="8" t="s">
        <v>10</v>
      </c>
      <c r="P819" s="8">
        <v>234</v>
      </c>
      <c r="Q819" s="12">
        <v>2049606</v>
      </c>
      <c r="Y819" s="5" t="s">
        <v>12</v>
      </c>
      <c r="Z819" s="6" t="s">
        <v>9</v>
      </c>
      <c r="AA819" s="6" t="s">
        <v>13</v>
      </c>
      <c r="AB819" s="6">
        <v>89</v>
      </c>
      <c r="AC819" s="11">
        <v>422750</v>
      </c>
    </row>
    <row r="820" spans="1:29" ht="13.5" hidden="1" thickTop="1" x14ac:dyDescent="0.2">
      <c r="A820" t="s">
        <v>14</v>
      </c>
      <c r="B820" t="s">
        <v>9</v>
      </c>
      <c r="C820" t="s">
        <v>10</v>
      </c>
      <c r="D820">
        <v>171</v>
      </c>
      <c r="E820" s="10">
        <v>708795</v>
      </c>
      <c r="G820" s="7" t="s">
        <v>12</v>
      </c>
      <c r="H820" s="8" t="s">
        <v>6</v>
      </c>
      <c r="I820" s="8" t="s">
        <v>16</v>
      </c>
      <c r="J820" s="8">
        <v>215</v>
      </c>
      <c r="K820" s="12">
        <v>1694630</v>
      </c>
      <c r="M820" s="5" t="s">
        <v>12</v>
      </c>
      <c r="N820" s="6" t="s">
        <v>9</v>
      </c>
      <c r="O820" s="6" t="s">
        <v>10</v>
      </c>
      <c r="P820" s="6">
        <v>85</v>
      </c>
      <c r="Q820" s="11">
        <v>472685</v>
      </c>
      <c r="Y820" s="7" t="s">
        <v>12</v>
      </c>
      <c r="Z820" s="8" t="s">
        <v>6</v>
      </c>
      <c r="AA820" s="8" t="s">
        <v>13</v>
      </c>
      <c r="AB820" s="8">
        <v>45</v>
      </c>
      <c r="AC820" s="12">
        <v>181170</v>
      </c>
    </row>
    <row r="821" spans="1:29" ht="13.5" hidden="1" thickTop="1" x14ac:dyDescent="0.2">
      <c r="A821" t="s">
        <v>14</v>
      </c>
      <c r="B821" t="s">
        <v>9</v>
      </c>
      <c r="C821" t="s">
        <v>10</v>
      </c>
      <c r="D821">
        <v>46</v>
      </c>
      <c r="E821" s="10">
        <v>373106</v>
      </c>
      <c r="G821" s="5" t="s">
        <v>12</v>
      </c>
      <c r="H821" s="6" t="s">
        <v>6</v>
      </c>
      <c r="I821" s="6" t="s">
        <v>16</v>
      </c>
      <c r="J821" s="6">
        <v>67</v>
      </c>
      <c r="K821" s="11">
        <v>506252</v>
      </c>
      <c r="M821" s="7" t="s">
        <v>12</v>
      </c>
      <c r="N821" s="8" t="s">
        <v>6</v>
      </c>
      <c r="O821" s="8" t="s">
        <v>10</v>
      </c>
      <c r="P821" s="8">
        <v>98</v>
      </c>
      <c r="Q821" s="12">
        <v>509600</v>
      </c>
      <c r="Y821" s="5" t="s">
        <v>12</v>
      </c>
      <c r="Z821" s="6" t="s">
        <v>6</v>
      </c>
      <c r="AA821" s="6" t="s">
        <v>13</v>
      </c>
      <c r="AB821" s="6">
        <v>187</v>
      </c>
      <c r="AC821" s="11">
        <v>1059916</v>
      </c>
    </row>
    <row r="822" spans="1:29" ht="13.5" hidden="1" thickTop="1" x14ac:dyDescent="0.2">
      <c r="A822" t="s">
        <v>14</v>
      </c>
      <c r="B822" t="s">
        <v>9</v>
      </c>
      <c r="C822" t="s">
        <v>10</v>
      </c>
      <c r="D822">
        <v>212</v>
      </c>
      <c r="E822" s="10">
        <v>1691124</v>
      </c>
      <c r="G822" s="7" t="s">
        <v>12</v>
      </c>
      <c r="H822" s="8" t="s">
        <v>9</v>
      </c>
      <c r="I822" s="8" t="s">
        <v>16</v>
      </c>
      <c r="J822" s="8">
        <v>131</v>
      </c>
      <c r="K822" s="12">
        <v>1134984</v>
      </c>
      <c r="M822" s="5" t="s">
        <v>12</v>
      </c>
      <c r="N822" s="6" t="s">
        <v>6</v>
      </c>
      <c r="O822" s="6" t="s">
        <v>10</v>
      </c>
      <c r="P822" s="6">
        <v>97</v>
      </c>
      <c r="Q822" s="11">
        <v>493924</v>
      </c>
      <c r="Y822" s="7" t="s">
        <v>12</v>
      </c>
      <c r="Z822" s="8" t="s">
        <v>9</v>
      </c>
      <c r="AA822" s="8" t="s">
        <v>13</v>
      </c>
      <c r="AB822" s="8">
        <v>191</v>
      </c>
      <c r="AC822" s="12">
        <v>1127473</v>
      </c>
    </row>
    <row r="823" spans="1:29" ht="13.5" hidden="1" thickTop="1" x14ac:dyDescent="0.2">
      <c r="A823" t="s">
        <v>14</v>
      </c>
      <c r="B823" t="s">
        <v>9</v>
      </c>
      <c r="C823" t="s">
        <v>10</v>
      </c>
      <c r="D823">
        <v>195</v>
      </c>
      <c r="E823" s="10">
        <v>1576380</v>
      </c>
      <c r="G823" s="5" t="s">
        <v>12</v>
      </c>
      <c r="H823" s="6" t="s">
        <v>6</v>
      </c>
      <c r="I823" s="6" t="s">
        <v>16</v>
      </c>
      <c r="J823" s="6">
        <v>283</v>
      </c>
      <c r="K823" s="11">
        <v>2569923</v>
      </c>
      <c r="M823" s="7" t="s">
        <v>12</v>
      </c>
      <c r="N823" s="8" t="s">
        <v>6</v>
      </c>
      <c r="O823" s="8" t="s">
        <v>10</v>
      </c>
      <c r="P823" s="8">
        <v>162</v>
      </c>
      <c r="Q823" s="12">
        <v>1202850</v>
      </c>
      <c r="Y823" s="5" t="s">
        <v>12</v>
      </c>
      <c r="Z823" s="6" t="s">
        <v>9</v>
      </c>
      <c r="AA823" s="6" t="s">
        <v>13</v>
      </c>
      <c r="AB823" s="6">
        <v>213</v>
      </c>
      <c r="AC823" s="11">
        <v>1359579</v>
      </c>
    </row>
    <row r="824" spans="1:29" ht="13.5" hidden="1" thickTop="1" x14ac:dyDescent="0.2">
      <c r="A824" t="s">
        <v>14</v>
      </c>
      <c r="B824" t="s">
        <v>9</v>
      </c>
      <c r="C824" t="s">
        <v>10</v>
      </c>
      <c r="D824">
        <v>144</v>
      </c>
      <c r="E824" s="10">
        <v>598320</v>
      </c>
      <c r="G824" s="7" t="s">
        <v>12</v>
      </c>
      <c r="H824" s="8" t="s">
        <v>6</v>
      </c>
      <c r="I824" s="8" t="s">
        <v>16</v>
      </c>
      <c r="J824" s="8">
        <v>76</v>
      </c>
      <c r="K824" s="12">
        <v>354084</v>
      </c>
      <c r="M824" s="5" t="s">
        <v>12</v>
      </c>
      <c r="N824" s="6" t="s">
        <v>6</v>
      </c>
      <c r="O824" s="6" t="s">
        <v>10</v>
      </c>
      <c r="P824" s="6">
        <v>258</v>
      </c>
      <c r="Q824" s="11">
        <v>1930614</v>
      </c>
      <c r="Y824" s="7" t="s">
        <v>12</v>
      </c>
      <c r="Z824" s="8" t="s">
        <v>9</v>
      </c>
      <c r="AA824" s="8" t="s">
        <v>13</v>
      </c>
      <c r="AB824" s="8">
        <v>194</v>
      </c>
      <c r="AC824" s="12">
        <v>1476534</v>
      </c>
    </row>
    <row r="825" spans="1:29" ht="13.5" hidden="1" thickTop="1" x14ac:dyDescent="0.2">
      <c r="A825" t="s">
        <v>14</v>
      </c>
      <c r="B825" t="s">
        <v>9</v>
      </c>
      <c r="C825" t="s">
        <v>10</v>
      </c>
      <c r="D825">
        <v>165</v>
      </c>
      <c r="E825" s="10">
        <v>889350</v>
      </c>
      <c r="G825" s="5" t="s">
        <v>12</v>
      </c>
      <c r="H825" s="6" t="s">
        <v>9</v>
      </c>
      <c r="I825" s="6" t="s">
        <v>16</v>
      </c>
      <c r="J825" s="6">
        <v>186</v>
      </c>
      <c r="K825" s="11">
        <v>1367100</v>
      </c>
      <c r="M825" s="7" t="s">
        <v>12</v>
      </c>
      <c r="N825" s="8" t="s">
        <v>9</v>
      </c>
      <c r="O825" s="8" t="s">
        <v>10</v>
      </c>
      <c r="P825" s="8">
        <v>229</v>
      </c>
      <c r="Q825" s="12">
        <v>1243699</v>
      </c>
      <c r="Y825" s="5" t="s">
        <v>12</v>
      </c>
      <c r="Z825" s="6" t="s">
        <v>9</v>
      </c>
      <c r="AA825" s="6" t="s">
        <v>13</v>
      </c>
      <c r="AB825" s="6">
        <v>295</v>
      </c>
      <c r="AC825" s="11">
        <v>1706280</v>
      </c>
    </row>
    <row r="826" spans="1:29" ht="13.5" hidden="1" thickTop="1" x14ac:dyDescent="0.2">
      <c r="A826" t="s">
        <v>14</v>
      </c>
      <c r="B826" t="s">
        <v>9</v>
      </c>
      <c r="C826" t="s">
        <v>10</v>
      </c>
      <c r="D826">
        <v>77</v>
      </c>
      <c r="E826" s="10">
        <v>496881</v>
      </c>
      <c r="G826" s="7" t="s">
        <v>12</v>
      </c>
      <c r="H826" s="8" t="s">
        <v>9</v>
      </c>
      <c r="I826" s="8" t="s">
        <v>16</v>
      </c>
      <c r="J826" s="8">
        <v>48</v>
      </c>
      <c r="K826" s="12">
        <v>247584</v>
      </c>
      <c r="M826" s="5" t="s">
        <v>12</v>
      </c>
      <c r="N826" s="6" t="s">
        <v>9</v>
      </c>
      <c r="O826" s="6" t="s">
        <v>10</v>
      </c>
      <c r="P826" s="6">
        <v>82</v>
      </c>
      <c r="Q826" s="11">
        <v>593352</v>
      </c>
      <c r="Y826" s="7" t="s">
        <v>12</v>
      </c>
      <c r="Z826" s="8" t="s">
        <v>6</v>
      </c>
      <c r="AA826" s="8" t="s">
        <v>13</v>
      </c>
      <c r="AB826" s="8">
        <v>71</v>
      </c>
      <c r="AC826" s="12">
        <v>348823</v>
      </c>
    </row>
    <row r="827" spans="1:29" ht="13.5" hidden="1" thickTop="1" x14ac:dyDescent="0.2">
      <c r="A827" t="s">
        <v>14</v>
      </c>
      <c r="B827" t="s">
        <v>9</v>
      </c>
      <c r="C827" t="s">
        <v>10</v>
      </c>
      <c r="D827">
        <v>157</v>
      </c>
      <c r="E827" s="10">
        <v>1242498</v>
      </c>
      <c r="G827" s="5" t="s">
        <v>12</v>
      </c>
      <c r="H827" s="6" t="s">
        <v>9</v>
      </c>
      <c r="I827" s="6" t="s">
        <v>16</v>
      </c>
      <c r="J827" s="6">
        <v>263</v>
      </c>
      <c r="K827" s="11">
        <v>1403631</v>
      </c>
      <c r="M827" s="7" t="s">
        <v>12</v>
      </c>
      <c r="N827" s="8" t="s">
        <v>6</v>
      </c>
      <c r="O827" s="8" t="s">
        <v>10</v>
      </c>
      <c r="P827" s="8">
        <v>80</v>
      </c>
      <c r="Q827" s="12">
        <v>770800</v>
      </c>
      <c r="Y827" s="5" t="s">
        <v>12</v>
      </c>
      <c r="Z827" s="6" t="s">
        <v>6</v>
      </c>
      <c r="AA827" s="6" t="s">
        <v>13</v>
      </c>
      <c r="AB827" s="6">
        <v>94</v>
      </c>
      <c r="AC827" s="11">
        <v>407114</v>
      </c>
    </row>
    <row r="828" spans="1:29" ht="13.5" hidden="1" thickTop="1" x14ac:dyDescent="0.2">
      <c r="A828" t="s">
        <v>14</v>
      </c>
      <c r="B828" t="s">
        <v>9</v>
      </c>
      <c r="C828" t="s">
        <v>10</v>
      </c>
      <c r="D828">
        <v>212</v>
      </c>
      <c r="E828" s="10">
        <v>1565620</v>
      </c>
      <c r="G828" s="7" t="s">
        <v>12</v>
      </c>
      <c r="H828" s="8" t="s">
        <v>6</v>
      </c>
      <c r="I828" s="8" t="s">
        <v>16</v>
      </c>
      <c r="J828" s="8">
        <v>185</v>
      </c>
      <c r="K828" s="12">
        <v>1156990</v>
      </c>
      <c r="M828" s="5" t="s">
        <v>12</v>
      </c>
      <c r="N828" s="6" t="s">
        <v>6</v>
      </c>
      <c r="O828" s="6" t="s">
        <v>10</v>
      </c>
      <c r="P828" s="6">
        <v>82</v>
      </c>
      <c r="Q828" s="11">
        <v>418610</v>
      </c>
      <c r="Y828" s="7" t="s">
        <v>12</v>
      </c>
      <c r="Z828" s="8" t="s">
        <v>6</v>
      </c>
      <c r="AA828" s="8" t="s">
        <v>13</v>
      </c>
      <c r="AB828" s="8">
        <v>208</v>
      </c>
      <c r="AC828" s="12">
        <v>2066688</v>
      </c>
    </row>
    <row r="829" spans="1:29" ht="13.5" hidden="1" thickTop="1" x14ac:dyDescent="0.2">
      <c r="A829" t="s">
        <v>14</v>
      </c>
      <c r="B829" t="s">
        <v>9</v>
      </c>
      <c r="C829" t="s">
        <v>10</v>
      </c>
      <c r="D829">
        <v>50</v>
      </c>
      <c r="E829" s="10">
        <v>466850</v>
      </c>
      <c r="G829" s="5" t="s">
        <v>12</v>
      </c>
      <c r="H829" s="6" t="s">
        <v>9</v>
      </c>
      <c r="I829" s="6" t="s">
        <v>16</v>
      </c>
      <c r="J829" s="6">
        <v>217</v>
      </c>
      <c r="K829" s="11">
        <v>1578675</v>
      </c>
      <c r="M829" s="7" t="s">
        <v>12</v>
      </c>
      <c r="N829" s="8" t="s">
        <v>9</v>
      </c>
      <c r="O829" s="8" t="s">
        <v>10</v>
      </c>
      <c r="P829" s="8">
        <v>287</v>
      </c>
      <c r="Q829" s="12">
        <v>1567020</v>
      </c>
      <c r="Y829" s="5" t="s">
        <v>12</v>
      </c>
      <c r="Z829" s="6" t="s">
        <v>6</v>
      </c>
      <c r="AA829" s="6" t="s">
        <v>13</v>
      </c>
      <c r="AB829" s="6">
        <v>77</v>
      </c>
      <c r="AC829" s="11">
        <v>375067</v>
      </c>
    </row>
    <row r="830" spans="1:29" ht="13.5" hidden="1" thickTop="1" x14ac:dyDescent="0.2">
      <c r="A830" t="s">
        <v>14</v>
      </c>
      <c r="B830" t="s">
        <v>9</v>
      </c>
      <c r="C830" t="s">
        <v>10</v>
      </c>
      <c r="D830">
        <v>247</v>
      </c>
      <c r="E830" s="10">
        <v>1843361</v>
      </c>
      <c r="G830" s="7" t="s">
        <v>12</v>
      </c>
      <c r="H830" s="8" t="s">
        <v>6</v>
      </c>
      <c r="I830" s="8" t="s">
        <v>16</v>
      </c>
      <c r="J830" s="8">
        <v>289</v>
      </c>
      <c r="K830" s="12">
        <v>2427311</v>
      </c>
      <c r="M830" s="5" t="s">
        <v>12</v>
      </c>
      <c r="N830" s="6" t="s">
        <v>6</v>
      </c>
      <c r="O830" s="6" t="s">
        <v>10</v>
      </c>
      <c r="P830" s="6">
        <v>193</v>
      </c>
      <c r="Q830" s="11">
        <v>1363352</v>
      </c>
      <c r="Y830" s="7" t="s">
        <v>12</v>
      </c>
      <c r="Z830" s="8" t="s">
        <v>9</v>
      </c>
      <c r="AA830" s="8" t="s">
        <v>13</v>
      </c>
      <c r="AB830" s="8">
        <v>95</v>
      </c>
      <c r="AC830" s="12">
        <v>724090</v>
      </c>
    </row>
    <row r="831" spans="1:29" ht="13.5" hidden="1" thickTop="1" x14ac:dyDescent="0.2">
      <c r="A831" t="s">
        <v>14</v>
      </c>
      <c r="B831" t="s">
        <v>9</v>
      </c>
      <c r="C831" t="s">
        <v>10</v>
      </c>
      <c r="D831">
        <v>67</v>
      </c>
      <c r="E831" s="10">
        <v>637103</v>
      </c>
      <c r="G831" s="5" t="s">
        <v>12</v>
      </c>
      <c r="H831" s="6" t="s">
        <v>9</v>
      </c>
      <c r="I831" s="6" t="s">
        <v>16</v>
      </c>
      <c r="J831" s="6">
        <v>101</v>
      </c>
      <c r="K831" s="11">
        <v>921827</v>
      </c>
      <c r="M831" s="7" t="s">
        <v>12</v>
      </c>
      <c r="N831" s="8" t="s">
        <v>9</v>
      </c>
      <c r="O831" s="8" t="s">
        <v>10</v>
      </c>
      <c r="P831" s="8">
        <v>179</v>
      </c>
      <c r="Q831" s="12">
        <v>832529</v>
      </c>
      <c r="Y831" s="5" t="s">
        <v>12</v>
      </c>
      <c r="Z831" s="6" t="s">
        <v>9</v>
      </c>
      <c r="AA831" s="6" t="s">
        <v>13</v>
      </c>
      <c r="AB831" s="6">
        <v>215</v>
      </c>
      <c r="AC831" s="11">
        <v>1015015</v>
      </c>
    </row>
    <row r="832" spans="1:29" ht="13.5" hidden="1" thickTop="1" x14ac:dyDescent="0.2">
      <c r="A832" t="s">
        <v>14</v>
      </c>
      <c r="B832" t="s">
        <v>9</v>
      </c>
      <c r="C832" t="s">
        <v>10</v>
      </c>
      <c r="D832">
        <v>105</v>
      </c>
      <c r="E832" s="10">
        <v>1045905</v>
      </c>
      <c r="G832" s="7" t="s">
        <v>12</v>
      </c>
      <c r="H832" s="8" t="s">
        <v>9</v>
      </c>
      <c r="I832" s="8" t="s">
        <v>16</v>
      </c>
      <c r="J832" s="8">
        <v>124</v>
      </c>
      <c r="K832" s="12">
        <v>684356</v>
      </c>
      <c r="M832" s="5" t="s">
        <v>12</v>
      </c>
      <c r="N832" s="6" t="s">
        <v>9</v>
      </c>
      <c r="O832" s="6" t="s">
        <v>10</v>
      </c>
      <c r="P832" s="6">
        <v>247</v>
      </c>
      <c r="Q832" s="11">
        <v>2320565</v>
      </c>
      <c r="Y832" s="7" t="s">
        <v>12</v>
      </c>
      <c r="Z832" s="8" t="s">
        <v>9</v>
      </c>
      <c r="AA832" s="8" t="s">
        <v>13</v>
      </c>
      <c r="AB832" s="8">
        <v>189</v>
      </c>
      <c r="AC832" s="12">
        <v>1794366</v>
      </c>
    </row>
    <row r="833" spans="1:29" ht="13.5" hidden="1" thickTop="1" x14ac:dyDescent="0.2">
      <c r="A833" t="s">
        <v>14</v>
      </c>
      <c r="B833" t="s">
        <v>9</v>
      </c>
      <c r="C833" t="s">
        <v>10</v>
      </c>
      <c r="D833">
        <v>117</v>
      </c>
      <c r="E833" s="10">
        <v>575640</v>
      </c>
      <c r="G833" s="5" t="s">
        <v>12</v>
      </c>
      <c r="H833" s="6" t="s">
        <v>6</v>
      </c>
      <c r="I833" s="6" t="s">
        <v>16</v>
      </c>
      <c r="J833" s="6">
        <v>59</v>
      </c>
      <c r="K833" s="11">
        <v>519023</v>
      </c>
      <c r="M833" s="7" t="s">
        <v>12</v>
      </c>
      <c r="N833" s="8" t="s">
        <v>9</v>
      </c>
      <c r="O833" s="8" t="s">
        <v>10</v>
      </c>
      <c r="P833" s="8">
        <v>61</v>
      </c>
      <c r="Q833" s="12">
        <v>380274</v>
      </c>
      <c r="Y833" s="5" t="s">
        <v>12</v>
      </c>
      <c r="Z833" s="6" t="s">
        <v>6</v>
      </c>
      <c r="AA833" s="6" t="s">
        <v>13</v>
      </c>
      <c r="AB833" s="6">
        <v>293</v>
      </c>
      <c r="AC833" s="11">
        <v>2560527</v>
      </c>
    </row>
    <row r="834" spans="1:29" ht="13.5" hidden="1" thickTop="1" x14ac:dyDescent="0.2">
      <c r="A834" t="s">
        <v>14</v>
      </c>
      <c r="B834" t="s">
        <v>9</v>
      </c>
      <c r="C834" t="s">
        <v>10</v>
      </c>
      <c r="D834">
        <v>109</v>
      </c>
      <c r="E834" s="10">
        <v>703159</v>
      </c>
      <c r="G834" s="7" t="s">
        <v>12</v>
      </c>
      <c r="H834" s="8" t="s">
        <v>9</v>
      </c>
      <c r="I834" s="8" t="s">
        <v>16</v>
      </c>
      <c r="J834" s="8">
        <v>87</v>
      </c>
      <c r="K834" s="12">
        <v>348696</v>
      </c>
      <c r="M834" s="5" t="s">
        <v>12</v>
      </c>
      <c r="N834" s="6" t="s">
        <v>9</v>
      </c>
      <c r="O834" s="6" t="s">
        <v>10</v>
      </c>
      <c r="P834" s="6">
        <v>294</v>
      </c>
      <c r="Q834" s="11">
        <v>2353176</v>
      </c>
      <c r="Y834" s="7" t="s">
        <v>12</v>
      </c>
      <c r="Z834" s="8" t="s">
        <v>6</v>
      </c>
      <c r="AA834" s="8" t="s">
        <v>13</v>
      </c>
      <c r="AB834" s="8">
        <v>187</v>
      </c>
      <c r="AC834" s="12">
        <v>1469446</v>
      </c>
    </row>
    <row r="835" spans="1:29" ht="13.5" hidden="1" thickTop="1" x14ac:dyDescent="0.2">
      <c r="A835" t="s">
        <v>14</v>
      </c>
      <c r="B835" t="s">
        <v>9</v>
      </c>
      <c r="C835" t="s">
        <v>10</v>
      </c>
      <c r="D835">
        <v>119</v>
      </c>
      <c r="E835" s="10">
        <v>571676</v>
      </c>
      <c r="G835" s="5" t="s">
        <v>12</v>
      </c>
      <c r="H835" s="6" t="s">
        <v>9</v>
      </c>
      <c r="I835" s="6" t="s">
        <v>16</v>
      </c>
      <c r="J835" s="6">
        <v>279</v>
      </c>
      <c r="K835" s="11">
        <v>1395837</v>
      </c>
      <c r="M835" s="7" t="s">
        <v>12</v>
      </c>
      <c r="N835" s="8" t="s">
        <v>6</v>
      </c>
      <c r="O835" s="8" t="s">
        <v>10</v>
      </c>
      <c r="P835" s="8">
        <v>71</v>
      </c>
      <c r="Q835" s="12">
        <v>378359</v>
      </c>
      <c r="Y835" s="5" t="s">
        <v>12</v>
      </c>
      <c r="Z835" s="6" t="s">
        <v>9</v>
      </c>
      <c r="AA835" s="6" t="s">
        <v>13</v>
      </c>
      <c r="AB835" s="6">
        <v>124</v>
      </c>
      <c r="AC835" s="11">
        <v>1014196</v>
      </c>
    </row>
    <row r="836" spans="1:29" ht="13.5" hidden="1" thickTop="1" x14ac:dyDescent="0.2">
      <c r="A836" t="s">
        <v>14</v>
      </c>
      <c r="B836" t="s">
        <v>9</v>
      </c>
      <c r="C836" t="s">
        <v>10</v>
      </c>
      <c r="D836">
        <v>56</v>
      </c>
      <c r="E836" s="10">
        <v>485240</v>
      </c>
      <c r="G836" s="7" t="s">
        <v>12</v>
      </c>
      <c r="H836" s="8" t="s">
        <v>6</v>
      </c>
      <c r="I836" s="8" t="s">
        <v>16</v>
      </c>
      <c r="J836" s="8">
        <v>88</v>
      </c>
      <c r="K836" s="12">
        <v>476784</v>
      </c>
      <c r="M836" s="5" t="s">
        <v>12</v>
      </c>
      <c r="N836" s="6" t="s">
        <v>9</v>
      </c>
      <c r="O836" s="6" t="s">
        <v>10</v>
      </c>
      <c r="P836" s="6">
        <v>204</v>
      </c>
      <c r="Q836" s="11">
        <v>1267452</v>
      </c>
      <c r="Y836" s="7" t="s">
        <v>12</v>
      </c>
      <c r="Z836" s="8" t="s">
        <v>6</v>
      </c>
      <c r="AA836" s="8" t="s">
        <v>13</v>
      </c>
      <c r="AB836" s="8">
        <v>125</v>
      </c>
      <c r="AC836" s="12">
        <v>1166375</v>
      </c>
    </row>
    <row r="837" spans="1:29" ht="13.5" hidden="1" thickTop="1" x14ac:dyDescent="0.2">
      <c r="A837" t="s">
        <v>14</v>
      </c>
      <c r="B837" t="s">
        <v>9</v>
      </c>
      <c r="C837" t="s">
        <v>10</v>
      </c>
      <c r="D837">
        <v>164</v>
      </c>
      <c r="E837" s="10">
        <v>1494204</v>
      </c>
      <c r="G837" s="5" t="s">
        <v>12</v>
      </c>
      <c r="H837" s="6" t="s">
        <v>6</v>
      </c>
      <c r="I837" s="6" t="s">
        <v>16</v>
      </c>
      <c r="J837" s="6">
        <v>60</v>
      </c>
      <c r="K837" s="11">
        <v>586920</v>
      </c>
      <c r="M837" s="7" t="s">
        <v>12</v>
      </c>
      <c r="N837" s="8" t="s">
        <v>6</v>
      </c>
      <c r="O837" s="8" t="s">
        <v>10</v>
      </c>
      <c r="P837" s="8">
        <v>126</v>
      </c>
      <c r="Q837" s="12">
        <v>536634</v>
      </c>
      <c r="Y837" s="5" t="s">
        <v>12</v>
      </c>
      <c r="Z837" s="6" t="s">
        <v>9</v>
      </c>
      <c r="AA837" s="6" t="s">
        <v>13</v>
      </c>
      <c r="AB837" s="6">
        <v>176</v>
      </c>
      <c r="AC837" s="11">
        <v>1185536</v>
      </c>
    </row>
    <row r="838" spans="1:29" ht="13.5" hidden="1" thickTop="1" x14ac:dyDescent="0.2">
      <c r="A838" t="s">
        <v>14</v>
      </c>
      <c r="B838" t="s">
        <v>9</v>
      </c>
      <c r="C838" t="s">
        <v>10</v>
      </c>
      <c r="D838">
        <v>177</v>
      </c>
      <c r="E838" s="10">
        <v>1325730</v>
      </c>
      <c r="G838" s="7" t="s">
        <v>12</v>
      </c>
      <c r="H838" s="8" t="s">
        <v>6</v>
      </c>
      <c r="I838" s="8" t="s">
        <v>16</v>
      </c>
      <c r="J838" s="8">
        <v>257</v>
      </c>
      <c r="K838" s="12">
        <v>2490587</v>
      </c>
      <c r="M838" s="5" t="s">
        <v>12</v>
      </c>
      <c r="N838" s="6" t="s">
        <v>9</v>
      </c>
      <c r="O838" s="6" t="s">
        <v>10</v>
      </c>
      <c r="P838" s="6">
        <v>68</v>
      </c>
      <c r="Q838" s="11">
        <v>489600</v>
      </c>
      <c r="Y838" s="7" t="s">
        <v>12</v>
      </c>
      <c r="Z838" s="8" t="s">
        <v>9</v>
      </c>
      <c r="AA838" s="8" t="s">
        <v>13</v>
      </c>
      <c r="AB838" s="8">
        <v>60</v>
      </c>
      <c r="AC838" s="12">
        <v>288360</v>
      </c>
    </row>
    <row r="839" spans="1:29" ht="13.5" hidden="1" thickTop="1" x14ac:dyDescent="0.2">
      <c r="A839" t="s">
        <v>14</v>
      </c>
      <c r="B839" t="s">
        <v>9</v>
      </c>
      <c r="C839" t="s">
        <v>10</v>
      </c>
      <c r="D839">
        <v>282</v>
      </c>
      <c r="E839" s="10">
        <v>2019120</v>
      </c>
      <c r="G839" s="16" t="s">
        <v>12</v>
      </c>
      <c r="H839" s="17" t="s">
        <v>6</v>
      </c>
      <c r="I839" s="17" t="s">
        <v>16</v>
      </c>
      <c r="J839" s="17">
        <v>161</v>
      </c>
      <c r="K839" s="18">
        <v>999005</v>
      </c>
      <c r="M839" s="7" t="s">
        <v>12</v>
      </c>
      <c r="N839" s="8" t="s">
        <v>9</v>
      </c>
      <c r="O839" s="8" t="s">
        <v>10</v>
      </c>
      <c r="P839" s="8">
        <v>97</v>
      </c>
      <c r="Q839" s="12">
        <v>515555</v>
      </c>
      <c r="Y839" s="5" t="s">
        <v>12</v>
      </c>
      <c r="Z839" s="6" t="s">
        <v>9</v>
      </c>
      <c r="AA839" s="6" t="s">
        <v>13</v>
      </c>
      <c r="AB839" s="6">
        <v>93</v>
      </c>
      <c r="AC839" s="11">
        <v>910563</v>
      </c>
    </row>
    <row r="840" spans="1:29" ht="13.5" hidden="1" thickTop="1" x14ac:dyDescent="0.2">
      <c r="A840" t="s">
        <v>14</v>
      </c>
      <c r="B840" t="s">
        <v>9</v>
      </c>
      <c r="C840" t="s">
        <v>10</v>
      </c>
      <c r="D840">
        <v>161</v>
      </c>
      <c r="E840" s="10">
        <v>1020257</v>
      </c>
      <c r="M840" s="5" t="s">
        <v>12</v>
      </c>
      <c r="N840" s="6" t="s">
        <v>9</v>
      </c>
      <c r="O840" s="6" t="s">
        <v>10</v>
      </c>
      <c r="P840" s="6">
        <v>259</v>
      </c>
      <c r="Q840" s="11">
        <v>1202537</v>
      </c>
      <c r="Y840" s="7" t="s">
        <v>12</v>
      </c>
      <c r="Z840" s="8" t="s">
        <v>9</v>
      </c>
      <c r="AA840" s="8" t="s">
        <v>13</v>
      </c>
      <c r="AB840" s="8">
        <v>108</v>
      </c>
      <c r="AC840" s="12">
        <v>903960</v>
      </c>
    </row>
    <row r="841" spans="1:29" ht="13.5" hidden="1" thickTop="1" x14ac:dyDescent="0.2">
      <c r="A841" t="s">
        <v>14</v>
      </c>
      <c r="B841" t="s">
        <v>9</v>
      </c>
      <c r="C841" t="s">
        <v>7</v>
      </c>
      <c r="D841">
        <v>90</v>
      </c>
      <c r="E841" s="10">
        <v>568620</v>
      </c>
      <c r="M841" s="7" t="s">
        <v>12</v>
      </c>
      <c r="N841" s="8" t="s">
        <v>9</v>
      </c>
      <c r="O841" s="8" t="s">
        <v>10</v>
      </c>
      <c r="P841" s="8">
        <v>234</v>
      </c>
      <c r="Q841" s="12">
        <v>1994382</v>
      </c>
      <c r="Y841" s="5" t="s">
        <v>12</v>
      </c>
      <c r="Z841" s="6" t="s">
        <v>9</v>
      </c>
      <c r="AA841" s="6" t="s">
        <v>13</v>
      </c>
      <c r="AB841" s="6">
        <v>236</v>
      </c>
      <c r="AC841" s="11">
        <v>1598664</v>
      </c>
    </row>
    <row r="842" spans="1:29" ht="13.5" hidden="1" thickTop="1" x14ac:dyDescent="0.2">
      <c r="A842" t="s">
        <v>14</v>
      </c>
      <c r="B842" t="s">
        <v>9</v>
      </c>
      <c r="C842" t="s">
        <v>7</v>
      </c>
      <c r="D842">
        <v>57</v>
      </c>
      <c r="E842" s="10">
        <v>509010</v>
      </c>
      <c r="M842" s="5" t="s">
        <v>12</v>
      </c>
      <c r="N842" s="6" t="s">
        <v>6</v>
      </c>
      <c r="O842" s="6" t="s">
        <v>10</v>
      </c>
      <c r="P842" s="6">
        <v>116</v>
      </c>
      <c r="Q842" s="11">
        <v>1041448</v>
      </c>
      <c r="Y842" s="7" t="s">
        <v>12</v>
      </c>
      <c r="Z842" s="8" t="s">
        <v>9</v>
      </c>
      <c r="AA842" s="8" t="s">
        <v>13</v>
      </c>
      <c r="AB842" s="8">
        <v>67</v>
      </c>
      <c r="AC842" s="12">
        <v>657270</v>
      </c>
    </row>
    <row r="843" spans="1:29" ht="13.5" hidden="1" thickTop="1" x14ac:dyDescent="0.2">
      <c r="A843" t="s">
        <v>14</v>
      </c>
      <c r="B843" t="s">
        <v>9</v>
      </c>
      <c r="C843" t="s">
        <v>7</v>
      </c>
      <c r="D843">
        <v>196</v>
      </c>
      <c r="E843" s="10">
        <v>1645616</v>
      </c>
      <c r="M843" s="7" t="s">
        <v>12</v>
      </c>
      <c r="N843" s="8" t="s">
        <v>9</v>
      </c>
      <c r="O843" s="8" t="s">
        <v>10</v>
      </c>
      <c r="P843" s="8">
        <v>186</v>
      </c>
      <c r="Q843" s="12">
        <v>1695948</v>
      </c>
      <c r="Y843" s="5" t="s">
        <v>12</v>
      </c>
      <c r="Z843" s="6" t="s">
        <v>9</v>
      </c>
      <c r="AA843" s="6" t="s">
        <v>13</v>
      </c>
      <c r="AB843" s="6">
        <v>212</v>
      </c>
      <c r="AC843" s="11">
        <v>1896340</v>
      </c>
    </row>
    <row r="844" spans="1:29" ht="13.5" hidden="1" thickTop="1" x14ac:dyDescent="0.2">
      <c r="A844" t="s">
        <v>14</v>
      </c>
      <c r="B844" t="s">
        <v>9</v>
      </c>
      <c r="C844" t="s">
        <v>7</v>
      </c>
      <c r="D844">
        <v>121</v>
      </c>
      <c r="E844" s="10">
        <v>792792</v>
      </c>
      <c r="M844" s="5" t="s">
        <v>12</v>
      </c>
      <c r="N844" s="6" t="s">
        <v>9</v>
      </c>
      <c r="O844" s="6" t="s">
        <v>10</v>
      </c>
      <c r="P844" s="6">
        <v>203</v>
      </c>
      <c r="Q844" s="11">
        <v>1191610</v>
      </c>
      <c r="Y844" s="7" t="s">
        <v>12</v>
      </c>
      <c r="Z844" s="8" t="s">
        <v>6</v>
      </c>
      <c r="AA844" s="8" t="s">
        <v>13</v>
      </c>
      <c r="AB844" s="8">
        <v>214</v>
      </c>
      <c r="AC844" s="12">
        <v>1086478</v>
      </c>
    </row>
    <row r="845" spans="1:29" ht="13.5" hidden="1" thickTop="1" x14ac:dyDescent="0.2">
      <c r="A845" t="s">
        <v>14</v>
      </c>
      <c r="B845" t="s">
        <v>9</v>
      </c>
      <c r="C845" t="s">
        <v>7</v>
      </c>
      <c r="D845">
        <v>285</v>
      </c>
      <c r="E845" s="10">
        <v>1922325</v>
      </c>
      <c r="M845" s="7" t="s">
        <v>12</v>
      </c>
      <c r="N845" s="8" t="s">
        <v>6</v>
      </c>
      <c r="O845" s="8" t="s">
        <v>10</v>
      </c>
      <c r="P845" s="8">
        <v>194</v>
      </c>
      <c r="Q845" s="12">
        <v>1519214</v>
      </c>
      <c r="Y845" s="5" t="s">
        <v>12</v>
      </c>
      <c r="Z845" s="6" t="s">
        <v>6</v>
      </c>
      <c r="AA845" s="6" t="s">
        <v>13</v>
      </c>
      <c r="AB845" s="6">
        <v>174</v>
      </c>
      <c r="AC845" s="11">
        <v>915936</v>
      </c>
    </row>
    <row r="846" spans="1:29" ht="13.5" hidden="1" thickTop="1" x14ac:dyDescent="0.2">
      <c r="A846" t="s">
        <v>14</v>
      </c>
      <c r="B846" t="s">
        <v>9</v>
      </c>
      <c r="C846" t="s">
        <v>7</v>
      </c>
      <c r="D846">
        <v>40</v>
      </c>
      <c r="E846" s="10">
        <v>258560</v>
      </c>
      <c r="M846" s="5" t="s">
        <v>12</v>
      </c>
      <c r="N846" s="6" t="s">
        <v>6</v>
      </c>
      <c r="O846" s="6" t="s">
        <v>10</v>
      </c>
      <c r="P846" s="6">
        <v>271</v>
      </c>
      <c r="Q846" s="11">
        <v>1780199</v>
      </c>
      <c r="Y846" s="7" t="s">
        <v>12</v>
      </c>
      <c r="Z846" s="8" t="s">
        <v>9</v>
      </c>
      <c r="AA846" s="8" t="s">
        <v>13</v>
      </c>
      <c r="AB846" s="8">
        <v>256</v>
      </c>
      <c r="AC846" s="12">
        <v>1175040</v>
      </c>
    </row>
    <row r="847" spans="1:29" ht="13.5" hidden="1" thickTop="1" x14ac:dyDescent="0.2">
      <c r="A847" t="s">
        <v>14</v>
      </c>
      <c r="B847" t="s">
        <v>9</v>
      </c>
      <c r="C847" t="s">
        <v>7</v>
      </c>
      <c r="D847">
        <v>65</v>
      </c>
      <c r="E847" s="10">
        <v>628095</v>
      </c>
      <c r="M847" s="7" t="s">
        <v>12</v>
      </c>
      <c r="N847" s="8" t="s">
        <v>9</v>
      </c>
      <c r="O847" s="8" t="s">
        <v>10</v>
      </c>
      <c r="P847" s="8">
        <v>51</v>
      </c>
      <c r="Q847" s="12">
        <v>288966</v>
      </c>
      <c r="Y847" s="5" t="s">
        <v>12</v>
      </c>
      <c r="Z847" s="6" t="s">
        <v>6</v>
      </c>
      <c r="AA847" s="6" t="s">
        <v>13</v>
      </c>
      <c r="AB847" s="6">
        <v>183</v>
      </c>
      <c r="AC847" s="11">
        <v>1694763</v>
      </c>
    </row>
    <row r="848" spans="1:29" ht="13.5" hidden="1" thickTop="1" x14ac:dyDescent="0.2">
      <c r="A848" t="s">
        <v>14</v>
      </c>
      <c r="B848" t="s">
        <v>9</v>
      </c>
      <c r="C848" t="s">
        <v>7</v>
      </c>
      <c r="D848">
        <v>290</v>
      </c>
      <c r="E848" s="10">
        <v>2584480</v>
      </c>
      <c r="M848" s="5" t="s">
        <v>12</v>
      </c>
      <c r="N848" s="6" t="s">
        <v>6</v>
      </c>
      <c r="O848" s="6" t="s">
        <v>10</v>
      </c>
      <c r="P848" s="6">
        <v>136</v>
      </c>
      <c r="Q848" s="11">
        <v>777240</v>
      </c>
      <c r="Y848" s="7" t="s">
        <v>12</v>
      </c>
      <c r="Z848" s="8" t="s">
        <v>9</v>
      </c>
      <c r="AA848" s="8" t="s">
        <v>13</v>
      </c>
      <c r="AB848" s="8">
        <v>188</v>
      </c>
      <c r="AC848" s="12">
        <v>1607588</v>
      </c>
    </row>
    <row r="849" spans="1:29" ht="13.5" hidden="1" thickTop="1" x14ac:dyDescent="0.2">
      <c r="A849" t="s">
        <v>14</v>
      </c>
      <c r="B849" t="s">
        <v>9</v>
      </c>
      <c r="C849" t="s">
        <v>7</v>
      </c>
      <c r="D849">
        <v>214</v>
      </c>
      <c r="E849" s="10">
        <v>1805518</v>
      </c>
      <c r="M849" s="7" t="s">
        <v>12</v>
      </c>
      <c r="N849" s="8" t="s">
        <v>6</v>
      </c>
      <c r="O849" s="8" t="s">
        <v>10</v>
      </c>
      <c r="P849" s="8">
        <v>73</v>
      </c>
      <c r="Q849" s="12">
        <v>660577</v>
      </c>
      <c r="Y849" s="5" t="s">
        <v>12</v>
      </c>
      <c r="Z849" s="6" t="s">
        <v>9</v>
      </c>
      <c r="AA849" s="6" t="s">
        <v>13</v>
      </c>
      <c r="AB849" s="6">
        <v>162</v>
      </c>
      <c r="AC849" s="11">
        <v>720576</v>
      </c>
    </row>
    <row r="850" spans="1:29" ht="13.5" hidden="1" thickTop="1" x14ac:dyDescent="0.2">
      <c r="A850" t="s">
        <v>14</v>
      </c>
      <c r="B850" t="s">
        <v>9</v>
      </c>
      <c r="C850" t="s">
        <v>7</v>
      </c>
      <c r="D850">
        <v>258</v>
      </c>
      <c r="E850" s="10">
        <v>1894752</v>
      </c>
      <c r="M850" s="5" t="s">
        <v>12</v>
      </c>
      <c r="N850" s="6" t="s">
        <v>6</v>
      </c>
      <c r="O850" s="6" t="s">
        <v>10</v>
      </c>
      <c r="P850" s="6">
        <v>201</v>
      </c>
      <c r="Q850" s="11">
        <v>850029</v>
      </c>
      <c r="Y850" s="7" t="s">
        <v>12</v>
      </c>
      <c r="Z850" s="8" t="s">
        <v>9</v>
      </c>
      <c r="AA850" s="8" t="s">
        <v>13</v>
      </c>
      <c r="AB850" s="8">
        <v>41</v>
      </c>
      <c r="AC850" s="12">
        <v>192290</v>
      </c>
    </row>
    <row r="851" spans="1:29" ht="13.5" hidden="1" thickTop="1" x14ac:dyDescent="0.2">
      <c r="A851" t="s">
        <v>14</v>
      </c>
      <c r="B851" t="s">
        <v>9</v>
      </c>
      <c r="C851" t="s">
        <v>7</v>
      </c>
      <c r="D851">
        <v>271</v>
      </c>
      <c r="E851" s="10">
        <v>2496723</v>
      </c>
      <c r="M851" s="7" t="s">
        <v>12</v>
      </c>
      <c r="N851" s="8" t="s">
        <v>9</v>
      </c>
      <c r="O851" s="8" t="s">
        <v>10</v>
      </c>
      <c r="P851" s="8">
        <v>51</v>
      </c>
      <c r="Q851" s="12">
        <v>344811</v>
      </c>
      <c r="Y851" s="5" t="s">
        <v>12</v>
      </c>
      <c r="Z851" s="6" t="s">
        <v>6</v>
      </c>
      <c r="AA851" s="6" t="s">
        <v>13</v>
      </c>
      <c r="AB851" s="6">
        <v>213</v>
      </c>
      <c r="AC851" s="11">
        <v>1202811</v>
      </c>
    </row>
    <row r="852" spans="1:29" ht="13.5" hidden="1" thickTop="1" x14ac:dyDescent="0.2">
      <c r="A852" t="s">
        <v>14</v>
      </c>
      <c r="B852" t="s">
        <v>9</v>
      </c>
      <c r="C852" t="s">
        <v>7</v>
      </c>
      <c r="D852">
        <v>237</v>
      </c>
      <c r="E852" s="10">
        <v>1013175</v>
      </c>
      <c r="M852" s="5" t="s">
        <v>12</v>
      </c>
      <c r="N852" s="6" t="s">
        <v>6</v>
      </c>
      <c r="O852" s="6" t="s">
        <v>10</v>
      </c>
      <c r="P852" s="6">
        <v>193</v>
      </c>
      <c r="Q852" s="11">
        <v>1059956</v>
      </c>
      <c r="Y852" s="7" t="s">
        <v>12</v>
      </c>
      <c r="Z852" s="8" t="s">
        <v>6</v>
      </c>
      <c r="AA852" s="8" t="s">
        <v>13</v>
      </c>
      <c r="AB852" s="8">
        <v>170</v>
      </c>
      <c r="AC852" s="12">
        <v>1178610</v>
      </c>
    </row>
    <row r="853" spans="1:29" ht="13.5" hidden="1" thickTop="1" x14ac:dyDescent="0.2">
      <c r="A853" t="s">
        <v>14</v>
      </c>
      <c r="B853" t="s">
        <v>9</v>
      </c>
      <c r="C853" t="s">
        <v>7</v>
      </c>
      <c r="D853">
        <v>82</v>
      </c>
      <c r="E853" s="10">
        <v>783510</v>
      </c>
      <c r="M853" s="7" t="s">
        <v>12</v>
      </c>
      <c r="N853" s="8" t="s">
        <v>6</v>
      </c>
      <c r="O853" s="8" t="s">
        <v>10</v>
      </c>
      <c r="P853" s="8">
        <v>152</v>
      </c>
      <c r="Q853" s="12">
        <v>1147144</v>
      </c>
      <c r="Y853" s="5" t="s">
        <v>12</v>
      </c>
      <c r="Z853" s="6" t="s">
        <v>6</v>
      </c>
      <c r="AA853" s="6" t="s">
        <v>13</v>
      </c>
      <c r="AB853" s="6">
        <v>73</v>
      </c>
      <c r="AC853" s="11">
        <v>622909</v>
      </c>
    </row>
    <row r="854" spans="1:29" ht="13.5" hidden="1" thickTop="1" x14ac:dyDescent="0.2">
      <c r="A854" t="s">
        <v>14</v>
      </c>
      <c r="B854" t="s">
        <v>9</v>
      </c>
      <c r="C854" t="s">
        <v>7</v>
      </c>
      <c r="D854">
        <v>206</v>
      </c>
      <c r="E854" s="10">
        <v>1733696</v>
      </c>
      <c r="M854" s="5" t="s">
        <v>12</v>
      </c>
      <c r="N854" s="6" t="s">
        <v>6</v>
      </c>
      <c r="O854" s="6" t="s">
        <v>10</v>
      </c>
      <c r="P854" s="6">
        <v>219</v>
      </c>
      <c r="Q854" s="11">
        <v>913449</v>
      </c>
      <c r="Y854" s="7" t="s">
        <v>12</v>
      </c>
      <c r="Z854" s="8" t="s">
        <v>6</v>
      </c>
      <c r="AA854" s="8" t="s">
        <v>13</v>
      </c>
      <c r="AB854" s="8">
        <v>119</v>
      </c>
      <c r="AC854" s="12">
        <v>631057</v>
      </c>
    </row>
    <row r="855" spans="1:29" ht="13.5" hidden="1" thickTop="1" x14ac:dyDescent="0.2">
      <c r="A855" t="s">
        <v>14</v>
      </c>
      <c r="B855" t="s">
        <v>9</v>
      </c>
      <c r="C855" t="s">
        <v>7</v>
      </c>
      <c r="D855">
        <v>63</v>
      </c>
      <c r="E855" s="10">
        <v>416430</v>
      </c>
      <c r="M855" s="7" t="s">
        <v>12</v>
      </c>
      <c r="N855" s="8" t="s">
        <v>6</v>
      </c>
      <c r="O855" s="8" t="s">
        <v>10</v>
      </c>
      <c r="P855" s="8">
        <v>292</v>
      </c>
      <c r="Q855" s="12">
        <v>1751124</v>
      </c>
      <c r="Y855" s="5" t="s">
        <v>12</v>
      </c>
      <c r="Z855" s="6" t="s">
        <v>9</v>
      </c>
      <c r="AA855" s="6" t="s">
        <v>13</v>
      </c>
      <c r="AB855" s="6">
        <v>282</v>
      </c>
      <c r="AC855" s="11">
        <v>2689434</v>
      </c>
    </row>
    <row r="856" spans="1:29" ht="13.5" hidden="1" thickTop="1" x14ac:dyDescent="0.2">
      <c r="A856" t="s">
        <v>14</v>
      </c>
      <c r="B856" t="s">
        <v>9</v>
      </c>
      <c r="C856" t="s">
        <v>7</v>
      </c>
      <c r="D856">
        <v>175</v>
      </c>
      <c r="E856" s="10">
        <v>1428350</v>
      </c>
      <c r="M856" s="5" t="s">
        <v>12</v>
      </c>
      <c r="N856" s="6" t="s">
        <v>6</v>
      </c>
      <c r="O856" s="6" t="s">
        <v>10</v>
      </c>
      <c r="P856" s="6">
        <v>98</v>
      </c>
      <c r="Q856" s="11">
        <v>429730</v>
      </c>
      <c r="Y856" s="7" t="s">
        <v>12</v>
      </c>
      <c r="Z856" s="8" t="s">
        <v>6</v>
      </c>
      <c r="AA856" s="8" t="s">
        <v>13</v>
      </c>
      <c r="AB856" s="8">
        <v>143</v>
      </c>
      <c r="AC856" s="12">
        <v>830830</v>
      </c>
    </row>
    <row r="857" spans="1:29" ht="13.5" hidden="1" thickTop="1" x14ac:dyDescent="0.2">
      <c r="A857" t="s">
        <v>14</v>
      </c>
      <c r="B857" t="s">
        <v>9</v>
      </c>
      <c r="C857" t="s">
        <v>7</v>
      </c>
      <c r="D857">
        <v>125</v>
      </c>
      <c r="E857" s="10">
        <v>595750</v>
      </c>
      <c r="M857" s="7" t="s">
        <v>12</v>
      </c>
      <c r="N857" s="8" t="s">
        <v>9</v>
      </c>
      <c r="O857" s="8" t="s">
        <v>10</v>
      </c>
      <c r="P857" s="8">
        <v>57</v>
      </c>
      <c r="Q857" s="12">
        <v>269724</v>
      </c>
      <c r="Y857" s="16" t="s">
        <v>12</v>
      </c>
      <c r="Z857" s="17" t="s">
        <v>9</v>
      </c>
      <c r="AA857" s="17" t="s">
        <v>13</v>
      </c>
      <c r="AB857" s="17">
        <v>78</v>
      </c>
      <c r="AC857" s="18">
        <v>740688</v>
      </c>
    </row>
    <row r="858" spans="1:29" ht="13.5" hidden="1" thickTop="1" x14ac:dyDescent="0.2">
      <c r="A858" t="s">
        <v>14</v>
      </c>
      <c r="B858" t="s">
        <v>9</v>
      </c>
      <c r="C858" t="s">
        <v>7</v>
      </c>
      <c r="D858">
        <v>182</v>
      </c>
      <c r="E858" s="10">
        <v>805714</v>
      </c>
      <c r="M858" s="5" t="s">
        <v>12</v>
      </c>
      <c r="N858" s="6" t="s">
        <v>6</v>
      </c>
      <c r="O858" s="6" t="s">
        <v>10</v>
      </c>
      <c r="P858" s="6">
        <v>253</v>
      </c>
      <c r="Q858" s="11">
        <v>2291421</v>
      </c>
    </row>
    <row r="859" spans="1:29" ht="13.5" hidden="1" thickTop="1" x14ac:dyDescent="0.2">
      <c r="A859" t="s">
        <v>14</v>
      </c>
      <c r="B859" t="s">
        <v>9</v>
      </c>
      <c r="C859" t="s">
        <v>7</v>
      </c>
      <c r="D859">
        <v>136</v>
      </c>
      <c r="E859" s="10">
        <v>1309544</v>
      </c>
      <c r="M859" s="7" t="s">
        <v>12</v>
      </c>
      <c r="N859" s="8" t="s">
        <v>6</v>
      </c>
      <c r="O859" s="8" t="s">
        <v>10</v>
      </c>
      <c r="P859" s="8">
        <v>117</v>
      </c>
      <c r="Q859" s="12">
        <v>997776</v>
      </c>
    </row>
    <row r="860" spans="1:29" ht="13.5" hidden="1" thickTop="1" x14ac:dyDescent="0.2">
      <c r="A860" t="s">
        <v>14</v>
      </c>
      <c r="B860" t="s">
        <v>9</v>
      </c>
      <c r="C860" t="s">
        <v>7</v>
      </c>
      <c r="D860">
        <v>276</v>
      </c>
      <c r="E860" s="10">
        <v>2667816</v>
      </c>
      <c r="M860" s="5" t="s">
        <v>12</v>
      </c>
      <c r="N860" s="6" t="s">
        <v>9</v>
      </c>
      <c r="O860" s="6" t="s">
        <v>10</v>
      </c>
      <c r="P860" s="6">
        <v>160</v>
      </c>
      <c r="Q860" s="11">
        <v>1431040</v>
      </c>
    </row>
    <row r="861" spans="1:29" ht="13.5" hidden="1" thickTop="1" x14ac:dyDescent="0.2">
      <c r="A861" t="s">
        <v>14</v>
      </c>
      <c r="B861" t="s">
        <v>9</v>
      </c>
      <c r="C861" t="s">
        <v>7</v>
      </c>
      <c r="D861">
        <v>223</v>
      </c>
      <c r="E861" s="10">
        <v>1509710</v>
      </c>
      <c r="M861" s="7" t="s">
        <v>12</v>
      </c>
      <c r="N861" s="8" t="s">
        <v>6</v>
      </c>
      <c r="O861" s="8" t="s">
        <v>10</v>
      </c>
      <c r="P861" s="8">
        <v>66</v>
      </c>
      <c r="Q861" s="12">
        <v>268488</v>
      </c>
    </row>
    <row r="862" spans="1:29" ht="13.5" hidden="1" thickTop="1" x14ac:dyDescent="0.2">
      <c r="A862" t="s">
        <v>14</v>
      </c>
      <c r="B862" t="s">
        <v>9</v>
      </c>
      <c r="C862" t="s">
        <v>7</v>
      </c>
      <c r="D862">
        <v>300</v>
      </c>
      <c r="E862" s="10">
        <v>2625600</v>
      </c>
      <c r="M862" s="5" t="s">
        <v>12</v>
      </c>
      <c r="N862" s="6" t="s">
        <v>9</v>
      </c>
      <c r="O862" s="6" t="s">
        <v>10</v>
      </c>
      <c r="P862" s="6">
        <v>121</v>
      </c>
      <c r="Q862" s="11">
        <v>870837</v>
      </c>
    </row>
    <row r="863" spans="1:29" ht="13.5" hidden="1" thickTop="1" x14ac:dyDescent="0.2">
      <c r="A863" t="s">
        <v>14</v>
      </c>
      <c r="B863" t="s">
        <v>9</v>
      </c>
      <c r="C863" t="s">
        <v>7</v>
      </c>
      <c r="D863">
        <v>288</v>
      </c>
      <c r="E863" s="10">
        <v>2171520</v>
      </c>
      <c r="M863" s="7" t="s">
        <v>12</v>
      </c>
      <c r="N863" s="8" t="s">
        <v>9</v>
      </c>
      <c r="O863" s="8" t="s">
        <v>10</v>
      </c>
      <c r="P863" s="8">
        <v>135</v>
      </c>
      <c r="Q863" s="12">
        <v>1096470</v>
      </c>
    </row>
    <row r="864" spans="1:29" ht="13.5" hidden="1" thickTop="1" x14ac:dyDescent="0.2">
      <c r="A864" t="s">
        <v>14</v>
      </c>
      <c r="B864" t="s">
        <v>9</v>
      </c>
      <c r="C864" t="s">
        <v>7</v>
      </c>
      <c r="D864">
        <v>121</v>
      </c>
      <c r="E864" s="10">
        <v>747659</v>
      </c>
      <c r="M864" s="16" t="s">
        <v>12</v>
      </c>
      <c r="N864" s="17" t="s">
        <v>6</v>
      </c>
      <c r="O864" s="17" t="s">
        <v>10</v>
      </c>
      <c r="P864" s="17">
        <v>128</v>
      </c>
      <c r="Q864" s="18">
        <v>912256</v>
      </c>
    </row>
    <row r="865" spans="1:5" ht="13.5" hidden="1" thickTop="1" x14ac:dyDescent="0.2">
      <c r="A865" t="s">
        <v>14</v>
      </c>
      <c r="B865" t="s">
        <v>9</v>
      </c>
      <c r="C865" t="s">
        <v>7</v>
      </c>
      <c r="D865">
        <v>160</v>
      </c>
      <c r="E865" s="10">
        <v>1319520</v>
      </c>
    </row>
    <row r="866" spans="1:5" ht="13.5" hidden="1" thickTop="1" x14ac:dyDescent="0.2">
      <c r="A866" t="s">
        <v>14</v>
      </c>
      <c r="B866" t="s">
        <v>9</v>
      </c>
      <c r="C866" t="s">
        <v>7</v>
      </c>
      <c r="D866">
        <v>122</v>
      </c>
      <c r="E866" s="10">
        <v>497272</v>
      </c>
    </row>
    <row r="867" spans="1:5" ht="13.5" hidden="1" thickTop="1" x14ac:dyDescent="0.2">
      <c r="A867" t="s">
        <v>14</v>
      </c>
      <c r="B867" t="s">
        <v>9</v>
      </c>
      <c r="C867" t="s">
        <v>7</v>
      </c>
      <c r="D867">
        <v>254</v>
      </c>
      <c r="E867" s="10">
        <v>2299208</v>
      </c>
    </row>
    <row r="868" spans="1:5" ht="13.5" hidden="1" thickTop="1" x14ac:dyDescent="0.2">
      <c r="A868" t="s">
        <v>14</v>
      </c>
      <c r="B868" t="s">
        <v>9</v>
      </c>
      <c r="C868" t="s">
        <v>7</v>
      </c>
      <c r="D868">
        <v>264</v>
      </c>
      <c r="E868" s="10">
        <v>1346136</v>
      </c>
    </row>
    <row r="869" spans="1:5" ht="13.5" hidden="1" thickTop="1" x14ac:dyDescent="0.2">
      <c r="A869" t="s">
        <v>14</v>
      </c>
      <c r="B869" t="s">
        <v>9</v>
      </c>
      <c r="C869" t="s">
        <v>7</v>
      </c>
      <c r="D869">
        <v>116</v>
      </c>
      <c r="E869" s="10">
        <v>984144</v>
      </c>
    </row>
    <row r="870" spans="1:5" ht="13.5" hidden="1" thickTop="1" x14ac:dyDescent="0.2">
      <c r="A870" t="s">
        <v>14</v>
      </c>
      <c r="B870" t="s">
        <v>9</v>
      </c>
      <c r="C870" t="s">
        <v>7</v>
      </c>
      <c r="D870">
        <v>289</v>
      </c>
      <c r="E870" s="10">
        <v>1809140</v>
      </c>
    </row>
    <row r="871" spans="1:5" ht="13.5" hidden="1" thickTop="1" x14ac:dyDescent="0.2">
      <c r="A871" t="s">
        <v>14</v>
      </c>
      <c r="B871" t="s">
        <v>9</v>
      </c>
      <c r="C871" t="s">
        <v>7</v>
      </c>
      <c r="D871">
        <v>101</v>
      </c>
      <c r="E871" s="10">
        <v>674276</v>
      </c>
    </row>
    <row r="872" spans="1:5" ht="13.5" hidden="1" thickTop="1" x14ac:dyDescent="0.2">
      <c r="A872" t="s">
        <v>14</v>
      </c>
      <c r="B872" t="s">
        <v>9</v>
      </c>
      <c r="C872" t="s">
        <v>7</v>
      </c>
      <c r="D872">
        <v>84</v>
      </c>
      <c r="E872" s="10">
        <v>816228</v>
      </c>
    </row>
    <row r="873" spans="1:5" ht="13.5" hidden="1" thickTop="1" x14ac:dyDescent="0.2">
      <c r="A873" t="s">
        <v>14</v>
      </c>
      <c r="B873" t="s">
        <v>9</v>
      </c>
      <c r="C873" t="s">
        <v>7</v>
      </c>
      <c r="D873">
        <v>246</v>
      </c>
      <c r="E873" s="10">
        <v>1285842</v>
      </c>
    </row>
    <row r="874" spans="1:5" ht="13.5" hidden="1" thickTop="1" x14ac:dyDescent="0.2">
      <c r="A874" t="s">
        <v>14</v>
      </c>
      <c r="B874" t="s">
        <v>9</v>
      </c>
      <c r="C874" t="s">
        <v>7</v>
      </c>
      <c r="D874">
        <v>166</v>
      </c>
      <c r="E874" s="10">
        <v>685082</v>
      </c>
    </row>
    <row r="875" spans="1:5" ht="13.5" hidden="1" thickTop="1" x14ac:dyDescent="0.2">
      <c r="A875" t="s">
        <v>14</v>
      </c>
      <c r="B875" t="s">
        <v>9</v>
      </c>
      <c r="C875" t="s">
        <v>7</v>
      </c>
      <c r="D875">
        <v>180</v>
      </c>
      <c r="E875" s="10">
        <v>984780</v>
      </c>
    </row>
    <row r="876" spans="1:5" ht="13.5" hidden="1" thickTop="1" x14ac:dyDescent="0.2">
      <c r="A876" t="s">
        <v>14</v>
      </c>
      <c r="B876" t="s">
        <v>9</v>
      </c>
      <c r="C876" t="s">
        <v>7</v>
      </c>
      <c r="D876">
        <v>135</v>
      </c>
      <c r="E876" s="10">
        <v>973890</v>
      </c>
    </row>
    <row r="877" spans="1:5" ht="13.5" hidden="1" thickTop="1" x14ac:dyDescent="0.2">
      <c r="A877" t="s">
        <v>14</v>
      </c>
      <c r="B877" t="s">
        <v>9</v>
      </c>
      <c r="C877" t="s">
        <v>7</v>
      </c>
      <c r="D877">
        <v>143</v>
      </c>
      <c r="E877" s="10">
        <v>1258972</v>
      </c>
    </row>
    <row r="878" spans="1:5" ht="13.5" hidden="1" thickTop="1" x14ac:dyDescent="0.2">
      <c r="A878" t="s">
        <v>14</v>
      </c>
      <c r="B878" t="s">
        <v>9</v>
      </c>
      <c r="C878" t="s">
        <v>7</v>
      </c>
      <c r="D878">
        <v>122</v>
      </c>
      <c r="E878" s="10">
        <v>1107028</v>
      </c>
    </row>
    <row r="879" spans="1:5" ht="13.5" hidden="1" thickTop="1" x14ac:dyDescent="0.2">
      <c r="A879" t="s">
        <v>14</v>
      </c>
      <c r="B879" t="s">
        <v>9</v>
      </c>
      <c r="C879" t="s">
        <v>7</v>
      </c>
      <c r="D879">
        <v>134</v>
      </c>
      <c r="E879" s="10">
        <v>1083256</v>
      </c>
    </row>
    <row r="880" spans="1:5" ht="13.5" hidden="1" thickTop="1" x14ac:dyDescent="0.2">
      <c r="A880" t="s">
        <v>14</v>
      </c>
      <c r="B880" t="s">
        <v>9</v>
      </c>
      <c r="C880" t="s">
        <v>7</v>
      </c>
      <c r="D880">
        <v>138</v>
      </c>
      <c r="E880" s="10">
        <v>668748</v>
      </c>
    </row>
    <row r="881" spans="1:5" ht="13.5" hidden="1" thickTop="1" x14ac:dyDescent="0.2">
      <c r="A881" t="s">
        <v>14</v>
      </c>
      <c r="B881" t="s">
        <v>9</v>
      </c>
      <c r="C881" t="s">
        <v>7</v>
      </c>
      <c r="D881">
        <v>84</v>
      </c>
      <c r="E881" s="10">
        <v>769860</v>
      </c>
    </row>
    <row r="882" spans="1:5" ht="13.5" hidden="1" thickTop="1" x14ac:dyDescent="0.2">
      <c r="A882" t="s">
        <v>14</v>
      </c>
      <c r="B882" t="s">
        <v>9</v>
      </c>
      <c r="C882" t="s">
        <v>7</v>
      </c>
      <c r="D882">
        <v>186</v>
      </c>
      <c r="E882" s="10">
        <v>1527618</v>
      </c>
    </row>
    <row r="883" spans="1:5" ht="13.5" hidden="1" thickTop="1" x14ac:dyDescent="0.2">
      <c r="A883" t="s">
        <v>14</v>
      </c>
      <c r="B883" t="s">
        <v>9</v>
      </c>
      <c r="C883" t="s">
        <v>7</v>
      </c>
      <c r="D883">
        <v>246</v>
      </c>
      <c r="E883" s="10">
        <v>2345364</v>
      </c>
    </row>
    <row r="884" spans="1:5" ht="13.5" hidden="1" thickTop="1" x14ac:dyDescent="0.2">
      <c r="A884" t="s">
        <v>14</v>
      </c>
      <c r="B884" t="s">
        <v>9</v>
      </c>
      <c r="C884" t="s">
        <v>7</v>
      </c>
      <c r="D884">
        <v>198</v>
      </c>
      <c r="E884" s="10">
        <v>1094940</v>
      </c>
    </row>
    <row r="885" spans="1:5" ht="13.5" hidden="1" thickTop="1" x14ac:dyDescent="0.2">
      <c r="A885" t="s">
        <v>14</v>
      </c>
      <c r="B885" t="s">
        <v>9</v>
      </c>
      <c r="C885" t="s">
        <v>7</v>
      </c>
      <c r="D885">
        <v>269</v>
      </c>
      <c r="E885" s="10">
        <v>2189122</v>
      </c>
    </row>
    <row r="886" spans="1:5" ht="13.5" hidden="1" thickTop="1" x14ac:dyDescent="0.2">
      <c r="A886" t="s">
        <v>14</v>
      </c>
      <c r="B886" t="s">
        <v>9</v>
      </c>
      <c r="C886" t="s">
        <v>7</v>
      </c>
      <c r="D886">
        <v>65</v>
      </c>
      <c r="E886" s="10">
        <v>590785</v>
      </c>
    </row>
    <row r="887" spans="1:5" ht="13.5" hidden="1" thickTop="1" x14ac:dyDescent="0.2">
      <c r="A887" t="s">
        <v>14</v>
      </c>
      <c r="B887" t="s">
        <v>9</v>
      </c>
      <c r="C887" t="s">
        <v>7</v>
      </c>
      <c r="D887">
        <v>238</v>
      </c>
      <c r="E887" s="10">
        <v>992698</v>
      </c>
    </row>
    <row r="888" spans="1:5" ht="13.5" hidden="1" thickTop="1" x14ac:dyDescent="0.2">
      <c r="A888" t="s">
        <v>14</v>
      </c>
      <c r="B888" t="s">
        <v>9</v>
      </c>
      <c r="C888" t="s">
        <v>7</v>
      </c>
      <c r="D888">
        <v>221</v>
      </c>
      <c r="E888" s="10">
        <v>1583686</v>
      </c>
    </row>
    <row r="889" spans="1:5" ht="13.5" hidden="1" thickTop="1" x14ac:dyDescent="0.2">
      <c r="A889" t="s">
        <v>14</v>
      </c>
      <c r="B889" t="s">
        <v>9</v>
      </c>
      <c r="C889" t="s">
        <v>7</v>
      </c>
      <c r="D889">
        <v>192</v>
      </c>
      <c r="E889" s="10">
        <v>1242624</v>
      </c>
    </row>
    <row r="890" spans="1:5" ht="13.5" hidden="1" thickTop="1" x14ac:dyDescent="0.2">
      <c r="A890" t="s">
        <v>14</v>
      </c>
      <c r="B890" t="s">
        <v>9</v>
      </c>
      <c r="C890" t="s">
        <v>7</v>
      </c>
      <c r="D890">
        <v>269</v>
      </c>
      <c r="E890" s="10">
        <v>1674794</v>
      </c>
    </row>
    <row r="891" spans="1:5" ht="13.5" hidden="1" thickTop="1" x14ac:dyDescent="0.2">
      <c r="A891" t="s">
        <v>14</v>
      </c>
      <c r="B891" t="s">
        <v>9</v>
      </c>
      <c r="C891" t="s">
        <v>13</v>
      </c>
      <c r="D891">
        <v>166</v>
      </c>
      <c r="E891" s="10">
        <v>1373816</v>
      </c>
    </row>
    <row r="892" spans="1:5" ht="13.5" hidden="1" thickTop="1" x14ac:dyDescent="0.2">
      <c r="A892" t="s">
        <v>14</v>
      </c>
      <c r="B892" t="s">
        <v>9</v>
      </c>
      <c r="C892" t="s">
        <v>13</v>
      </c>
      <c r="D892">
        <v>178</v>
      </c>
      <c r="E892" s="10">
        <v>1142938</v>
      </c>
    </row>
    <row r="893" spans="1:5" ht="13.5" hidden="1" thickTop="1" x14ac:dyDescent="0.2">
      <c r="A893" t="s">
        <v>14</v>
      </c>
      <c r="B893" t="s">
        <v>9</v>
      </c>
      <c r="C893" t="s">
        <v>13</v>
      </c>
      <c r="D893">
        <v>54</v>
      </c>
      <c r="E893" s="10">
        <v>438750</v>
      </c>
    </row>
    <row r="894" spans="1:5" ht="13.5" hidden="1" thickTop="1" x14ac:dyDescent="0.2">
      <c r="A894" t="s">
        <v>14</v>
      </c>
      <c r="B894" t="s">
        <v>9</v>
      </c>
      <c r="C894" t="s">
        <v>13</v>
      </c>
      <c r="D894">
        <v>194</v>
      </c>
      <c r="E894" s="10">
        <v>1373132</v>
      </c>
    </row>
    <row r="895" spans="1:5" ht="13.5" hidden="1" thickTop="1" x14ac:dyDescent="0.2">
      <c r="A895" t="s">
        <v>14</v>
      </c>
      <c r="B895" t="s">
        <v>9</v>
      </c>
      <c r="C895" t="s">
        <v>13</v>
      </c>
      <c r="D895">
        <v>104</v>
      </c>
      <c r="E895" s="10">
        <v>1001104</v>
      </c>
    </row>
    <row r="896" spans="1:5" ht="13.5" hidden="1" thickTop="1" x14ac:dyDescent="0.2">
      <c r="A896" t="s">
        <v>14</v>
      </c>
      <c r="B896" t="s">
        <v>9</v>
      </c>
      <c r="C896" t="s">
        <v>13</v>
      </c>
      <c r="D896">
        <v>263</v>
      </c>
      <c r="E896" s="10">
        <v>1494892</v>
      </c>
    </row>
    <row r="897" spans="1:5" ht="13.5" hidden="1" thickTop="1" x14ac:dyDescent="0.2">
      <c r="A897" t="s">
        <v>14</v>
      </c>
      <c r="B897" t="s">
        <v>9</v>
      </c>
      <c r="C897" t="s">
        <v>13</v>
      </c>
      <c r="D897">
        <v>223</v>
      </c>
      <c r="E897" s="10">
        <v>2026401</v>
      </c>
    </row>
    <row r="898" spans="1:5" ht="13.5" hidden="1" thickTop="1" x14ac:dyDescent="0.2">
      <c r="A898" t="s">
        <v>14</v>
      </c>
      <c r="B898" t="s">
        <v>9</v>
      </c>
      <c r="C898" t="s">
        <v>13</v>
      </c>
      <c r="D898">
        <v>65</v>
      </c>
      <c r="E898" s="10">
        <v>483860</v>
      </c>
    </row>
    <row r="899" spans="1:5" ht="13.5" hidden="1" thickTop="1" x14ac:dyDescent="0.2">
      <c r="A899" t="s">
        <v>14</v>
      </c>
      <c r="B899" t="s">
        <v>9</v>
      </c>
      <c r="C899" t="s">
        <v>13</v>
      </c>
      <c r="D899">
        <v>243</v>
      </c>
      <c r="E899" s="10">
        <v>1983123</v>
      </c>
    </row>
    <row r="900" spans="1:5" ht="13.5" hidden="1" thickTop="1" x14ac:dyDescent="0.2">
      <c r="A900" t="s">
        <v>14</v>
      </c>
      <c r="B900" t="s">
        <v>9</v>
      </c>
      <c r="C900" t="s">
        <v>13</v>
      </c>
      <c r="D900">
        <v>172</v>
      </c>
      <c r="E900" s="10">
        <v>860172</v>
      </c>
    </row>
    <row r="901" spans="1:5" ht="13.5" hidden="1" thickTop="1" x14ac:dyDescent="0.2">
      <c r="A901" t="s">
        <v>14</v>
      </c>
      <c r="B901" t="s">
        <v>9</v>
      </c>
      <c r="C901" t="s">
        <v>13</v>
      </c>
      <c r="D901">
        <v>101</v>
      </c>
      <c r="E901" s="10">
        <v>564186</v>
      </c>
    </row>
    <row r="902" spans="1:5" ht="13.5" hidden="1" thickTop="1" x14ac:dyDescent="0.2">
      <c r="A902" t="s">
        <v>14</v>
      </c>
      <c r="B902" t="s">
        <v>9</v>
      </c>
      <c r="C902" t="s">
        <v>13</v>
      </c>
      <c r="D902">
        <v>223</v>
      </c>
      <c r="E902" s="10">
        <v>2171128</v>
      </c>
    </row>
    <row r="903" spans="1:5" ht="13.5" hidden="1" thickTop="1" x14ac:dyDescent="0.2">
      <c r="A903" t="s">
        <v>14</v>
      </c>
      <c r="B903" t="s">
        <v>9</v>
      </c>
      <c r="C903" t="s">
        <v>13</v>
      </c>
      <c r="D903">
        <v>154</v>
      </c>
      <c r="E903" s="10">
        <v>1122352</v>
      </c>
    </row>
    <row r="904" spans="1:5" ht="13.5" hidden="1" thickTop="1" x14ac:dyDescent="0.2">
      <c r="A904" t="s">
        <v>14</v>
      </c>
      <c r="B904" t="s">
        <v>9</v>
      </c>
      <c r="C904" t="s">
        <v>13</v>
      </c>
      <c r="D904">
        <v>227</v>
      </c>
      <c r="E904" s="10">
        <v>1917696</v>
      </c>
    </row>
    <row r="905" spans="1:5" ht="13.5" hidden="1" thickTop="1" x14ac:dyDescent="0.2">
      <c r="A905" t="s">
        <v>14</v>
      </c>
      <c r="B905" t="s">
        <v>9</v>
      </c>
      <c r="C905" t="s">
        <v>13</v>
      </c>
      <c r="D905">
        <v>158</v>
      </c>
      <c r="E905" s="10">
        <v>1124012</v>
      </c>
    </row>
    <row r="906" spans="1:5" ht="13.5" hidden="1" thickTop="1" x14ac:dyDescent="0.2">
      <c r="A906" t="s">
        <v>14</v>
      </c>
      <c r="B906" t="s">
        <v>9</v>
      </c>
      <c r="C906" t="s">
        <v>13</v>
      </c>
      <c r="D906">
        <v>44</v>
      </c>
      <c r="E906" s="10">
        <v>266596</v>
      </c>
    </row>
    <row r="907" spans="1:5" ht="13.5" hidden="1" thickTop="1" x14ac:dyDescent="0.2">
      <c r="A907" t="s">
        <v>14</v>
      </c>
      <c r="B907" t="s">
        <v>9</v>
      </c>
      <c r="C907" t="s">
        <v>13</v>
      </c>
      <c r="D907">
        <v>182</v>
      </c>
      <c r="E907" s="10">
        <v>1690416</v>
      </c>
    </row>
    <row r="908" spans="1:5" ht="13.5" hidden="1" thickTop="1" x14ac:dyDescent="0.2">
      <c r="A908" t="s">
        <v>14</v>
      </c>
      <c r="B908" t="s">
        <v>9</v>
      </c>
      <c r="C908" t="s">
        <v>13</v>
      </c>
      <c r="D908">
        <v>259</v>
      </c>
      <c r="E908" s="10">
        <v>1628333</v>
      </c>
    </row>
    <row r="909" spans="1:5" ht="13.5" hidden="1" thickTop="1" x14ac:dyDescent="0.2">
      <c r="A909" t="s">
        <v>14</v>
      </c>
      <c r="B909" t="s">
        <v>9</v>
      </c>
      <c r="C909" t="s">
        <v>13</v>
      </c>
      <c r="D909">
        <v>149</v>
      </c>
      <c r="E909" s="10">
        <v>1391809</v>
      </c>
    </row>
    <row r="910" spans="1:5" ht="13.5" hidden="1" thickTop="1" x14ac:dyDescent="0.2">
      <c r="A910" t="s">
        <v>14</v>
      </c>
      <c r="B910" t="s">
        <v>9</v>
      </c>
      <c r="C910" t="s">
        <v>13</v>
      </c>
      <c r="D910">
        <v>280</v>
      </c>
      <c r="E910" s="10">
        <v>1485680</v>
      </c>
    </row>
    <row r="911" spans="1:5" ht="13.5" hidden="1" thickTop="1" x14ac:dyDescent="0.2">
      <c r="A911" t="s">
        <v>14</v>
      </c>
      <c r="B911" t="s">
        <v>9</v>
      </c>
      <c r="C911" t="s">
        <v>13</v>
      </c>
      <c r="D911">
        <v>245</v>
      </c>
      <c r="E911" s="10">
        <v>1951180</v>
      </c>
    </row>
    <row r="912" spans="1:5" ht="13.5" hidden="1" thickTop="1" x14ac:dyDescent="0.2">
      <c r="A912" t="s">
        <v>14</v>
      </c>
      <c r="B912" t="s">
        <v>9</v>
      </c>
      <c r="C912" t="s">
        <v>13</v>
      </c>
      <c r="D912">
        <v>114</v>
      </c>
      <c r="E912" s="10">
        <v>968658</v>
      </c>
    </row>
    <row r="913" spans="1:5" ht="13.5" hidden="1" thickTop="1" x14ac:dyDescent="0.2">
      <c r="A913" t="s">
        <v>14</v>
      </c>
      <c r="B913" t="s">
        <v>9</v>
      </c>
      <c r="C913" t="s">
        <v>13</v>
      </c>
      <c r="D913">
        <v>127</v>
      </c>
      <c r="E913" s="10">
        <v>1204595</v>
      </c>
    </row>
    <row r="914" spans="1:5" ht="13.5" hidden="1" thickTop="1" x14ac:dyDescent="0.2">
      <c r="A914" t="s">
        <v>14</v>
      </c>
      <c r="B914" t="s">
        <v>9</v>
      </c>
      <c r="C914" t="s">
        <v>13</v>
      </c>
      <c r="D914">
        <v>201</v>
      </c>
      <c r="E914" s="10">
        <v>1911510</v>
      </c>
    </row>
    <row r="915" spans="1:5" ht="13.5" hidden="1" thickTop="1" x14ac:dyDescent="0.2">
      <c r="A915" t="s">
        <v>14</v>
      </c>
      <c r="B915" t="s">
        <v>9</v>
      </c>
      <c r="C915" t="s">
        <v>13</v>
      </c>
      <c r="D915">
        <v>251</v>
      </c>
      <c r="E915" s="10">
        <v>1305200</v>
      </c>
    </row>
    <row r="916" spans="1:5" ht="13.5" hidden="1" thickTop="1" x14ac:dyDescent="0.2">
      <c r="A916" t="s">
        <v>14</v>
      </c>
      <c r="B916" t="s">
        <v>9</v>
      </c>
      <c r="C916" t="s">
        <v>13</v>
      </c>
      <c r="D916">
        <v>214</v>
      </c>
      <c r="E916" s="10">
        <v>1823708</v>
      </c>
    </row>
    <row r="917" spans="1:5" ht="13.5" hidden="1" thickTop="1" x14ac:dyDescent="0.2">
      <c r="A917" t="s">
        <v>14</v>
      </c>
      <c r="B917" t="s">
        <v>9</v>
      </c>
      <c r="C917" t="s">
        <v>13</v>
      </c>
      <c r="D917">
        <v>180</v>
      </c>
      <c r="E917" s="10">
        <v>1495260</v>
      </c>
    </row>
    <row r="918" spans="1:5" ht="13.5" hidden="1" thickTop="1" x14ac:dyDescent="0.2">
      <c r="A918" t="s">
        <v>14</v>
      </c>
      <c r="B918" t="s">
        <v>9</v>
      </c>
      <c r="C918" t="s">
        <v>13</v>
      </c>
      <c r="D918">
        <v>131</v>
      </c>
      <c r="E918" s="10">
        <v>1273320</v>
      </c>
    </row>
    <row r="919" spans="1:5" ht="13.5" hidden="1" thickTop="1" x14ac:dyDescent="0.2">
      <c r="A919" t="s">
        <v>14</v>
      </c>
      <c r="B919" t="s">
        <v>9</v>
      </c>
      <c r="C919" t="s">
        <v>13</v>
      </c>
      <c r="D919">
        <v>230</v>
      </c>
      <c r="E919" s="10">
        <v>1806650</v>
      </c>
    </row>
    <row r="920" spans="1:5" ht="13.5" hidden="1" thickTop="1" x14ac:dyDescent="0.2">
      <c r="A920" t="s">
        <v>14</v>
      </c>
      <c r="B920" t="s">
        <v>9</v>
      </c>
      <c r="C920" t="s">
        <v>13</v>
      </c>
      <c r="D920">
        <v>102</v>
      </c>
      <c r="E920" s="10">
        <v>627300</v>
      </c>
    </row>
    <row r="921" spans="1:5" ht="13.5" hidden="1" thickTop="1" x14ac:dyDescent="0.2">
      <c r="A921" t="s">
        <v>14</v>
      </c>
      <c r="B921" t="s">
        <v>9</v>
      </c>
      <c r="C921" t="s">
        <v>13</v>
      </c>
      <c r="D921">
        <v>42</v>
      </c>
      <c r="E921" s="10">
        <v>287952</v>
      </c>
    </row>
    <row r="922" spans="1:5" ht="13.5" hidden="1" thickTop="1" x14ac:dyDescent="0.2">
      <c r="A922" t="s">
        <v>14</v>
      </c>
      <c r="B922" t="s">
        <v>9</v>
      </c>
      <c r="C922" t="s">
        <v>13</v>
      </c>
      <c r="D922">
        <v>128</v>
      </c>
      <c r="E922" s="10">
        <v>832000</v>
      </c>
    </row>
    <row r="923" spans="1:5" ht="13.5" hidden="1" thickTop="1" x14ac:dyDescent="0.2">
      <c r="A923" t="s">
        <v>14</v>
      </c>
      <c r="B923" t="s">
        <v>9</v>
      </c>
      <c r="C923" t="s">
        <v>13</v>
      </c>
      <c r="D923">
        <v>155</v>
      </c>
      <c r="E923" s="10">
        <v>1133050</v>
      </c>
    </row>
    <row r="924" spans="1:5" ht="13.5" hidden="1" thickTop="1" x14ac:dyDescent="0.2">
      <c r="A924" t="s">
        <v>14</v>
      </c>
      <c r="B924" t="s">
        <v>9</v>
      </c>
      <c r="C924" t="s">
        <v>13</v>
      </c>
      <c r="D924">
        <v>51</v>
      </c>
      <c r="E924" s="10">
        <v>417231</v>
      </c>
    </row>
    <row r="925" spans="1:5" ht="13.5" hidden="1" thickTop="1" x14ac:dyDescent="0.2">
      <c r="A925" t="s">
        <v>14</v>
      </c>
      <c r="B925" t="s">
        <v>9</v>
      </c>
      <c r="C925" t="s">
        <v>13</v>
      </c>
      <c r="D925">
        <v>243</v>
      </c>
      <c r="E925" s="10">
        <v>2401083</v>
      </c>
    </row>
    <row r="926" spans="1:5" ht="13.5" hidden="1" thickTop="1" x14ac:dyDescent="0.2">
      <c r="A926" t="s">
        <v>14</v>
      </c>
      <c r="B926" t="s">
        <v>9</v>
      </c>
      <c r="C926" t="s">
        <v>13</v>
      </c>
      <c r="D926">
        <v>291</v>
      </c>
      <c r="E926" s="10">
        <v>1447434</v>
      </c>
    </row>
    <row r="927" spans="1:5" ht="13.5" hidden="1" thickTop="1" x14ac:dyDescent="0.2">
      <c r="A927" t="s">
        <v>14</v>
      </c>
      <c r="B927" t="s">
        <v>9</v>
      </c>
      <c r="C927" t="s">
        <v>13</v>
      </c>
      <c r="D927">
        <v>233</v>
      </c>
      <c r="E927" s="10">
        <v>1782683</v>
      </c>
    </row>
    <row r="928" spans="1:5" ht="13.5" hidden="1" thickTop="1" x14ac:dyDescent="0.2">
      <c r="A928" t="s">
        <v>14</v>
      </c>
      <c r="B928" t="s">
        <v>9</v>
      </c>
      <c r="C928" t="s">
        <v>13</v>
      </c>
      <c r="D928">
        <v>236</v>
      </c>
      <c r="E928" s="10">
        <v>1707224</v>
      </c>
    </row>
    <row r="929" spans="1:5" ht="13.5" hidden="1" thickTop="1" x14ac:dyDescent="0.2">
      <c r="A929" t="s">
        <v>14</v>
      </c>
      <c r="B929" t="s">
        <v>9</v>
      </c>
      <c r="C929" t="s">
        <v>13</v>
      </c>
      <c r="D929">
        <v>271</v>
      </c>
      <c r="E929" s="10">
        <v>2028164</v>
      </c>
    </row>
    <row r="930" spans="1:5" ht="13.5" hidden="1" thickTop="1" x14ac:dyDescent="0.2">
      <c r="A930" t="s">
        <v>14</v>
      </c>
      <c r="B930" t="s">
        <v>9</v>
      </c>
      <c r="C930" t="s">
        <v>13</v>
      </c>
      <c r="D930">
        <v>264</v>
      </c>
      <c r="E930" s="10">
        <v>1133352</v>
      </c>
    </row>
    <row r="931" spans="1:5" ht="13.5" hidden="1" thickTop="1" x14ac:dyDescent="0.2">
      <c r="A931" t="s">
        <v>14</v>
      </c>
      <c r="B931" t="s">
        <v>9</v>
      </c>
      <c r="C931" t="s">
        <v>13</v>
      </c>
      <c r="D931">
        <v>120</v>
      </c>
      <c r="E931" s="10">
        <v>1050000</v>
      </c>
    </row>
    <row r="932" spans="1:5" ht="13.5" hidden="1" thickTop="1" x14ac:dyDescent="0.2">
      <c r="A932" t="s">
        <v>14</v>
      </c>
      <c r="B932" t="s">
        <v>9</v>
      </c>
      <c r="C932" t="s">
        <v>13</v>
      </c>
      <c r="D932">
        <v>154</v>
      </c>
      <c r="E932" s="10">
        <v>1380764</v>
      </c>
    </row>
    <row r="933" spans="1:5" ht="13.5" hidden="1" thickTop="1" x14ac:dyDescent="0.2">
      <c r="A933" t="s">
        <v>14</v>
      </c>
      <c r="B933" t="s">
        <v>9</v>
      </c>
      <c r="C933" t="s">
        <v>13</v>
      </c>
      <c r="D933">
        <v>287</v>
      </c>
      <c r="E933" s="10">
        <v>2446962</v>
      </c>
    </row>
    <row r="934" spans="1:5" ht="13.5" hidden="1" thickTop="1" x14ac:dyDescent="0.2">
      <c r="A934" t="s">
        <v>14</v>
      </c>
      <c r="B934" t="s">
        <v>9</v>
      </c>
      <c r="C934" t="s">
        <v>13</v>
      </c>
      <c r="D934">
        <v>178</v>
      </c>
      <c r="E934" s="10">
        <v>1642584</v>
      </c>
    </row>
    <row r="935" spans="1:5" ht="13.5" hidden="1" thickTop="1" x14ac:dyDescent="0.2">
      <c r="A935" t="s">
        <v>14</v>
      </c>
      <c r="B935" t="s">
        <v>9</v>
      </c>
      <c r="C935" t="s">
        <v>13</v>
      </c>
      <c r="D935">
        <v>129</v>
      </c>
      <c r="E935" s="10">
        <v>588756</v>
      </c>
    </row>
    <row r="936" spans="1:5" ht="13.5" hidden="1" thickTop="1" x14ac:dyDescent="0.2">
      <c r="A936" t="s">
        <v>14</v>
      </c>
      <c r="B936" t="s">
        <v>9</v>
      </c>
      <c r="C936" t="s">
        <v>13</v>
      </c>
      <c r="D936">
        <v>120</v>
      </c>
      <c r="E936" s="10">
        <v>823200</v>
      </c>
    </row>
    <row r="937" spans="1:5" ht="13.5" hidden="1" thickTop="1" x14ac:dyDescent="0.2">
      <c r="A937" t="s">
        <v>14</v>
      </c>
      <c r="B937" t="s">
        <v>9</v>
      </c>
      <c r="C937" t="s">
        <v>13</v>
      </c>
      <c r="D937">
        <v>126</v>
      </c>
      <c r="E937" s="10">
        <v>1031058</v>
      </c>
    </row>
    <row r="938" spans="1:5" ht="13.5" hidden="1" thickTop="1" x14ac:dyDescent="0.2">
      <c r="A938" t="s">
        <v>14</v>
      </c>
      <c r="B938" t="s">
        <v>9</v>
      </c>
      <c r="C938" t="s">
        <v>13</v>
      </c>
      <c r="D938">
        <v>193</v>
      </c>
      <c r="E938" s="10">
        <v>982563</v>
      </c>
    </row>
    <row r="939" spans="1:5" ht="13.5" hidden="1" thickTop="1" x14ac:dyDescent="0.2">
      <c r="A939" t="s">
        <v>14</v>
      </c>
      <c r="B939" t="s">
        <v>9</v>
      </c>
      <c r="C939" t="s">
        <v>13</v>
      </c>
      <c r="D939">
        <v>100</v>
      </c>
      <c r="E939" s="10">
        <v>888900</v>
      </c>
    </row>
    <row r="940" spans="1:5" ht="13.5" hidden="1" thickTop="1" x14ac:dyDescent="0.2">
      <c r="A940" t="s">
        <v>14</v>
      </c>
      <c r="B940" t="s">
        <v>9</v>
      </c>
      <c r="C940" t="s">
        <v>13</v>
      </c>
      <c r="D940">
        <v>248</v>
      </c>
      <c r="E940" s="10">
        <v>1460224</v>
      </c>
    </row>
    <row r="941" spans="1:5" ht="13.5" hidden="1" thickTop="1" x14ac:dyDescent="0.2">
      <c r="A941" t="s">
        <v>14</v>
      </c>
      <c r="B941" t="s">
        <v>9</v>
      </c>
      <c r="C941" t="s">
        <v>13</v>
      </c>
      <c r="D941">
        <v>84</v>
      </c>
      <c r="E941" s="10">
        <v>708792</v>
      </c>
    </row>
    <row r="942" spans="1:5" ht="13.5" hidden="1" thickTop="1" x14ac:dyDescent="0.2">
      <c r="A942" t="s">
        <v>14</v>
      </c>
      <c r="B942" t="s">
        <v>9</v>
      </c>
      <c r="C942" t="s">
        <v>13</v>
      </c>
      <c r="D942">
        <v>185</v>
      </c>
      <c r="E942" s="10">
        <v>867465</v>
      </c>
    </row>
    <row r="943" spans="1:5" ht="13.5" hidden="1" thickTop="1" x14ac:dyDescent="0.2">
      <c r="A943" t="s">
        <v>14</v>
      </c>
      <c r="B943" t="s">
        <v>9</v>
      </c>
      <c r="C943" t="s">
        <v>13</v>
      </c>
      <c r="D943">
        <v>161</v>
      </c>
      <c r="E943" s="10">
        <v>1240827</v>
      </c>
    </row>
    <row r="944" spans="1:5" ht="13.5" hidden="1" thickTop="1" x14ac:dyDescent="0.2">
      <c r="A944" t="s">
        <v>14</v>
      </c>
      <c r="B944" t="s">
        <v>9</v>
      </c>
      <c r="C944" t="s">
        <v>13</v>
      </c>
      <c r="D944">
        <v>201</v>
      </c>
      <c r="E944" s="10">
        <v>1163388</v>
      </c>
    </row>
    <row r="945" spans="1:5" ht="13.5" hidden="1" thickTop="1" x14ac:dyDescent="0.2">
      <c r="A945" t="s">
        <v>14</v>
      </c>
      <c r="B945" t="s">
        <v>9</v>
      </c>
      <c r="C945" t="s">
        <v>13</v>
      </c>
      <c r="D945">
        <v>280</v>
      </c>
      <c r="E945" s="10">
        <v>2370200</v>
      </c>
    </row>
    <row r="946" spans="1:5" ht="13.5" hidden="1" thickTop="1" x14ac:dyDescent="0.2">
      <c r="A946" t="s">
        <v>14</v>
      </c>
      <c r="B946" t="s">
        <v>9</v>
      </c>
      <c r="C946" t="s">
        <v>13</v>
      </c>
      <c r="D946">
        <v>91</v>
      </c>
      <c r="E946" s="10">
        <v>885339</v>
      </c>
    </row>
    <row r="947" spans="1:5" ht="13.5" hidden="1" thickTop="1" x14ac:dyDescent="0.2">
      <c r="A947" t="s">
        <v>14</v>
      </c>
      <c r="B947" t="s">
        <v>9</v>
      </c>
      <c r="C947" t="s">
        <v>13</v>
      </c>
      <c r="D947">
        <v>169</v>
      </c>
      <c r="E947" s="10">
        <v>1154101</v>
      </c>
    </row>
    <row r="948" spans="1:5" ht="13.5" hidden="1" thickTop="1" x14ac:dyDescent="0.2">
      <c r="A948" t="s">
        <v>14</v>
      </c>
      <c r="B948" t="s">
        <v>9</v>
      </c>
      <c r="C948" t="s">
        <v>13</v>
      </c>
      <c r="D948">
        <v>245</v>
      </c>
      <c r="E948" s="10">
        <v>1728230</v>
      </c>
    </row>
    <row r="949" spans="1:5" ht="13.5" hidden="1" thickTop="1" x14ac:dyDescent="0.2">
      <c r="A949" t="s">
        <v>14</v>
      </c>
      <c r="B949" t="s">
        <v>9</v>
      </c>
      <c r="C949" t="s">
        <v>13</v>
      </c>
      <c r="D949">
        <v>132</v>
      </c>
      <c r="E949" s="10">
        <v>579348</v>
      </c>
    </row>
    <row r="950" spans="1:5" ht="13.5" hidden="1" thickTop="1" x14ac:dyDescent="0.2">
      <c r="A950" t="s">
        <v>14</v>
      </c>
      <c r="B950" t="s">
        <v>9</v>
      </c>
      <c r="C950" t="s">
        <v>13</v>
      </c>
      <c r="D950">
        <v>284</v>
      </c>
      <c r="E950" s="10">
        <v>2072632</v>
      </c>
    </row>
    <row r="951" spans="1:5" ht="13.5" hidden="1" thickTop="1" x14ac:dyDescent="0.2">
      <c r="A951" t="s">
        <v>14</v>
      </c>
      <c r="B951" t="s">
        <v>9</v>
      </c>
      <c r="C951" t="s">
        <v>13</v>
      </c>
      <c r="D951">
        <v>62</v>
      </c>
      <c r="E951" s="10">
        <v>373240</v>
      </c>
    </row>
    <row r="952" spans="1:5" ht="13.5" hidden="1" thickTop="1" x14ac:dyDescent="0.2">
      <c r="A952" t="s">
        <v>14</v>
      </c>
      <c r="B952" t="s">
        <v>9</v>
      </c>
      <c r="C952" t="s">
        <v>13</v>
      </c>
      <c r="D952">
        <v>273</v>
      </c>
      <c r="E952" s="10">
        <v>1230684</v>
      </c>
    </row>
    <row r="953" spans="1:5" ht="13.5" hidden="1" thickTop="1" x14ac:dyDescent="0.2">
      <c r="A953" t="s">
        <v>14</v>
      </c>
      <c r="B953" t="s">
        <v>9</v>
      </c>
      <c r="C953" t="s">
        <v>13</v>
      </c>
      <c r="D953">
        <v>216</v>
      </c>
      <c r="E953" s="10">
        <v>1554336</v>
      </c>
    </row>
    <row r="954" spans="1:5" ht="13.5" hidden="1" thickTop="1" x14ac:dyDescent="0.2">
      <c r="A954" t="s">
        <v>14</v>
      </c>
      <c r="B954" t="s">
        <v>9</v>
      </c>
      <c r="C954" t="s">
        <v>13</v>
      </c>
      <c r="D954">
        <v>210</v>
      </c>
      <c r="E954" s="10">
        <v>1855770</v>
      </c>
    </row>
    <row r="955" spans="1:5" ht="13.5" hidden="1" thickTop="1" x14ac:dyDescent="0.2">
      <c r="A955" t="s">
        <v>14</v>
      </c>
      <c r="B955" t="s">
        <v>9</v>
      </c>
      <c r="C955" t="s">
        <v>13</v>
      </c>
      <c r="D955">
        <v>104</v>
      </c>
      <c r="E955" s="10">
        <v>522912</v>
      </c>
    </row>
    <row r="956" spans="1:5" ht="13.5" hidden="1" thickTop="1" x14ac:dyDescent="0.2">
      <c r="A956" t="s">
        <v>14</v>
      </c>
      <c r="B956" t="s">
        <v>9</v>
      </c>
      <c r="C956" t="s">
        <v>13</v>
      </c>
      <c r="D956">
        <v>44</v>
      </c>
      <c r="E956" s="10">
        <v>306020</v>
      </c>
    </row>
    <row r="957" spans="1:5" ht="13.5" hidden="1" thickTop="1" x14ac:dyDescent="0.2">
      <c r="A957" t="s">
        <v>14</v>
      </c>
      <c r="B957" t="s">
        <v>9</v>
      </c>
      <c r="C957" t="s">
        <v>13</v>
      </c>
      <c r="D957">
        <v>163</v>
      </c>
      <c r="E957" s="10">
        <v>761536</v>
      </c>
    </row>
    <row r="958" spans="1:5" ht="13.5" hidden="1" thickTop="1" x14ac:dyDescent="0.2">
      <c r="A958" t="s">
        <v>14</v>
      </c>
      <c r="B958" t="s">
        <v>9</v>
      </c>
      <c r="C958" t="s">
        <v>13</v>
      </c>
      <c r="D958">
        <v>244</v>
      </c>
      <c r="E958" s="10">
        <v>1026508</v>
      </c>
    </row>
    <row r="959" spans="1:5" ht="13.5" hidden="1" thickTop="1" x14ac:dyDescent="0.2">
      <c r="A959" t="s">
        <v>14</v>
      </c>
      <c r="B959" t="s">
        <v>9</v>
      </c>
      <c r="C959" t="s">
        <v>13</v>
      </c>
      <c r="D959">
        <v>179</v>
      </c>
      <c r="E959" s="10">
        <v>1386892</v>
      </c>
    </row>
    <row r="960" spans="1:5" ht="13.5" hidden="1" thickTop="1" x14ac:dyDescent="0.2">
      <c r="A960" t="s">
        <v>14</v>
      </c>
      <c r="B960" t="s">
        <v>9</v>
      </c>
      <c r="C960" t="s">
        <v>13</v>
      </c>
      <c r="D960">
        <v>114</v>
      </c>
      <c r="E960" s="10">
        <v>540018</v>
      </c>
    </row>
    <row r="961" spans="1:5" ht="13.5" hidden="1" thickTop="1" x14ac:dyDescent="0.2">
      <c r="A961" t="s">
        <v>8</v>
      </c>
      <c r="B961" t="s">
        <v>6</v>
      </c>
      <c r="C961" t="s">
        <v>16</v>
      </c>
      <c r="D961">
        <v>181</v>
      </c>
      <c r="E961" s="10">
        <v>1504110</v>
      </c>
    </row>
    <row r="962" spans="1:5" ht="13.5" hidden="1" thickTop="1" x14ac:dyDescent="0.2">
      <c r="A962" t="s">
        <v>8</v>
      </c>
      <c r="B962" t="s">
        <v>6</v>
      </c>
      <c r="C962" t="s">
        <v>16</v>
      </c>
      <c r="D962">
        <v>68</v>
      </c>
      <c r="E962" s="10">
        <v>376992</v>
      </c>
    </row>
    <row r="963" spans="1:5" ht="13.5" hidden="1" thickTop="1" x14ac:dyDescent="0.2">
      <c r="A963" t="s">
        <v>8</v>
      </c>
      <c r="B963" t="s">
        <v>6</v>
      </c>
      <c r="C963" t="s">
        <v>16</v>
      </c>
      <c r="D963">
        <v>127</v>
      </c>
      <c r="E963" s="10">
        <v>925322</v>
      </c>
    </row>
    <row r="964" spans="1:5" ht="13.5" hidden="1" thickTop="1" x14ac:dyDescent="0.2">
      <c r="A964" t="s">
        <v>8</v>
      </c>
      <c r="B964" t="s">
        <v>6</v>
      </c>
      <c r="C964" t="s">
        <v>16</v>
      </c>
      <c r="D964">
        <v>49</v>
      </c>
      <c r="E964" s="10">
        <v>219716</v>
      </c>
    </row>
    <row r="965" spans="1:5" ht="13.5" hidden="1" thickTop="1" x14ac:dyDescent="0.2">
      <c r="A965" t="s">
        <v>8</v>
      </c>
      <c r="B965" t="s">
        <v>6</v>
      </c>
      <c r="C965" t="s">
        <v>16</v>
      </c>
      <c r="D965">
        <v>95</v>
      </c>
      <c r="E965" s="10">
        <v>919030</v>
      </c>
    </row>
    <row r="966" spans="1:5" ht="13.5" hidden="1" thickTop="1" x14ac:dyDescent="0.2">
      <c r="A966" t="s">
        <v>8</v>
      </c>
      <c r="B966" t="s">
        <v>6</v>
      </c>
      <c r="C966" t="s">
        <v>16</v>
      </c>
      <c r="D966">
        <v>106</v>
      </c>
      <c r="E966" s="10">
        <v>692180</v>
      </c>
    </row>
    <row r="967" spans="1:5" ht="13.5" hidden="1" thickTop="1" x14ac:dyDescent="0.2">
      <c r="A967" t="s">
        <v>8</v>
      </c>
      <c r="B967" t="s">
        <v>6</v>
      </c>
      <c r="C967" t="s">
        <v>16</v>
      </c>
      <c r="D967">
        <v>143</v>
      </c>
      <c r="E967" s="10">
        <v>665951</v>
      </c>
    </row>
    <row r="968" spans="1:5" ht="13.5" hidden="1" thickTop="1" x14ac:dyDescent="0.2">
      <c r="A968" t="s">
        <v>8</v>
      </c>
      <c r="B968" t="s">
        <v>6</v>
      </c>
      <c r="C968" t="s">
        <v>16</v>
      </c>
      <c r="D968">
        <v>49</v>
      </c>
      <c r="E968" s="10">
        <v>424536</v>
      </c>
    </row>
    <row r="969" spans="1:5" ht="13.5" hidden="1" thickTop="1" x14ac:dyDescent="0.2">
      <c r="A969" t="s">
        <v>8</v>
      </c>
      <c r="B969" t="s">
        <v>6</v>
      </c>
      <c r="C969" t="s">
        <v>16</v>
      </c>
      <c r="D969">
        <v>91</v>
      </c>
      <c r="E969" s="10">
        <v>391391</v>
      </c>
    </row>
    <row r="970" spans="1:5" ht="13.5" hidden="1" thickTop="1" x14ac:dyDescent="0.2">
      <c r="A970" t="s">
        <v>8</v>
      </c>
      <c r="B970" t="s">
        <v>6</v>
      </c>
      <c r="C970" t="s">
        <v>16</v>
      </c>
      <c r="D970">
        <v>203</v>
      </c>
      <c r="E970" s="10">
        <v>946792</v>
      </c>
    </row>
    <row r="971" spans="1:5" ht="13.5" hidden="1" thickTop="1" x14ac:dyDescent="0.2">
      <c r="A971" t="s">
        <v>8</v>
      </c>
      <c r="B971" t="s">
        <v>6</v>
      </c>
      <c r="C971" t="s">
        <v>16</v>
      </c>
      <c r="D971">
        <v>260</v>
      </c>
      <c r="E971" s="10">
        <v>1090180</v>
      </c>
    </row>
    <row r="972" spans="1:5" ht="13.5" hidden="1" thickTop="1" x14ac:dyDescent="0.2">
      <c r="A972" t="s">
        <v>8</v>
      </c>
      <c r="B972" t="s">
        <v>6</v>
      </c>
      <c r="C972" t="s">
        <v>16</v>
      </c>
      <c r="D972">
        <v>47</v>
      </c>
      <c r="E972" s="10">
        <v>463843</v>
      </c>
    </row>
    <row r="973" spans="1:5" ht="13.5" hidden="1" thickTop="1" x14ac:dyDescent="0.2">
      <c r="A973" t="s">
        <v>8</v>
      </c>
      <c r="B973" t="s">
        <v>6</v>
      </c>
      <c r="C973" t="s">
        <v>16</v>
      </c>
      <c r="D973">
        <v>163</v>
      </c>
      <c r="E973" s="10">
        <v>1570016</v>
      </c>
    </row>
    <row r="974" spans="1:5" ht="13.5" hidden="1" thickTop="1" x14ac:dyDescent="0.2">
      <c r="A974" t="s">
        <v>8</v>
      </c>
      <c r="B974" t="s">
        <v>6</v>
      </c>
      <c r="C974" t="s">
        <v>16</v>
      </c>
      <c r="D974">
        <v>228</v>
      </c>
      <c r="E974" s="10">
        <v>1554732</v>
      </c>
    </row>
    <row r="975" spans="1:5" ht="13.5" hidden="1" thickTop="1" x14ac:dyDescent="0.2">
      <c r="A975" t="s">
        <v>8</v>
      </c>
      <c r="B975" t="s">
        <v>6</v>
      </c>
      <c r="C975" t="s">
        <v>16</v>
      </c>
      <c r="D975">
        <v>152</v>
      </c>
      <c r="E975" s="10">
        <v>631560</v>
      </c>
    </row>
    <row r="976" spans="1:5" ht="13.5" hidden="1" thickTop="1" x14ac:dyDescent="0.2">
      <c r="A976" t="s">
        <v>8</v>
      </c>
      <c r="B976" t="s">
        <v>6</v>
      </c>
      <c r="C976" t="s">
        <v>16</v>
      </c>
      <c r="D976">
        <v>135</v>
      </c>
      <c r="E976" s="10">
        <v>1036665</v>
      </c>
    </row>
    <row r="977" spans="1:5" ht="13.5" hidden="1" thickTop="1" x14ac:dyDescent="0.2">
      <c r="A977" t="s">
        <v>8</v>
      </c>
      <c r="B977" t="s">
        <v>6</v>
      </c>
      <c r="C977" t="s">
        <v>16</v>
      </c>
      <c r="D977">
        <v>232</v>
      </c>
      <c r="E977" s="10">
        <v>1236560</v>
      </c>
    </row>
    <row r="978" spans="1:5" ht="13.5" hidden="1" thickTop="1" x14ac:dyDescent="0.2">
      <c r="A978" t="s">
        <v>8</v>
      </c>
      <c r="B978" t="s">
        <v>6</v>
      </c>
      <c r="C978" t="s">
        <v>16</v>
      </c>
      <c r="D978">
        <v>168</v>
      </c>
      <c r="E978" s="10">
        <v>1508472</v>
      </c>
    </row>
    <row r="979" spans="1:5" ht="13.5" hidden="1" thickTop="1" x14ac:dyDescent="0.2">
      <c r="A979" t="s">
        <v>8</v>
      </c>
      <c r="B979" t="s">
        <v>6</v>
      </c>
      <c r="C979" t="s">
        <v>16</v>
      </c>
      <c r="D979">
        <v>269</v>
      </c>
      <c r="E979" s="10">
        <v>1360064</v>
      </c>
    </row>
    <row r="980" spans="1:5" ht="13.5" hidden="1" thickTop="1" x14ac:dyDescent="0.2">
      <c r="A980" t="s">
        <v>8</v>
      </c>
      <c r="B980" t="s">
        <v>6</v>
      </c>
      <c r="C980" t="s">
        <v>16</v>
      </c>
      <c r="D980">
        <v>212</v>
      </c>
      <c r="E980" s="10">
        <v>1911604</v>
      </c>
    </row>
    <row r="981" spans="1:5" ht="13.5" hidden="1" thickTop="1" x14ac:dyDescent="0.2">
      <c r="A981" t="s">
        <v>8</v>
      </c>
      <c r="B981" t="s">
        <v>6</v>
      </c>
      <c r="C981" t="s">
        <v>16</v>
      </c>
      <c r="D981">
        <v>253</v>
      </c>
      <c r="E981" s="10">
        <v>1816793</v>
      </c>
    </row>
    <row r="982" spans="1:5" ht="13.5" hidden="1" thickTop="1" x14ac:dyDescent="0.2">
      <c r="A982" t="s">
        <v>8</v>
      </c>
      <c r="B982" t="s">
        <v>6</v>
      </c>
      <c r="C982" t="s">
        <v>16</v>
      </c>
      <c r="D982">
        <v>286</v>
      </c>
      <c r="E982" s="10">
        <v>1912482</v>
      </c>
    </row>
    <row r="983" spans="1:5" ht="13.5" hidden="1" thickTop="1" x14ac:dyDescent="0.2">
      <c r="A983" t="s">
        <v>8</v>
      </c>
      <c r="B983" t="s">
        <v>6</v>
      </c>
      <c r="C983" t="s">
        <v>16</v>
      </c>
      <c r="D983">
        <v>269</v>
      </c>
      <c r="E983" s="10">
        <v>2032295</v>
      </c>
    </row>
    <row r="984" spans="1:5" ht="13.5" hidden="1" thickTop="1" x14ac:dyDescent="0.2">
      <c r="A984" t="s">
        <v>8</v>
      </c>
      <c r="B984" t="s">
        <v>6</v>
      </c>
      <c r="C984" t="s">
        <v>16</v>
      </c>
      <c r="D984">
        <v>138</v>
      </c>
      <c r="E984" s="10">
        <v>949578</v>
      </c>
    </row>
    <row r="985" spans="1:5" ht="13.5" hidden="1" thickTop="1" x14ac:dyDescent="0.2">
      <c r="A985" t="s">
        <v>8</v>
      </c>
      <c r="B985" t="s">
        <v>6</v>
      </c>
      <c r="C985" t="s">
        <v>16</v>
      </c>
      <c r="D985">
        <v>150</v>
      </c>
      <c r="E985" s="10">
        <v>730350</v>
      </c>
    </row>
    <row r="986" spans="1:5" ht="13.5" hidden="1" thickTop="1" x14ac:dyDescent="0.2">
      <c r="A986" t="s">
        <v>8</v>
      </c>
      <c r="B986" t="s">
        <v>6</v>
      </c>
      <c r="C986" t="s">
        <v>16</v>
      </c>
      <c r="D986">
        <v>50</v>
      </c>
      <c r="E986" s="10">
        <v>333650</v>
      </c>
    </row>
    <row r="987" spans="1:5" ht="13.5" hidden="1" thickTop="1" x14ac:dyDescent="0.2">
      <c r="A987" t="s">
        <v>8</v>
      </c>
      <c r="B987" t="s">
        <v>6</v>
      </c>
      <c r="C987" t="s">
        <v>16</v>
      </c>
      <c r="D987">
        <v>185</v>
      </c>
      <c r="E987" s="10">
        <v>1583785</v>
      </c>
    </row>
    <row r="988" spans="1:5" ht="13.5" hidden="1" thickTop="1" x14ac:dyDescent="0.2">
      <c r="A988" t="s">
        <v>8</v>
      </c>
      <c r="B988" t="s">
        <v>6</v>
      </c>
      <c r="C988" t="s">
        <v>16</v>
      </c>
      <c r="D988">
        <v>217</v>
      </c>
      <c r="E988" s="10">
        <v>1742293</v>
      </c>
    </row>
    <row r="989" spans="1:5" ht="13.5" hidden="1" thickTop="1" x14ac:dyDescent="0.2">
      <c r="A989" t="s">
        <v>8</v>
      </c>
      <c r="B989" t="s">
        <v>6</v>
      </c>
      <c r="C989" t="s">
        <v>16</v>
      </c>
      <c r="D989">
        <v>300</v>
      </c>
      <c r="E989" s="10">
        <v>1716300</v>
      </c>
    </row>
    <row r="990" spans="1:5" ht="13.5" hidden="1" thickTop="1" x14ac:dyDescent="0.2">
      <c r="A990" t="s">
        <v>8</v>
      </c>
      <c r="B990" t="s">
        <v>6</v>
      </c>
      <c r="C990" t="s">
        <v>16</v>
      </c>
      <c r="D990">
        <v>300</v>
      </c>
      <c r="E990" s="10">
        <v>1900200</v>
      </c>
    </row>
    <row r="991" spans="1:5" ht="13.5" hidden="1" thickTop="1" x14ac:dyDescent="0.2">
      <c r="A991" t="s">
        <v>8</v>
      </c>
      <c r="B991" t="s">
        <v>6</v>
      </c>
      <c r="C991" t="s">
        <v>16</v>
      </c>
      <c r="D991">
        <v>82</v>
      </c>
      <c r="E991" s="10">
        <v>375232</v>
      </c>
    </row>
    <row r="992" spans="1:5" ht="13.5" hidden="1" thickTop="1" x14ac:dyDescent="0.2">
      <c r="A992" t="s">
        <v>8</v>
      </c>
      <c r="B992" t="s">
        <v>6</v>
      </c>
      <c r="C992" t="s">
        <v>16</v>
      </c>
      <c r="D992">
        <v>145</v>
      </c>
      <c r="E992" s="10">
        <v>943805</v>
      </c>
    </row>
    <row r="993" spans="1:5" ht="13.5" hidden="1" thickTop="1" x14ac:dyDescent="0.2">
      <c r="A993" t="s">
        <v>8</v>
      </c>
      <c r="B993" t="s">
        <v>6</v>
      </c>
      <c r="C993" t="s">
        <v>16</v>
      </c>
      <c r="D993">
        <v>98</v>
      </c>
      <c r="E993" s="10">
        <v>683844</v>
      </c>
    </row>
    <row r="994" spans="1:5" ht="13.5" hidden="1" thickTop="1" x14ac:dyDescent="0.2">
      <c r="A994" t="s">
        <v>8</v>
      </c>
      <c r="B994" t="s">
        <v>6</v>
      </c>
      <c r="C994" t="s">
        <v>16</v>
      </c>
      <c r="D994">
        <v>204</v>
      </c>
      <c r="E994" s="10">
        <v>1929228</v>
      </c>
    </row>
    <row r="995" spans="1:5" ht="13.5" hidden="1" thickTop="1" x14ac:dyDescent="0.2">
      <c r="A995" t="s">
        <v>8</v>
      </c>
      <c r="B995" t="s">
        <v>6</v>
      </c>
      <c r="C995" t="s">
        <v>16</v>
      </c>
      <c r="D995">
        <v>211</v>
      </c>
      <c r="E995" s="10">
        <v>1522998</v>
      </c>
    </row>
    <row r="996" spans="1:5" ht="13.5" hidden="1" thickTop="1" x14ac:dyDescent="0.2">
      <c r="A996" t="s">
        <v>8</v>
      </c>
      <c r="B996" t="s">
        <v>6</v>
      </c>
      <c r="C996" t="s">
        <v>16</v>
      </c>
      <c r="D996">
        <v>56</v>
      </c>
      <c r="E996" s="10">
        <v>346192</v>
      </c>
    </row>
    <row r="997" spans="1:5" ht="13.5" hidden="1" thickTop="1" x14ac:dyDescent="0.2">
      <c r="A997" t="s">
        <v>8</v>
      </c>
      <c r="B997" t="s">
        <v>6</v>
      </c>
      <c r="C997" t="s">
        <v>16</v>
      </c>
      <c r="D997">
        <v>246</v>
      </c>
      <c r="E997" s="10">
        <v>2216214</v>
      </c>
    </row>
    <row r="998" spans="1:5" ht="13.5" hidden="1" thickTop="1" x14ac:dyDescent="0.2">
      <c r="A998" t="s">
        <v>8</v>
      </c>
      <c r="B998" t="s">
        <v>6</v>
      </c>
      <c r="C998" t="s">
        <v>16</v>
      </c>
      <c r="D998">
        <v>89</v>
      </c>
      <c r="E998" s="10">
        <v>499735</v>
      </c>
    </row>
    <row r="999" spans="1:5" ht="13.5" hidden="1" thickTop="1" x14ac:dyDescent="0.2">
      <c r="A999" t="s">
        <v>8</v>
      </c>
      <c r="B999" t="s">
        <v>6</v>
      </c>
      <c r="C999" t="s">
        <v>16</v>
      </c>
      <c r="D999">
        <v>267</v>
      </c>
      <c r="E999" s="10">
        <v>2263626</v>
      </c>
    </row>
    <row r="1000" spans="1:5" ht="13.5" hidden="1" thickTop="1" x14ac:dyDescent="0.2">
      <c r="A1000" t="s">
        <v>8</v>
      </c>
      <c r="B1000" t="s">
        <v>6</v>
      </c>
      <c r="C1000" t="s">
        <v>16</v>
      </c>
      <c r="D1000">
        <v>179</v>
      </c>
      <c r="E1000" s="10">
        <v>1176209</v>
      </c>
    </row>
    <row r="1001" spans="1:5" ht="13.5" hidden="1" thickTop="1" x14ac:dyDescent="0.2">
      <c r="A1001" t="s">
        <v>8</v>
      </c>
      <c r="B1001" t="s">
        <v>6</v>
      </c>
      <c r="C1001" t="s">
        <v>16</v>
      </c>
      <c r="D1001">
        <v>283</v>
      </c>
      <c r="E1001" s="10">
        <v>2107784</v>
      </c>
    </row>
    <row r="1002" spans="1:5" ht="13.5" hidden="1" thickTop="1" x14ac:dyDescent="0.2">
      <c r="A1002" t="s">
        <v>8</v>
      </c>
      <c r="B1002" t="s">
        <v>6</v>
      </c>
      <c r="C1002" t="s">
        <v>16</v>
      </c>
      <c r="D1002">
        <v>130</v>
      </c>
      <c r="E1002" s="10">
        <v>1276600</v>
      </c>
    </row>
    <row r="1003" spans="1:5" ht="13.5" hidden="1" thickTop="1" x14ac:dyDescent="0.2">
      <c r="A1003" t="s">
        <v>8</v>
      </c>
      <c r="B1003" t="s">
        <v>6</v>
      </c>
      <c r="C1003" t="s">
        <v>16</v>
      </c>
      <c r="D1003">
        <v>232</v>
      </c>
      <c r="E1003" s="10">
        <v>1699168</v>
      </c>
    </row>
    <row r="1004" spans="1:5" ht="13.5" hidden="1" thickTop="1" x14ac:dyDescent="0.2">
      <c r="A1004" t="s">
        <v>8</v>
      </c>
      <c r="B1004" t="s">
        <v>6</v>
      </c>
      <c r="C1004" t="s">
        <v>16</v>
      </c>
      <c r="D1004">
        <v>155</v>
      </c>
      <c r="E1004" s="10">
        <v>845370</v>
      </c>
    </row>
    <row r="1005" spans="1:5" ht="13.5" hidden="1" thickTop="1" x14ac:dyDescent="0.2">
      <c r="A1005" t="s">
        <v>8</v>
      </c>
      <c r="B1005" t="s">
        <v>6</v>
      </c>
      <c r="C1005" t="s">
        <v>16</v>
      </c>
      <c r="D1005">
        <v>93</v>
      </c>
      <c r="E1005" s="10">
        <v>867783</v>
      </c>
    </row>
    <row r="1006" spans="1:5" ht="13.5" hidden="1" thickTop="1" x14ac:dyDescent="0.2">
      <c r="A1006" t="s">
        <v>8</v>
      </c>
      <c r="B1006" t="s">
        <v>6</v>
      </c>
      <c r="C1006" t="s">
        <v>16</v>
      </c>
      <c r="D1006">
        <v>220</v>
      </c>
      <c r="E1006" s="10">
        <v>1772540</v>
      </c>
    </row>
    <row r="1007" spans="1:5" ht="13.5" hidden="1" thickTop="1" x14ac:dyDescent="0.2">
      <c r="A1007" t="s">
        <v>8</v>
      </c>
      <c r="B1007" t="s">
        <v>6</v>
      </c>
      <c r="C1007" t="s">
        <v>16</v>
      </c>
      <c r="D1007">
        <v>43</v>
      </c>
      <c r="E1007" s="10">
        <v>403770</v>
      </c>
    </row>
    <row r="1008" spans="1:5" ht="13.5" hidden="1" thickTop="1" x14ac:dyDescent="0.2">
      <c r="A1008" t="s">
        <v>8</v>
      </c>
      <c r="B1008" t="s">
        <v>6</v>
      </c>
      <c r="C1008" t="s">
        <v>16</v>
      </c>
      <c r="D1008">
        <v>191</v>
      </c>
      <c r="E1008" s="10">
        <v>1345213</v>
      </c>
    </row>
    <row r="1009" spans="1:5" ht="13.5" hidden="1" thickTop="1" x14ac:dyDescent="0.2">
      <c r="A1009" t="s">
        <v>8</v>
      </c>
      <c r="B1009" t="s">
        <v>6</v>
      </c>
      <c r="C1009" t="s">
        <v>16</v>
      </c>
      <c r="D1009">
        <v>174</v>
      </c>
      <c r="E1009" s="10">
        <v>799356</v>
      </c>
    </row>
    <row r="1010" spans="1:5" ht="13.5" hidden="1" thickTop="1" x14ac:dyDescent="0.2">
      <c r="A1010" t="s">
        <v>8</v>
      </c>
      <c r="B1010" t="s">
        <v>6</v>
      </c>
      <c r="C1010" t="s">
        <v>16</v>
      </c>
      <c r="D1010">
        <v>239</v>
      </c>
      <c r="E1010" s="10">
        <v>1197390</v>
      </c>
    </row>
    <row r="1011" spans="1:5" ht="13.5" hidden="1" thickTop="1" x14ac:dyDescent="0.2">
      <c r="A1011" t="s">
        <v>8</v>
      </c>
      <c r="B1011" t="s">
        <v>6</v>
      </c>
      <c r="C1011" t="s">
        <v>16</v>
      </c>
      <c r="D1011">
        <v>200</v>
      </c>
      <c r="E1011" s="10">
        <v>1385200</v>
      </c>
    </row>
    <row r="1012" spans="1:5" ht="13.5" hidden="1" thickTop="1" x14ac:dyDescent="0.2">
      <c r="A1012" t="s">
        <v>8</v>
      </c>
      <c r="B1012" t="s">
        <v>6</v>
      </c>
      <c r="C1012" t="s">
        <v>16</v>
      </c>
      <c r="D1012">
        <v>108</v>
      </c>
      <c r="E1012" s="10">
        <v>784080</v>
      </c>
    </row>
    <row r="1013" spans="1:5" ht="13.5" hidden="1" thickTop="1" x14ac:dyDescent="0.2">
      <c r="A1013" t="s">
        <v>8</v>
      </c>
      <c r="B1013" t="s">
        <v>6</v>
      </c>
      <c r="C1013" t="s">
        <v>16</v>
      </c>
      <c r="D1013">
        <v>95</v>
      </c>
      <c r="E1013" s="10">
        <v>435670</v>
      </c>
    </row>
    <row r="1014" spans="1:5" ht="13.5" hidden="1" thickTop="1" x14ac:dyDescent="0.2">
      <c r="A1014" t="s">
        <v>8</v>
      </c>
      <c r="B1014" t="s">
        <v>6</v>
      </c>
      <c r="C1014" t="s">
        <v>16</v>
      </c>
      <c r="D1014">
        <v>293</v>
      </c>
      <c r="E1014" s="10">
        <v>2065357</v>
      </c>
    </row>
    <row r="1015" spans="1:5" ht="13.5" hidden="1" thickTop="1" x14ac:dyDescent="0.2">
      <c r="A1015" t="s">
        <v>8</v>
      </c>
      <c r="B1015" t="s">
        <v>6</v>
      </c>
      <c r="C1015" t="s">
        <v>16</v>
      </c>
      <c r="D1015">
        <v>229</v>
      </c>
      <c r="E1015" s="10">
        <v>916229</v>
      </c>
    </row>
    <row r="1016" spans="1:5" ht="13.5" hidden="1" thickTop="1" x14ac:dyDescent="0.2">
      <c r="A1016" t="s">
        <v>8</v>
      </c>
      <c r="B1016" t="s">
        <v>6</v>
      </c>
      <c r="C1016" t="s">
        <v>10</v>
      </c>
      <c r="D1016">
        <v>274</v>
      </c>
      <c r="E1016" s="10">
        <v>2287626</v>
      </c>
    </row>
    <row r="1017" spans="1:5" ht="13.5" hidden="1" thickTop="1" x14ac:dyDescent="0.2">
      <c r="A1017" t="s">
        <v>8</v>
      </c>
      <c r="B1017" t="s">
        <v>6</v>
      </c>
      <c r="C1017" t="s">
        <v>10</v>
      </c>
      <c r="D1017">
        <v>179</v>
      </c>
      <c r="E1017" s="10">
        <v>1461356</v>
      </c>
    </row>
    <row r="1018" spans="1:5" ht="13.5" hidden="1" thickTop="1" x14ac:dyDescent="0.2">
      <c r="A1018" t="s">
        <v>8</v>
      </c>
      <c r="B1018" t="s">
        <v>6</v>
      </c>
      <c r="C1018" t="s">
        <v>10</v>
      </c>
      <c r="D1018">
        <v>231</v>
      </c>
      <c r="E1018" s="10">
        <v>1446522</v>
      </c>
    </row>
    <row r="1019" spans="1:5" ht="13.5" hidden="1" thickTop="1" x14ac:dyDescent="0.2">
      <c r="A1019" t="s">
        <v>8</v>
      </c>
      <c r="B1019" t="s">
        <v>6</v>
      </c>
      <c r="C1019" t="s">
        <v>10</v>
      </c>
      <c r="D1019">
        <v>117</v>
      </c>
      <c r="E1019" s="10">
        <v>986895</v>
      </c>
    </row>
    <row r="1020" spans="1:5" ht="13.5" hidden="1" thickTop="1" x14ac:dyDescent="0.2">
      <c r="A1020" t="s">
        <v>8</v>
      </c>
      <c r="B1020" t="s">
        <v>6</v>
      </c>
      <c r="C1020" t="s">
        <v>10</v>
      </c>
      <c r="D1020">
        <v>169</v>
      </c>
      <c r="E1020" s="10">
        <v>902798</v>
      </c>
    </row>
    <row r="1021" spans="1:5" ht="13.5" hidden="1" thickTop="1" x14ac:dyDescent="0.2">
      <c r="A1021" t="s">
        <v>8</v>
      </c>
      <c r="B1021" t="s">
        <v>6</v>
      </c>
      <c r="C1021" t="s">
        <v>10</v>
      </c>
      <c r="D1021">
        <v>82</v>
      </c>
      <c r="E1021" s="10">
        <v>420660</v>
      </c>
    </row>
    <row r="1022" spans="1:5" ht="13.5" hidden="1" thickTop="1" x14ac:dyDescent="0.2">
      <c r="A1022" t="s">
        <v>8</v>
      </c>
      <c r="B1022" t="s">
        <v>6</v>
      </c>
      <c r="C1022" t="s">
        <v>10</v>
      </c>
      <c r="D1022">
        <v>246</v>
      </c>
      <c r="E1022" s="10">
        <v>1362348</v>
      </c>
    </row>
    <row r="1023" spans="1:5" ht="13.5" hidden="1" thickTop="1" x14ac:dyDescent="0.2">
      <c r="A1023" t="s">
        <v>8</v>
      </c>
      <c r="B1023" t="s">
        <v>6</v>
      </c>
      <c r="C1023" t="s">
        <v>10</v>
      </c>
      <c r="D1023">
        <v>193</v>
      </c>
      <c r="E1023" s="10">
        <v>1079449</v>
      </c>
    </row>
    <row r="1024" spans="1:5" ht="13.5" hidden="1" thickTop="1" x14ac:dyDescent="0.2">
      <c r="A1024" t="s">
        <v>8</v>
      </c>
      <c r="B1024" t="s">
        <v>6</v>
      </c>
      <c r="C1024" t="s">
        <v>10</v>
      </c>
      <c r="D1024">
        <v>138</v>
      </c>
      <c r="E1024" s="10">
        <v>877680</v>
      </c>
    </row>
    <row r="1025" spans="1:5" ht="13.5" hidden="1" thickTop="1" x14ac:dyDescent="0.2">
      <c r="A1025" t="s">
        <v>8</v>
      </c>
      <c r="B1025" t="s">
        <v>6</v>
      </c>
      <c r="C1025" t="s">
        <v>10</v>
      </c>
      <c r="D1025">
        <v>44</v>
      </c>
      <c r="E1025" s="10">
        <v>189156</v>
      </c>
    </row>
    <row r="1026" spans="1:5" ht="13.5" hidden="1" thickTop="1" x14ac:dyDescent="0.2">
      <c r="A1026" t="s">
        <v>8</v>
      </c>
      <c r="B1026" t="s">
        <v>6</v>
      </c>
      <c r="C1026" t="s">
        <v>10</v>
      </c>
      <c r="D1026">
        <v>234</v>
      </c>
      <c r="E1026" s="10">
        <v>1159470</v>
      </c>
    </row>
    <row r="1027" spans="1:5" ht="13.5" hidden="1" thickTop="1" x14ac:dyDescent="0.2">
      <c r="A1027" t="s">
        <v>8</v>
      </c>
      <c r="B1027" t="s">
        <v>6</v>
      </c>
      <c r="C1027" t="s">
        <v>10</v>
      </c>
      <c r="D1027">
        <v>117</v>
      </c>
      <c r="E1027" s="10">
        <v>1031121</v>
      </c>
    </row>
    <row r="1028" spans="1:5" ht="13.5" hidden="1" thickTop="1" x14ac:dyDescent="0.2">
      <c r="A1028" t="s">
        <v>8</v>
      </c>
      <c r="B1028" t="s">
        <v>6</v>
      </c>
      <c r="C1028" t="s">
        <v>10</v>
      </c>
      <c r="D1028">
        <v>266</v>
      </c>
      <c r="E1028" s="10">
        <v>1881950</v>
      </c>
    </row>
    <row r="1029" spans="1:5" ht="13.5" hidden="1" thickTop="1" x14ac:dyDescent="0.2">
      <c r="A1029" t="s">
        <v>8</v>
      </c>
      <c r="B1029" t="s">
        <v>6</v>
      </c>
      <c r="C1029" t="s">
        <v>10</v>
      </c>
      <c r="D1029">
        <v>197</v>
      </c>
      <c r="E1029" s="10">
        <v>981651</v>
      </c>
    </row>
    <row r="1030" spans="1:5" ht="13.5" hidden="1" thickTop="1" x14ac:dyDescent="0.2">
      <c r="A1030" t="s">
        <v>8</v>
      </c>
      <c r="B1030" t="s">
        <v>6</v>
      </c>
      <c r="C1030" t="s">
        <v>10</v>
      </c>
      <c r="D1030">
        <v>252</v>
      </c>
      <c r="E1030" s="10">
        <v>2057832</v>
      </c>
    </row>
    <row r="1031" spans="1:5" ht="13.5" hidden="1" thickTop="1" x14ac:dyDescent="0.2">
      <c r="A1031" t="s">
        <v>8</v>
      </c>
      <c r="B1031" t="s">
        <v>6</v>
      </c>
      <c r="C1031" t="s">
        <v>10</v>
      </c>
      <c r="D1031">
        <v>163</v>
      </c>
      <c r="E1031" s="10">
        <v>1520627</v>
      </c>
    </row>
    <row r="1032" spans="1:5" ht="13.5" hidden="1" thickTop="1" x14ac:dyDescent="0.2">
      <c r="A1032" t="s">
        <v>8</v>
      </c>
      <c r="B1032" t="s">
        <v>6</v>
      </c>
      <c r="C1032" t="s">
        <v>10</v>
      </c>
      <c r="D1032">
        <v>299</v>
      </c>
      <c r="E1032" s="10">
        <v>1251315</v>
      </c>
    </row>
    <row r="1033" spans="1:5" ht="13.5" hidden="1" thickTop="1" x14ac:dyDescent="0.2">
      <c r="A1033" t="s">
        <v>8</v>
      </c>
      <c r="B1033" t="s">
        <v>6</v>
      </c>
      <c r="C1033" t="s">
        <v>10</v>
      </c>
      <c r="D1033">
        <v>291</v>
      </c>
      <c r="E1033" s="10">
        <v>2354481</v>
      </c>
    </row>
    <row r="1034" spans="1:5" ht="13.5" hidden="1" thickTop="1" x14ac:dyDescent="0.2">
      <c r="A1034" t="s">
        <v>8</v>
      </c>
      <c r="B1034" t="s">
        <v>6</v>
      </c>
      <c r="C1034" t="s">
        <v>10</v>
      </c>
      <c r="D1034">
        <v>116</v>
      </c>
      <c r="E1034" s="10">
        <v>479892</v>
      </c>
    </row>
    <row r="1035" spans="1:5" ht="13.5" hidden="1" thickTop="1" x14ac:dyDescent="0.2">
      <c r="A1035" t="s">
        <v>8</v>
      </c>
      <c r="B1035" t="s">
        <v>6</v>
      </c>
      <c r="C1035" t="s">
        <v>10</v>
      </c>
      <c r="D1035">
        <v>62</v>
      </c>
      <c r="E1035" s="10">
        <v>484592</v>
      </c>
    </row>
    <row r="1036" spans="1:5" ht="13.5" hidden="1" thickTop="1" x14ac:dyDescent="0.2">
      <c r="A1036" t="s">
        <v>8</v>
      </c>
      <c r="B1036" t="s">
        <v>6</v>
      </c>
      <c r="C1036" t="s">
        <v>10</v>
      </c>
      <c r="D1036">
        <v>179</v>
      </c>
      <c r="E1036" s="10">
        <v>812660</v>
      </c>
    </row>
    <row r="1037" spans="1:5" ht="13.5" hidden="1" thickTop="1" x14ac:dyDescent="0.2">
      <c r="A1037" t="s">
        <v>8</v>
      </c>
      <c r="B1037" t="s">
        <v>6</v>
      </c>
      <c r="C1037" t="s">
        <v>10</v>
      </c>
      <c r="D1037">
        <v>271</v>
      </c>
      <c r="E1037" s="10">
        <v>2478566</v>
      </c>
    </row>
    <row r="1038" spans="1:5" ht="13.5" hidden="1" thickTop="1" x14ac:dyDescent="0.2">
      <c r="A1038" t="s">
        <v>8</v>
      </c>
      <c r="B1038" t="s">
        <v>6</v>
      </c>
      <c r="C1038" t="s">
        <v>10</v>
      </c>
      <c r="D1038">
        <v>69</v>
      </c>
      <c r="E1038" s="10">
        <v>493971</v>
      </c>
    </row>
    <row r="1039" spans="1:5" ht="13.5" hidden="1" thickTop="1" x14ac:dyDescent="0.2">
      <c r="A1039" t="s">
        <v>8</v>
      </c>
      <c r="B1039" t="s">
        <v>6</v>
      </c>
      <c r="C1039" t="s">
        <v>10</v>
      </c>
      <c r="D1039">
        <v>167</v>
      </c>
      <c r="E1039" s="10">
        <v>1121906</v>
      </c>
    </row>
    <row r="1040" spans="1:5" ht="13.5" hidden="1" thickTop="1" x14ac:dyDescent="0.2">
      <c r="A1040" t="s">
        <v>8</v>
      </c>
      <c r="B1040" t="s">
        <v>6</v>
      </c>
      <c r="C1040" t="s">
        <v>10</v>
      </c>
      <c r="D1040">
        <v>151</v>
      </c>
      <c r="E1040" s="10">
        <v>1456999</v>
      </c>
    </row>
    <row r="1041" spans="1:5" ht="13.5" hidden="1" thickTop="1" x14ac:dyDescent="0.2">
      <c r="A1041" t="s">
        <v>8</v>
      </c>
      <c r="B1041" t="s">
        <v>6</v>
      </c>
      <c r="C1041" t="s">
        <v>10</v>
      </c>
      <c r="D1041">
        <v>71</v>
      </c>
      <c r="E1041" s="10">
        <v>540452</v>
      </c>
    </row>
    <row r="1042" spans="1:5" ht="13.5" hidden="1" thickTop="1" x14ac:dyDescent="0.2">
      <c r="A1042" t="s">
        <v>8</v>
      </c>
      <c r="B1042" t="s">
        <v>6</v>
      </c>
      <c r="C1042" t="s">
        <v>10</v>
      </c>
      <c r="D1042">
        <v>245</v>
      </c>
      <c r="E1042" s="10">
        <v>2170945</v>
      </c>
    </row>
    <row r="1043" spans="1:5" ht="13.5" hidden="1" thickTop="1" x14ac:dyDescent="0.2">
      <c r="A1043" t="s">
        <v>8</v>
      </c>
      <c r="B1043" t="s">
        <v>6</v>
      </c>
      <c r="C1043" t="s">
        <v>10</v>
      </c>
      <c r="D1043">
        <v>91</v>
      </c>
      <c r="E1043" s="10">
        <v>838292</v>
      </c>
    </row>
    <row r="1044" spans="1:5" ht="13.5" hidden="1" thickTop="1" x14ac:dyDescent="0.2">
      <c r="A1044" t="s">
        <v>8</v>
      </c>
      <c r="B1044" t="s">
        <v>6</v>
      </c>
      <c r="C1044" t="s">
        <v>10</v>
      </c>
      <c r="D1044">
        <v>78</v>
      </c>
      <c r="E1044" s="10">
        <v>678132</v>
      </c>
    </row>
    <row r="1045" spans="1:5" ht="13.5" hidden="1" thickTop="1" x14ac:dyDescent="0.2">
      <c r="A1045" t="s">
        <v>8</v>
      </c>
      <c r="B1045" t="s">
        <v>6</v>
      </c>
      <c r="C1045" t="s">
        <v>10</v>
      </c>
      <c r="D1045">
        <v>118</v>
      </c>
      <c r="E1045" s="10">
        <v>970314</v>
      </c>
    </row>
    <row r="1046" spans="1:5" ht="13.5" hidden="1" thickTop="1" x14ac:dyDescent="0.2">
      <c r="A1046" t="s">
        <v>8</v>
      </c>
      <c r="B1046" t="s">
        <v>6</v>
      </c>
      <c r="C1046" t="s">
        <v>10</v>
      </c>
      <c r="D1046">
        <v>211</v>
      </c>
      <c r="E1046" s="10">
        <v>1244056</v>
      </c>
    </row>
    <row r="1047" spans="1:5" ht="13.5" hidden="1" thickTop="1" x14ac:dyDescent="0.2">
      <c r="A1047" t="s">
        <v>8</v>
      </c>
      <c r="B1047" t="s">
        <v>6</v>
      </c>
      <c r="C1047" t="s">
        <v>10</v>
      </c>
      <c r="D1047">
        <v>151</v>
      </c>
      <c r="E1047" s="10">
        <v>1382707</v>
      </c>
    </row>
    <row r="1048" spans="1:5" ht="13.5" hidden="1" thickTop="1" x14ac:dyDescent="0.2">
      <c r="A1048" t="s">
        <v>8</v>
      </c>
      <c r="B1048" t="s">
        <v>6</v>
      </c>
      <c r="C1048" t="s">
        <v>10</v>
      </c>
      <c r="D1048">
        <v>246</v>
      </c>
      <c r="E1048" s="10">
        <v>2010312</v>
      </c>
    </row>
    <row r="1049" spans="1:5" ht="13.5" hidden="1" thickTop="1" x14ac:dyDescent="0.2">
      <c r="A1049" t="s">
        <v>8</v>
      </c>
      <c r="B1049" t="s">
        <v>6</v>
      </c>
      <c r="C1049" t="s">
        <v>10</v>
      </c>
      <c r="D1049">
        <v>72</v>
      </c>
      <c r="E1049" s="10">
        <v>686232</v>
      </c>
    </row>
    <row r="1050" spans="1:5" ht="13.5" hidden="1" thickTop="1" x14ac:dyDescent="0.2">
      <c r="A1050" t="s">
        <v>8</v>
      </c>
      <c r="B1050" t="s">
        <v>6</v>
      </c>
      <c r="C1050" t="s">
        <v>10</v>
      </c>
      <c r="D1050">
        <v>210</v>
      </c>
      <c r="E1050" s="10">
        <v>1527120</v>
      </c>
    </row>
    <row r="1051" spans="1:5" ht="13.5" hidden="1" thickTop="1" x14ac:dyDescent="0.2">
      <c r="A1051" t="s">
        <v>8</v>
      </c>
      <c r="B1051" t="s">
        <v>6</v>
      </c>
      <c r="C1051" t="s">
        <v>10</v>
      </c>
      <c r="D1051">
        <v>49</v>
      </c>
      <c r="E1051" s="10">
        <v>425565</v>
      </c>
    </row>
    <row r="1052" spans="1:5" ht="13.5" hidden="1" thickTop="1" x14ac:dyDescent="0.2">
      <c r="A1052" t="s">
        <v>8</v>
      </c>
      <c r="B1052" t="s">
        <v>6</v>
      </c>
      <c r="C1052" t="s">
        <v>10</v>
      </c>
      <c r="D1052">
        <v>165</v>
      </c>
      <c r="E1052" s="10">
        <v>1461570</v>
      </c>
    </row>
    <row r="1053" spans="1:5" ht="13.5" hidden="1" thickTop="1" x14ac:dyDescent="0.2">
      <c r="A1053" t="s">
        <v>8</v>
      </c>
      <c r="B1053" t="s">
        <v>6</v>
      </c>
      <c r="C1053" t="s">
        <v>10</v>
      </c>
      <c r="D1053">
        <v>256</v>
      </c>
      <c r="E1053" s="10">
        <v>1428480</v>
      </c>
    </row>
    <row r="1054" spans="1:5" ht="13.5" hidden="1" thickTop="1" x14ac:dyDescent="0.2">
      <c r="A1054" t="s">
        <v>8</v>
      </c>
      <c r="B1054" t="s">
        <v>6</v>
      </c>
      <c r="C1054" t="s">
        <v>10</v>
      </c>
      <c r="D1054">
        <v>88</v>
      </c>
      <c r="E1054" s="10">
        <v>770968</v>
      </c>
    </row>
    <row r="1055" spans="1:5" ht="13.5" hidden="1" thickTop="1" x14ac:dyDescent="0.2">
      <c r="A1055" t="s">
        <v>8</v>
      </c>
      <c r="B1055" t="s">
        <v>6</v>
      </c>
      <c r="C1055" t="s">
        <v>10</v>
      </c>
      <c r="D1055">
        <v>143</v>
      </c>
      <c r="E1055" s="10">
        <v>1205347</v>
      </c>
    </row>
    <row r="1056" spans="1:5" ht="13.5" hidden="1" thickTop="1" x14ac:dyDescent="0.2">
      <c r="A1056" t="s">
        <v>8</v>
      </c>
      <c r="B1056" t="s">
        <v>6</v>
      </c>
      <c r="C1056" t="s">
        <v>10</v>
      </c>
      <c r="D1056">
        <v>225</v>
      </c>
      <c r="E1056" s="10">
        <v>1501650</v>
      </c>
    </row>
    <row r="1057" spans="1:5" ht="13.5" hidden="1" thickTop="1" x14ac:dyDescent="0.2">
      <c r="A1057" t="s">
        <v>8</v>
      </c>
      <c r="B1057" t="s">
        <v>6</v>
      </c>
      <c r="C1057" t="s">
        <v>10</v>
      </c>
      <c r="D1057">
        <v>70</v>
      </c>
      <c r="E1057" s="10">
        <v>433370</v>
      </c>
    </row>
    <row r="1058" spans="1:5" ht="13.5" hidden="1" thickTop="1" x14ac:dyDescent="0.2">
      <c r="A1058" t="s">
        <v>8</v>
      </c>
      <c r="B1058" t="s">
        <v>6</v>
      </c>
      <c r="C1058" t="s">
        <v>10</v>
      </c>
      <c r="D1058">
        <v>220</v>
      </c>
      <c r="E1058" s="10">
        <v>1548800</v>
      </c>
    </row>
    <row r="1059" spans="1:5" ht="13.5" hidden="1" thickTop="1" x14ac:dyDescent="0.2">
      <c r="A1059" t="s">
        <v>8</v>
      </c>
      <c r="B1059" t="s">
        <v>6</v>
      </c>
      <c r="C1059" t="s">
        <v>10</v>
      </c>
      <c r="D1059">
        <v>250</v>
      </c>
      <c r="E1059" s="10">
        <v>2281250</v>
      </c>
    </row>
    <row r="1060" spans="1:5" ht="13.5" hidden="1" thickTop="1" x14ac:dyDescent="0.2">
      <c r="A1060" t="s">
        <v>8</v>
      </c>
      <c r="B1060" t="s">
        <v>6</v>
      </c>
      <c r="C1060" t="s">
        <v>10</v>
      </c>
      <c r="D1060">
        <v>277</v>
      </c>
      <c r="E1060" s="10">
        <v>1802993</v>
      </c>
    </row>
    <row r="1061" spans="1:5" ht="13.5" hidden="1" thickTop="1" x14ac:dyDescent="0.2">
      <c r="A1061" t="s">
        <v>8</v>
      </c>
      <c r="B1061" t="s">
        <v>6</v>
      </c>
      <c r="C1061" t="s">
        <v>10</v>
      </c>
      <c r="D1061">
        <v>161</v>
      </c>
      <c r="E1061" s="10">
        <v>1027180</v>
      </c>
    </row>
    <row r="1062" spans="1:5" ht="13.5" hidden="1" thickTop="1" x14ac:dyDescent="0.2">
      <c r="A1062" t="s">
        <v>8</v>
      </c>
      <c r="B1062" t="s">
        <v>6</v>
      </c>
      <c r="C1062" t="s">
        <v>10</v>
      </c>
      <c r="D1062">
        <v>297</v>
      </c>
      <c r="E1062" s="10">
        <v>2162160</v>
      </c>
    </row>
    <row r="1063" spans="1:5" ht="13.5" hidden="1" thickTop="1" x14ac:dyDescent="0.2">
      <c r="A1063" t="s">
        <v>8</v>
      </c>
      <c r="B1063" t="s">
        <v>6</v>
      </c>
      <c r="C1063" t="s">
        <v>10</v>
      </c>
      <c r="D1063">
        <v>97</v>
      </c>
      <c r="E1063" s="10">
        <v>620218</v>
      </c>
    </row>
    <row r="1064" spans="1:5" ht="13.5" hidden="1" thickTop="1" x14ac:dyDescent="0.2">
      <c r="A1064" t="s">
        <v>8</v>
      </c>
      <c r="B1064" t="s">
        <v>6</v>
      </c>
      <c r="C1064" t="s">
        <v>10</v>
      </c>
      <c r="D1064">
        <v>76</v>
      </c>
      <c r="E1064" s="10">
        <v>546440</v>
      </c>
    </row>
    <row r="1065" spans="1:5" ht="13.5" hidden="1" thickTop="1" x14ac:dyDescent="0.2">
      <c r="A1065" t="s">
        <v>8</v>
      </c>
      <c r="B1065" t="s">
        <v>6</v>
      </c>
      <c r="C1065" t="s">
        <v>10</v>
      </c>
      <c r="D1065">
        <v>50</v>
      </c>
      <c r="E1065" s="10">
        <v>390400</v>
      </c>
    </row>
    <row r="1066" spans="1:5" ht="13.5" hidden="1" thickTop="1" x14ac:dyDescent="0.2">
      <c r="A1066" t="s">
        <v>8</v>
      </c>
      <c r="B1066" t="s">
        <v>6</v>
      </c>
      <c r="C1066" t="s">
        <v>10</v>
      </c>
      <c r="D1066">
        <v>242</v>
      </c>
      <c r="E1066" s="10">
        <v>2326346</v>
      </c>
    </row>
    <row r="1067" spans="1:5" ht="13.5" hidden="1" thickTop="1" x14ac:dyDescent="0.2">
      <c r="A1067" t="s">
        <v>8</v>
      </c>
      <c r="B1067" t="s">
        <v>6</v>
      </c>
      <c r="C1067" t="s">
        <v>10</v>
      </c>
      <c r="D1067">
        <v>72</v>
      </c>
      <c r="E1067" s="10">
        <v>372672</v>
      </c>
    </row>
    <row r="1068" spans="1:5" ht="13.5" hidden="1" thickTop="1" x14ac:dyDescent="0.2">
      <c r="A1068" t="s">
        <v>8</v>
      </c>
      <c r="B1068" t="s">
        <v>6</v>
      </c>
      <c r="C1068" t="s">
        <v>10</v>
      </c>
      <c r="D1068">
        <v>273</v>
      </c>
      <c r="E1068" s="10">
        <v>1766310</v>
      </c>
    </row>
    <row r="1069" spans="1:5" ht="13.5" hidden="1" thickTop="1" x14ac:dyDescent="0.2">
      <c r="A1069" t="s">
        <v>8</v>
      </c>
      <c r="B1069" t="s">
        <v>6</v>
      </c>
      <c r="C1069" t="s">
        <v>10</v>
      </c>
      <c r="D1069">
        <v>197</v>
      </c>
      <c r="E1069" s="10">
        <v>1704050</v>
      </c>
    </row>
    <row r="1070" spans="1:5" ht="13.5" hidden="1" thickTop="1" x14ac:dyDescent="0.2">
      <c r="A1070" t="s">
        <v>8</v>
      </c>
      <c r="B1070" t="s">
        <v>6</v>
      </c>
      <c r="C1070" t="s">
        <v>10</v>
      </c>
      <c r="D1070">
        <v>166</v>
      </c>
      <c r="E1070" s="10">
        <v>1607710</v>
      </c>
    </row>
    <row r="1071" spans="1:5" ht="13.5" hidden="1" thickTop="1" x14ac:dyDescent="0.2">
      <c r="A1071" t="s">
        <v>8</v>
      </c>
      <c r="B1071" t="s">
        <v>6</v>
      </c>
      <c r="C1071" t="s">
        <v>10</v>
      </c>
      <c r="D1071">
        <v>61</v>
      </c>
      <c r="E1071" s="10">
        <v>265289</v>
      </c>
    </row>
    <row r="1072" spans="1:5" ht="13.5" hidden="1" thickTop="1" x14ac:dyDescent="0.2">
      <c r="A1072" t="s">
        <v>8</v>
      </c>
      <c r="B1072" t="s">
        <v>6</v>
      </c>
      <c r="C1072" t="s">
        <v>10</v>
      </c>
      <c r="D1072">
        <v>149</v>
      </c>
      <c r="E1072" s="10">
        <v>1047917</v>
      </c>
    </row>
    <row r="1073" spans="1:5" ht="13.5" hidden="1" thickTop="1" x14ac:dyDescent="0.2">
      <c r="A1073" t="s">
        <v>8</v>
      </c>
      <c r="B1073" t="s">
        <v>6</v>
      </c>
      <c r="C1073" t="s">
        <v>10</v>
      </c>
      <c r="D1073">
        <v>79</v>
      </c>
      <c r="E1073" s="10">
        <v>393736</v>
      </c>
    </row>
    <row r="1074" spans="1:5" ht="13.5" hidden="1" thickTop="1" x14ac:dyDescent="0.2">
      <c r="A1074" t="s">
        <v>8</v>
      </c>
      <c r="B1074" t="s">
        <v>6</v>
      </c>
      <c r="C1074" t="s">
        <v>10</v>
      </c>
      <c r="D1074">
        <v>50</v>
      </c>
      <c r="E1074" s="10">
        <v>302100</v>
      </c>
    </row>
    <row r="1075" spans="1:5" ht="13.5" hidden="1" thickTop="1" x14ac:dyDescent="0.2">
      <c r="A1075" t="s">
        <v>8</v>
      </c>
      <c r="B1075" t="s">
        <v>6</v>
      </c>
      <c r="C1075" t="s">
        <v>10</v>
      </c>
      <c r="D1075">
        <v>229</v>
      </c>
      <c r="E1075" s="10">
        <v>1065995</v>
      </c>
    </row>
    <row r="1076" spans="1:5" ht="13.5" hidden="1" thickTop="1" x14ac:dyDescent="0.2">
      <c r="A1076" t="s">
        <v>8</v>
      </c>
      <c r="B1076" t="s">
        <v>6</v>
      </c>
      <c r="C1076" t="s">
        <v>10</v>
      </c>
      <c r="D1076">
        <v>234</v>
      </c>
      <c r="E1076" s="10">
        <v>973206</v>
      </c>
    </row>
    <row r="1077" spans="1:5" ht="13.5" hidden="1" thickTop="1" x14ac:dyDescent="0.2">
      <c r="A1077" t="s">
        <v>8</v>
      </c>
      <c r="B1077" t="s">
        <v>6</v>
      </c>
      <c r="C1077" t="s">
        <v>10</v>
      </c>
      <c r="D1077">
        <v>99</v>
      </c>
      <c r="E1077" s="10">
        <v>825759</v>
      </c>
    </row>
    <row r="1078" spans="1:5" ht="13.5" hidden="1" thickTop="1" x14ac:dyDescent="0.2">
      <c r="A1078" t="s">
        <v>8</v>
      </c>
      <c r="B1078" t="s">
        <v>6</v>
      </c>
      <c r="C1078" t="s">
        <v>10</v>
      </c>
      <c r="D1078">
        <v>82</v>
      </c>
      <c r="E1078" s="10">
        <v>601306</v>
      </c>
    </row>
    <row r="1079" spans="1:5" ht="13.5" hidden="1" thickTop="1" x14ac:dyDescent="0.2">
      <c r="A1079" t="s">
        <v>8</v>
      </c>
      <c r="B1079" t="s">
        <v>6</v>
      </c>
      <c r="C1079" t="s">
        <v>10</v>
      </c>
      <c r="D1079">
        <v>112</v>
      </c>
      <c r="E1079" s="10">
        <v>739872</v>
      </c>
    </row>
    <row r="1080" spans="1:5" ht="13.5" hidden="1" thickTop="1" x14ac:dyDescent="0.2">
      <c r="A1080" t="s">
        <v>8</v>
      </c>
      <c r="B1080" t="s">
        <v>6</v>
      </c>
      <c r="C1080" t="s">
        <v>10</v>
      </c>
      <c r="D1080">
        <v>151</v>
      </c>
      <c r="E1080" s="10">
        <v>1028159</v>
      </c>
    </row>
    <row r="1081" spans="1:5" ht="13.5" hidden="1" thickTop="1" x14ac:dyDescent="0.2">
      <c r="A1081" t="s">
        <v>8</v>
      </c>
      <c r="B1081" t="s">
        <v>6</v>
      </c>
      <c r="C1081" t="s">
        <v>10</v>
      </c>
      <c r="D1081">
        <v>156</v>
      </c>
      <c r="E1081" s="10">
        <v>881868</v>
      </c>
    </row>
    <row r="1082" spans="1:5" ht="13.5" hidden="1" thickTop="1" x14ac:dyDescent="0.2">
      <c r="A1082" t="s">
        <v>8</v>
      </c>
      <c r="B1082" t="s">
        <v>6</v>
      </c>
      <c r="C1082" t="s">
        <v>7</v>
      </c>
      <c r="D1082">
        <v>206</v>
      </c>
      <c r="E1082" s="10">
        <v>1605564</v>
      </c>
    </row>
    <row r="1083" spans="1:5" ht="13.5" hidden="1" thickTop="1" x14ac:dyDescent="0.2">
      <c r="A1083" t="s">
        <v>8</v>
      </c>
      <c r="B1083" t="s">
        <v>6</v>
      </c>
      <c r="C1083" t="s">
        <v>7</v>
      </c>
      <c r="D1083">
        <v>160</v>
      </c>
      <c r="E1083" s="10">
        <v>1064800</v>
      </c>
    </row>
    <row r="1084" spans="1:5" ht="13.5" hidden="1" thickTop="1" x14ac:dyDescent="0.2">
      <c r="A1084" t="s">
        <v>8</v>
      </c>
      <c r="B1084" t="s">
        <v>6</v>
      </c>
      <c r="C1084" t="s">
        <v>7</v>
      </c>
      <c r="D1084">
        <v>237</v>
      </c>
      <c r="E1084" s="10">
        <v>1093281</v>
      </c>
    </row>
    <row r="1085" spans="1:5" ht="13.5" hidden="1" thickTop="1" x14ac:dyDescent="0.2">
      <c r="A1085" t="s">
        <v>8</v>
      </c>
      <c r="B1085" t="s">
        <v>6</v>
      </c>
      <c r="C1085" t="s">
        <v>7</v>
      </c>
      <c r="D1085">
        <v>259</v>
      </c>
      <c r="E1085" s="10">
        <v>1992228</v>
      </c>
    </row>
    <row r="1086" spans="1:5" ht="13.5" hidden="1" thickTop="1" x14ac:dyDescent="0.2">
      <c r="A1086" t="s">
        <v>8</v>
      </c>
      <c r="B1086" t="s">
        <v>6</v>
      </c>
      <c r="C1086" t="s">
        <v>7</v>
      </c>
      <c r="D1086">
        <v>182</v>
      </c>
      <c r="E1086" s="10">
        <v>999726</v>
      </c>
    </row>
    <row r="1087" spans="1:5" ht="13.5" hidden="1" thickTop="1" x14ac:dyDescent="0.2">
      <c r="A1087" t="s">
        <v>8</v>
      </c>
      <c r="B1087" t="s">
        <v>6</v>
      </c>
      <c r="C1087" t="s">
        <v>7</v>
      </c>
      <c r="D1087">
        <v>58</v>
      </c>
      <c r="E1087" s="10">
        <v>251430</v>
      </c>
    </row>
    <row r="1088" spans="1:5" ht="13.5" hidden="1" thickTop="1" x14ac:dyDescent="0.2">
      <c r="A1088" t="s">
        <v>8</v>
      </c>
      <c r="B1088" t="s">
        <v>6</v>
      </c>
      <c r="C1088" t="s">
        <v>7</v>
      </c>
      <c r="D1088">
        <v>76</v>
      </c>
      <c r="E1088" s="10">
        <v>738568</v>
      </c>
    </row>
    <row r="1089" spans="1:5" ht="13.5" hidden="1" thickTop="1" x14ac:dyDescent="0.2">
      <c r="A1089" t="s">
        <v>8</v>
      </c>
      <c r="B1089" t="s">
        <v>6</v>
      </c>
      <c r="C1089" t="s">
        <v>7</v>
      </c>
      <c r="D1089">
        <v>149</v>
      </c>
      <c r="E1089" s="10">
        <v>704323</v>
      </c>
    </row>
    <row r="1090" spans="1:5" ht="13.5" hidden="1" thickTop="1" x14ac:dyDescent="0.2">
      <c r="A1090" t="s">
        <v>8</v>
      </c>
      <c r="B1090" t="s">
        <v>6</v>
      </c>
      <c r="C1090" t="s">
        <v>7</v>
      </c>
      <c r="D1090">
        <v>96</v>
      </c>
      <c r="E1090" s="10">
        <v>769824</v>
      </c>
    </row>
    <row r="1091" spans="1:5" ht="13.5" hidden="1" thickTop="1" x14ac:dyDescent="0.2">
      <c r="A1091" t="s">
        <v>8</v>
      </c>
      <c r="B1091" t="s">
        <v>6</v>
      </c>
      <c r="C1091" t="s">
        <v>7</v>
      </c>
      <c r="D1091">
        <v>149</v>
      </c>
      <c r="E1091" s="10">
        <v>1250408</v>
      </c>
    </row>
    <row r="1092" spans="1:5" ht="13.5" hidden="1" thickTop="1" x14ac:dyDescent="0.2">
      <c r="A1092" t="s">
        <v>8</v>
      </c>
      <c r="B1092" t="s">
        <v>6</v>
      </c>
      <c r="C1092" t="s">
        <v>7</v>
      </c>
      <c r="D1092">
        <v>287</v>
      </c>
      <c r="E1092" s="10">
        <v>2279354</v>
      </c>
    </row>
    <row r="1093" spans="1:5" ht="13.5" hidden="1" thickTop="1" x14ac:dyDescent="0.2">
      <c r="A1093" t="s">
        <v>8</v>
      </c>
      <c r="B1093" t="s">
        <v>6</v>
      </c>
      <c r="C1093" t="s">
        <v>7</v>
      </c>
      <c r="D1093">
        <v>223</v>
      </c>
      <c r="E1093" s="10">
        <v>1623217</v>
      </c>
    </row>
    <row r="1094" spans="1:5" ht="13.5" hidden="1" thickTop="1" x14ac:dyDescent="0.2">
      <c r="A1094" t="s">
        <v>8</v>
      </c>
      <c r="B1094" t="s">
        <v>6</v>
      </c>
      <c r="C1094" t="s">
        <v>7</v>
      </c>
      <c r="D1094">
        <v>200</v>
      </c>
      <c r="E1094" s="10">
        <v>1046800</v>
      </c>
    </row>
    <row r="1095" spans="1:5" ht="13.5" hidden="1" thickTop="1" x14ac:dyDescent="0.2">
      <c r="A1095" t="s">
        <v>8</v>
      </c>
      <c r="B1095" t="s">
        <v>6</v>
      </c>
      <c r="C1095" t="s">
        <v>7</v>
      </c>
      <c r="D1095">
        <v>95</v>
      </c>
      <c r="E1095" s="10">
        <v>563255</v>
      </c>
    </row>
    <row r="1096" spans="1:5" ht="13.5" hidden="1" thickTop="1" x14ac:dyDescent="0.2">
      <c r="A1096" t="s">
        <v>8</v>
      </c>
      <c r="B1096" t="s">
        <v>6</v>
      </c>
      <c r="C1096" t="s">
        <v>7</v>
      </c>
      <c r="D1096">
        <v>257</v>
      </c>
      <c r="E1096" s="10">
        <v>2136184</v>
      </c>
    </row>
    <row r="1097" spans="1:5" ht="13.5" hidden="1" thickTop="1" x14ac:dyDescent="0.2">
      <c r="A1097" t="s">
        <v>8</v>
      </c>
      <c r="B1097" t="s">
        <v>6</v>
      </c>
      <c r="C1097" t="s">
        <v>7</v>
      </c>
      <c r="D1097">
        <v>205</v>
      </c>
      <c r="E1097" s="10">
        <v>1597360</v>
      </c>
    </row>
    <row r="1098" spans="1:5" ht="13.5" hidden="1" thickTop="1" x14ac:dyDescent="0.2">
      <c r="A1098" t="s">
        <v>8</v>
      </c>
      <c r="B1098" t="s">
        <v>6</v>
      </c>
      <c r="C1098" t="s">
        <v>7</v>
      </c>
      <c r="D1098">
        <v>191</v>
      </c>
      <c r="E1098" s="10">
        <v>1370998</v>
      </c>
    </row>
    <row r="1099" spans="1:5" ht="13.5" hidden="1" thickTop="1" x14ac:dyDescent="0.2">
      <c r="A1099" t="s">
        <v>8</v>
      </c>
      <c r="B1099" t="s">
        <v>6</v>
      </c>
      <c r="C1099" t="s">
        <v>7</v>
      </c>
      <c r="D1099">
        <v>87</v>
      </c>
      <c r="E1099" s="10">
        <v>756900</v>
      </c>
    </row>
    <row r="1100" spans="1:5" ht="13.5" hidden="1" thickTop="1" x14ac:dyDescent="0.2">
      <c r="A1100" t="s">
        <v>8</v>
      </c>
      <c r="B1100" t="s">
        <v>6</v>
      </c>
      <c r="C1100" t="s">
        <v>7</v>
      </c>
      <c r="D1100">
        <v>161</v>
      </c>
      <c r="E1100" s="10">
        <v>914641</v>
      </c>
    </row>
    <row r="1101" spans="1:5" ht="13.5" hidden="1" thickTop="1" x14ac:dyDescent="0.2">
      <c r="A1101" t="s">
        <v>8</v>
      </c>
      <c r="B1101" t="s">
        <v>6</v>
      </c>
      <c r="C1101" t="s">
        <v>7</v>
      </c>
      <c r="D1101">
        <v>277</v>
      </c>
      <c r="E1101" s="10">
        <v>1499678</v>
      </c>
    </row>
    <row r="1102" spans="1:5" ht="13.5" hidden="1" thickTop="1" x14ac:dyDescent="0.2">
      <c r="A1102" t="s">
        <v>8</v>
      </c>
      <c r="B1102" t="s">
        <v>6</v>
      </c>
      <c r="C1102" t="s">
        <v>7</v>
      </c>
      <c r="D1102">
        <v>54</v>
      </c>
      <c r="E1102" s="10">
        <v>466722</v>
      </c>
    </row>
    <row r="1103" spans="1:5" ht="13.5" hidden="1" thickTop="1" x14ac:dyDescent="0.2">
      <c r="A1103" t="s">
        <v>8</v>
      </c>
      <c r="B1103" t="s">
        <v>6</v>
      </c>
      <c r="C1103" t="s">
        <v>7</v>
      </c>
      <c r="D1103">
        <v>255</v>
      </c>
      <c r="E1103" s="10">
        <v>2494410</v>
      </c>
    </row>
    <row r="1104" spans="1:5" ht="13.5" hidden="1" thickTop="1" x14ac:dyDescent="0.2">
      <c r="A1104" t="s">
        <v>8</v>
      </c>
      <c r="B1104" t="s">
        <v>6</v>
      </c>
      <c r="C1104" t="s">
        <v>7</v>
      </c>
      <c r="D1104">
        <v>137</v>
      </c>
      <c r="E1104" s="10">
        <v>831316</v>
      </c>
    </row>
    <row r="1105" spans="1:5" ht="13.5" hidden="1" thickTop="1" x14ac:dyDescent="0.2">
      <c r="A1105" t="s">
        <v>8</v>
      </c>
      <c r="B1105" t="s">
        <v>6</v>
      </c>
      <c r="C1105" t="s">
        <v>7</v>
      </c>
      <c r="D1105">
        <v>240</v>
      </c>
      <c r="E1105" s="10">
        <v>1706400</v>
      </c>
    </row>
    <row r="1106" spans="1:5" ht="13.5" hidden="1" thickTop="1" x14ac:dyDescent="0.2">
      <c r="A1106" t="s">
        <v>8</v>
      </c>
      <c r="B1106" t="s">
        <v>6</v>
      </c>
      <c r="C1106" t="s">
        <v>7</v>
      </c>
      <c r="D1106">
        <v>126</v>
      </c>
      <c r="E1106" s="10">
        <v>1177722</v>
      </c>
    </row>
    <row r="1107" spans="1:5" ht="13.5" hidden="1" thickTop="1" x14ac:dyDescent="0.2">
      <c r="A1107" t="s">
        <v>8</v>
      </c>
      <c r="B1107" t="s">
        <v>6</v>
      </c>
      <c r="C1107" t="s">
        <v>7</v>
      </c>
      <c r="D1107">
        <v>261</v>
      </c>
      <c r="E1107" s="10">
        <v>2598516</v>
      </c>
    </row>
    <row r="1108" spans="1:5" ht="13.5" hidden="1" thickTop="1" x14ac:dyDescent="0.2">
      <c r="A1108" t="s">
        <v>8</v>
      </c>
      <c r="B1108" t="s">
        <v>6</v>
      </c>
      <c r="C1108" t="s">
        <v>7</v>
      </c>
      <c r="D1108">
        <v>84</v>
      </c>
      <c r="E1108" s="10">
        <v>412272</v>
      </c>
    </row>
    <row r="1109" spans="1:5" ht="13.5" hidden="1" thickTop="1" x14ac:dyDescent="0.2">
      <c r="A1109" t="s">
        <v>8</v>
      </c>
      <c r="B1109" t="s">
        <v>6</v>
      </c>
      <c r="C1109" t="s">
        <v>7</v>
      </c>
      <c r="D1109">
        <v>80</v>
      </c>
      <c r="E1109" s="10">
        <v>786320</v>
      </c>
    </row>
    <row r="1110" spans="1:5" ht="13.5" hidden="1" thickTop="1" x14ac:dyDescent="0.2">
      <c r="A1110" t="s">
        <v>8</v>
      </c>
      <c r="B1110" t="s">
        <v>6</v>
      </c>
      <c r="C1110" t="s">
        <v>7</v>
      </c>
      <c r="D1110">
        <v>201</v>
      </c>
      <c r="E1110" s="10">
        <v>1342278</v>
      </c>
    </row>
    <row r="1111" spans="1:5" ht="13.5" hidden="1" thickTop="1" x14ac:dyDescent="0.2">
      <c r="A1111" t="s">
        <v>8</v>
      </c>
      <c r="B1111" t="s">
        <v>6</v>
      </c>
      <c r="C1111" t="s">
        <v>7</v>
      </c>
      <c r="D1111">
        <v>275</v>
      </c>
      <c r="E1111" s="10">
        <v>1443750</v>
      </c>
    </row>
    <row r="1112" spans="1:5" ht="13.5" hidden="1" thickTop="1" x14ac:dyDescent="0.2">
      <c r="A1112" t="s">
        <v>8</v>
      </c>
      <c r="B1112" t="s">
        <v>6</v>
      </c>
      <c r="C1112" t="s">
        <v>7</v>
      </c>
      <c r="D1112">
        <v>245</v>
      </c>
      <c r="E1112" s="10">
        <v>2030805</v>
      </c>
    </row>
    <row r="1113" spans="1:5" ht="13.5" hidden="1" thickTop="1" x14ac:dyDescent="0.2">
      <c r="A1113" t="s">
        <v>8</v>
      </c>
      <c r="B1113" t="s">
        <v>6</v>
      </c>
      <c r="C1113" t="s">
        <v>7</v>
      </c>
      <c r="D1113">
        <v>171</v>
      </c>
      <c r="E1113" s="10">
        <v>1176480</v>
      </c>
    </row>
    <row r="1114" spans="1:5" ht="13.5" hidden="1" thickTop="1" x14ac:dyDescent="0.2">
      <c r="A1114" t="s">
        <v>8</v>
      </c>
      <c r="B1114" t="s">
        <v>6</v>
      </c>
      <c r="C1114" t="s">
        <v>7</v>
      </c>
      <c r="D1114">
        <v>280</v>
      </c>
      <c r="E1114" s="10">
        <v>2327080</v>
      </c>
    </row>
    <row r="1115" spans="1:5" ht="13.5" hidden="1" thickTop="1" x14ac:dyDescent="0.2">
      <c r="A1115" t="s">
        <v>8</v>
      </c>
      <c r="B1115" t="s">
        <v>6</v>
      </c>
      <c r="C1115" t="s">
        <v>7</v>
      </c>
      <c r="D1115">
        <v>128</v>
      </c>
      <c r="E1115" s="10">
        <v>1162624</v>
      </c>
    </row>
    <row r="1116" spans="1:5" ht="13.5" hidden="1" thickTop="1" x14ac:dyDescent="0.2">
      <c r="A1116" t="s">
        <v>8</v>
      </c>
      <c r="B1116" t="s">
        <v>6</v>
      </c>
      <c r="C1116" t="s">
        <v>7</v>
      </c>
      <c r="D1116">
        <v>128</v>
      </c>
      <c r="E1116" s="10">
        <v>669056</v>
      </c>
    </row>
    <row r="1117" spans="1:5" ht="13.5" hidden="1" thickTop="1" x14ac:dyDescent="0.2">
      <c r="A1117" t="s">
        <v>8</v>
      </c>
      <c r="B1117" t="s">
        <v>6</v>
      </c>
      <c r="C1117" t="s">
        <v>7</v>
      </c>
      <c r="D1117">
        <v>248</v>
      </c>
      <c r="E1117" s="10">
        <v>1957960</v>
      </c>
    </row>
    <row r="1118" spans="1:5" ht="13.5" hidden="1" thickTop="1" x14ac:dyDescent="0.2">
      <c r="A1118" t="s">
        <v>8</v>
      </c>
      <c r="B1118" t="s">
        <v>6</v>
      </c>
      <c r="C1118" t="s">
        <v>7</v>
      </c>
      <c r="D1118">
        <v>273</v>
      </c>
      <c r="E1118" s="10">
        <v>1993446</v>
      </c>
    </row>
    <row r="1119" spans="1:5" ht="13.5" hidden="1" thickTop="1" x14ac:dyDescent="0.2">
      <c r="A1119" t="s">
        <v>8</v>
      </c>
      <c r="B1119" t="s">
        <v>6</v>
      </c>
      <c r="C1119" t="s">
        <v>7</v>
      </c>
      <c r="D1119">
        <v>94</v>
      </c>
      <c r="E1119" s="10">
        <v>821748</v>
      </c>
    </row>
    <row r="1120" spans="1:5" ht="13.5" hidden="1" thickTop="1" x14ac:dyDescent="0.2">
      <c r="A1120" t="s">
        <v>8</v>
      </c>
      <c r="B1120" t="s">
        <v>6</v>
      </c>
      <c r="C1120" t="s">
        <v>7</v>
      </c>
      <c r="D1120">
        <v>167</v>
      </c>
      <c r="E1120" s="10">
        <v>1335499</v>
      </c>
    </row>
    <row r="1121" spans="1:5" ht="13.5" hidden="1" thickTop="1" x14ac:dyDescent="0.2">
      <c r="A1121" t="s">
        <v>8</v>
      </c>
      <c r="B1121" t="s">
        <v>6</v>
      </c>
      <c r="C1121" t="s">
        <v>7</v>
      </c>
      <c r="D1121">
        <v>181</v>
      </c>
      <c r="E1121" s="10">
        <v>1048714</v>
      </c>
    </row>
    <row r="1122" spans="1:5" ht="13.5" hidden="1" thickTop="1" x14ac:dyDescent="0.2">
      <c r="A1122" t="s">
        <v>8</v>
      </c>
      <c r="B1122" t="s">
        <v>6</v>
      </c>
      <c r="C1122" t="s">
        <v>7</v>
      </c>
      <c r="D1122">
        <v>89</v>
      </c>
      <c r="E1122" s="10">
        <v>738700</v>
      </c>
    </row>
    <row r="1123" spans="1:5" ht="13.5" hidden="1" thickTop="1" x14ac:dyDescent="0.2">
      <c r="A1123" t="s">
        <v>8</v>
      </c>
      <c r="B1123" t="s">
        <v>6</v>
      </c>
      <c r="C1123" t="s">
        <v>7</v>
      </c>
      <c r="D1123">
        <v>140</v>
      </c>
      <c r="E1123" s="10">
        <v>1134840</v>
      </c>
    </row>
    <row r="1124" spans="1:5" ht="13.5" hidden="1" thickTop="1" x14ac:dyDescent="0.2">
      <c r="A1124" t="s">
        <v>8</v>
      </c>
      <c r="B1124" t="s">
        <v>6</v>
      </c>
      <c r="C1124" t="s">
        <v>7</v>
      </c>
      <c r="D1124">
        <v>245</v>
      </c>
      <c r="E1124" s="10">
        <v>1966615</v>
      </c>
    </row>
    <row r="1125" spans="1:5" ht="13.5" hidden="1" thickTop="1" x14ac:dyDescent="0.2">
      <c r="A1125" t="s">
        <v>8</v>
      </c>
      <c r="B1125" t="s">
        <v>6</v>
      </c>
      <c r="C1125" t="s">
        <v>13</v>
      </c>
      <c r="D1125">
        <v>70</v>
      </c>
      <c r="E1125" s="10">
        <v>549780</v>
      </c>
    </row>
    <row r="1126" spans="1:5" ht="13.5" hidden="1" thickTop="1" x14ac:dyDescent="0.2">
      <c r="A1126" t="s">
        <v>8</v>
      </c>
      <c r="B1126" t="s">
        <v>6</v>
      </c>
      <c r="C1126" t="s">
        <v>13</v>
      </c>
      <c r="D1126">
        <v>70</v>
      </c>
      <c r="E1126" s="10">
        <v>659330</v>
      </c>
    </row>
    <row r="1127" spans="1:5" ht="13.5" hidden="1" thickTop="1" x14ac:dyDescent="0.2">
      <c r="A1127" t="s">
        <v>8</v>
      </c>
      <c r="B1127" t="s">
        <v>6</v>
      </c>
      <c r="C1127" t="s">
        <v>13</v>
      </c>
      <c r="D1127">
        <v>201</v>
      </c>
      <c r="E1127" s="10">
        <v>939072</v>
      </c>
    </row>
    <row r="1128" spans="1:5" ht="13.5" hidden="1" thickTop="1" x14ac:dyDescent="0.2">
      <c r="A1128" t="s">
        <v>8</v>
      </c>
      <c r="B1128" t="s">
        <v>6</v>
      </c>
      <c r="C1128" t="s">
        <v>13</v>
      </c>
      <c r="D1128">
        <v>235</v>
      </c>
      <c r="E1128" s="10">
        <v>957625</v>
      </c>
    </row>
    <row r="1129" spans="1:5" ht="13.5" hidden="1" thickTop="1" x14ac:dyDescent="0.2">
      <c r="A1129" t="s">
        <v>8</v>
      </c>
      <c r="B1129" t="s">
        <v>6</v>
      </c>
      <c r="C1129" t="s">
        <v>13</v>
      </c>
      <c r="D1129">
        <v>125</v>
      </c>
      <c r="E1129" s="10">
        <v>531375</v>
      </c>
    </row>
    <row r="1130" spans="1:5" ht="13.5" hidden="1" thickTop="1" x14ac:dyDescent="0.2">
      <c r="A1130" t="s">
        <v>8</v>
      </c>
      <c r="B1130" t="s">
        <v>6</v>
      </c>
      <c r="C1130" t="s">
        <v>13</v>
      </c>
      <c r="D1130">
        <v>63</v>
      </c>
      <c r="E1130" s="10">
        <v>533925</v>
      </c>
    </row>
    <row r="1131" spans="1:5" ht="13.5" hidden="1" thickTop="1" x14ac:dyDescent="0.2">
      <c r="A1131" t="s">
        <v>8</v>
      </c>
      <c r="B1131" t="s">
        <v>6</v>
      </c>
      <c r="C1131" t="s">
        <v>13</v>
      </c>
      <c r="D1131">
        <v>162</v>
      </c>
      <c r="E1131" s="10">
        <v>1323054</v>
      </c>
    </row>
    <row r="1132" spans="1:5" ht="13.5" hidden="1" thickTop="1" x14ac:dyDescent="0.2">
      <c r="A1132" t="s">
        <v>8</v>
      </c>
      <c r="B1132" t="s">
        <v>6</v>
      </c>
      <c r="C1132" t="s">
        <v>13</v>
      </c>
      <c r="D1132">
        <v>182</v>
      </c>
      <c r="E1132" s="10">
        <v>1133132</v>
      </c>
    </row>
    <row r="1133" spans="1:5" ht="13.5" hidden="1" thickTop="1" x14ac:dyDescent="0.2">
      <c r="A1133" t="s">
        <v>8</v>
      </c>
      <c r="B1133" t="s">
        <v>6</v>
      </c>
      <c r="C1133" t="s">
        <v>13</v>
      </c>
      <c r="D1133">
        <v>284</v>
      </c>
      <c r="E1133" s="10">
        <v>1431076</v>
      </c>
    </row>
    <row r="1134" spans="1:5" ht="13.5" hidden="1" thickTop="1" x14ac:dyDescent="0.2">
      <c r="A1134" t="s">
        <v>8</v>
      </c>
      <c r="B1134" t="s">
        <v>6</v>
      </c>
      <c r="C1134" t="s">
        <v>13</v>
      </c>
      <c r="D1134">
        <v>227</v>
      </c>
      <c r="E1134" s="10">
        <v>1394461</v>
      </c>
    </row>
    <row r="1135" spans="1:5" ht="13.5" hidden="1" thickTop="1" x14ac:dyDescent="0.2">
      <c r="A1135" t="s">
        <v>8</v>
      </c>
      <c r="B1135" t="s">
        <v>6</v>
      </c>
      <c r="C1135" t="s">
        <v>13</v>
      </c>
      <c r="D1135">
        <v>137</v>
      </c>
      <c r="E1135" s="10">
        <v>673355</v>
      </c>
    </row>
    <row r="1136" spans="1:5" ht="13.5" hidden="1" thickTop="1" x14ac:dyDescent="0.2">
      <c r="A1136" t="s">
        <v>8</v>
      </c>
      <c r="B1136" t="s">
        <v>6</v>
      </c>
      <c r="C1136" t="s">
        <v>13</v>
      </c>
      <c r="D1136">
        <v>246</v>
      </c>
      <c r="E1136" s="10">
        <v>1898628</v>
      </c>
    </row>
    <row r="1137" spans="1:5" ht="13.5" hidden="1" thickTop="1" x14ac:dyDescent="0.2">
      <c r="A1137" t="s">
        <v>8</v>
      </c>
      <c r="B1137" t="s">
        <v>6</v>
      </c>
      <c r="C1137" t="s">
        <v>13</v>
      </c>
      <c r="D1137">
        <v>44</v>
      </c>
      <c r="E1137" s="10">
        <v>242704</v>
      </c>
    </row>
    <row r="1138" spans="1:5" ht="13.5" hidden="1" thickTop="1" x14ac:dyDescent="0.2">
      <c r="A1138" t="s">
        <v>8</v>
      </c>
      <c r="B1138" t="s">
        <v>6</v>
      </c>
      <c r="C1138" t="s">
        <v>13</v>
      </c>
      <c r="D1138">
        <v>188</v>
      </c>
      <c r="E1138" s="10">
        <v>1590104</v>
      </c>
    </row>
    <row r="1139" spans="1:5" ht="13.5" hidden="1" thickTop="1" x14ac:dyDescent="0.2">
      <c r="A1139" t="s">
        <v>8</v>
      </c>
      <c r="B1139" t="s">
        <v>6</v>
      </c>
      <c r="C1139" t="s">
        <v>13</v>
      </c>
      <c r="D1139">
        <v>167</v>
      </c>
      <c r="E1139" s="10">
        <v>700398</v>
      </c>
    </row>
    <row r="1140" spans="1:5" ht="13.5" hidden="1" thickTop="1" x14ac:dyDescent="0.2">
      <c r="A1140" t="s">
        <v>8</v>
      </c>
      <c r="B1140" t="s">
        <v>6</v>
      </c>
      <c r="C1140" t="s">
        <v>13</v>
      </c>
      <c r="D1140">
        <v>235</v>
      </c>
      <c r="E1140" s="10">
        <v>1897155</v>
      </c>
    </row>
    <row r="1141" spans="1:5" ht="13.5" hidden="1" thickTop="1" x14ac:dyDescent="0.2">
      <c r="A1141" t="s">
        <v>8</v>
      </c>
      <c r="B1141" t="s">
        <v>6</v>
      </c>
      <c r="C1141" t="s">
        <v>13</v>
      </c>
      <c r="D1141">
        <v>56</v>
      </c>
      <c r="E1141" s="10">
        <v>469168</v>
      </c>
    </row>
    <row r="1142" spans="1:5" ht="13.5" hidden="1" thickTop="1" x14ac:dyDescent="0.2">
      <c r="A1142" t="s">
        <v>8</v>
      </c>
      <c r="B1142" t="s">
        <v>6</v>
      </c>
      <c r="C1142" t="s">
        <v>13</v>
      </c>
      <c r="D1142">
        <v>186</v>
      </c>
      <c r="E1142" s="10">
        <v>1225926</v>
      </c>
    </row>
    <row r="1143" spans="1:5" ht="13.5" hidden="1" thickTop="1" x14ac:dyDescent="0.2">
      <c r="A1143" t="s">
        <v>8</v>
      </c>
      <c r="B1143" t="s">
        <v>6</v>
      </c>
      <c r="C1143" t="s">
        <v>13</v>
      </c>
      <c r="D1143">
        <v>47</v>
      </c>
      <c r="E1143" s="10">
        <v>457498</v>
      </c>
    </row>
    <row r="1144" spans="1:5" ht="13.5" hidden="1" thickTop="1" x14ac:dyDescent="0.2">
      <c r="A1144" t="s">
        <v>8</v>
      </c>
      <c r="B1144" t="s">
        <v>6</v>
      </c>
      <c r="C1144" t="s">
        <v>13</v>
      </c>
      <c r="D1144">
        <v>244</v>
      </c>
      <c r="E1144" s="10">
        <v>2332152</v>
      </c>
    </row>
    <row r="1145" spans="1:5" ht="13.5" hidden="1" thickTop="1" x14ac:dyDescent="0.2">
      <c r="A1145" t="s">
        <v>8</v>
      </c>
      <c r="B1145" t="s">
        <v>6</v>
      </c>
      <c r="C1145" t="s">
        <v>13</v>
      </c>
      <c r="D1145">
        <v>256</v>
      </c>
      <c r="E1145" s="10">
        <v>1877760</v>
      </c>
    </row>
    <row r="1146" spans="1:5" ht="13.5" hidden="1" thickTop="1" x14ac:dyDescent="0.2">
      <c r="A1146" t="s">
        <v>8</v>
      </c>
      <c r="B1146" t="s">
        <v>6</v>
      </c>
      <c r="C1146" t="s">
        <v>13</v>
      </c>
      <c r="D1146">
        <v>67</v>
      </c>
      <c r="E1146" s="10">
        <v>653250</v>
      </c>
    </row>
    <row r="1147" spans="1:5" ht="13.5" hidden="1" thickTop="1" x14ac:dyDescent="0.2">
      <c r="A1147" t="s">
        <v>8</v>
      </c>
      <c r="B1147" t="s">
        <v>6</v>
      </c>
      <c r="C1147" t="s">
        <v>13</v>
      </c>
      <c r="D1147">
        <v>159</v>
      </c>
      <c r="E1147" s="10">
        <v>1323198</v>
      </c>
    </row>
    <row r="1148" spans="1:5" ht="13.5" hidden="1" thickTop="1" x14ac:dyDescent="0.2">
      <c r="A1148" t="s">
        <v>8</v>
      </c>
      <c r="B1148" t="s">
        <v>6</v>
      </c>
      <c r="C1148" t="s">
        <v>13</v>
      </c>
      <c r="D1148">
        <v>163</v>
      </c>
      <c r="E1148" s="10">
        <v>1115409</v>
      </c>
    </row>
    <row r="1149" spans="1:5" ht="13.5" hidden="1" thickTop="1" x14ac:dyDescent="0.2">
      <c r="A1149" t="s">
        <v>8</v>
      </c>
      <c r="B1149" t="s">
        <v>6</v>
      </c>
      <c r="C1149" t="s">
        <v>13</v>
      </c>
      <c r="D1149">
        <v>121</v>
      </c>
      <c r="E1149" s="10">
        <v>593021</v>
      </c>
    </row>
    <row r="1150" spans="1:5" ht="13.5" hidden="1" thickTop="1" x14ac:dyDescent="0.2">
      <c r="A1150" t="s">
        <v>8</v>
      </c>
      <c r="B1150" t="s">
        <v>6</v>
      </c>
      <c r="C1150" t="s">
        <v>13</v>
      </c>
      <c r="D1150">
        <v>73</v>
      </c>
      <c r="E1150" s="10">
        <v>410260</v>
      </c>
    </row>
    <row r="1151" spans="1:5" ht="13.5" hidden="1" thickTop="1" x14ac:dyDescent="0.2">
      <c r="A1151" t="s">
        <v>8</v>
      </c>
      <c r="B1151" t="s">
        <v>6</v>
      </c>
      <c r="C1151" t="s">
        <v>13</v>
      </c>
      <c r="D1151">
        <v>227</v>
      </c>
      <c r="E1151" s="10">
        <v>1071667</v>
      </c>
    </row>
    <row r="1152" spans="1:5" ht="13.5" hidden="1" thickTop="1" x14ac:dyDescent="0.2">
      <c r="A1152" t="s">
        <v>8</v>
      </c>
      <c r="B1152" t="s">
        <v>6</v>
      </c>
      <c r="C1152" t="s">
        <v>13</v>
      </c>
      <c r="D1152">
        <v>286</v>
      </c>
      <c r="E1152" s="10">
        <v>1732302</v>
      </c>
    </row>
    <row r="1153" spans="1:5" ht="13.5" hidden="1" thickTop="1" x14ac:dyDescent="0.2">
      <c r="A1153" t="s">
        <v>8</v>
      </c>
      <c r="B1153" t="s">
        <v>6</v>
      </c>
      <c r="C1153" t="s">
        <v>13</v>
      </c>
      <c r="D1153">
        <v>165</v>
      </c>
      <c r="E1153" s="10">
        <v>744480</v>
      </c>
    </row>
    <row r="1154" spans="1:5" ht="13.5" hidden="1" thickTop="1" x14ac:dyDescent="0.2">
      <c r="A1154" t="s">
        <v>8</v>
      </c>
      <c r="B1154" t="s">
        <v>6</v>
      </c>
      <c r="C1154" t="s">
        <v>13</v>
      </c>
      <c r="D1154">
        <v>88</v>
      </c>
      <c r="E1154" s="10">
        <v>630608</v>
      </c>
    </row>
    <row r="1155" spans="1:5" ht="13.5" hidden="1" thickTop="1" x14ac:dyDescent="0.2">
      <c r="A1155" t="s">
        <v>8</v>
      </c>
      <c r="B1155" t="s">
        <v>6</v>
      </c>
      <c r="C1155" t="s">
        <v>13</v>
      </c>
      <c r="D1155">
        <v>142</v>
      </c>
      <c r="E1155" s="10">
        <v>1205864</v>
      </c>
    </row>
    <row r="1156" spans="1:5" ht="13.5" hidden="1" thickTop="1" x14ac:dyDescent="0.2">
      <c r="A1156" t="s">
        <v>8</v>
      </c>
      <c r="B1156" t="s">
        <v>6</v>
      </c>
      <c r="C1156" t="s">
        <v>13</v>
      </c>
      <c r="D1156">
        <v>261</v>
      </c>
      <c r="E1156" s="10">
        <v>1344933</v>
      </c>
    </row>
    <row r="1157" spans="1:5" ht="13.5" hidden="1" thickTop="1" x14ac:dyDescent="0.2">
      <c r="A1157" t="s">
        <v>8</v>
      </c>
      <c r="B1157" t="s">
        <v>6</v>
      </c>
      <c r="C1157" t="s">
        <v>13</v>
      </c>
      <c r="D1157">
        <v>115</v>
      </c>
      <c r="E1157" s="10">
        <v>756355</v>
      </c>
    </row>
    <row r="1158" spans="1:5" ht="13.5" hidden="1" thickTop="1" x14ac:dyDescent="0.2">
      <c r="A1158" t="s">
        <v>8</v>
      </c>
      <c r="B1158" t="s">
        <v>6</v>
      </c>
      <c r="C1158" t="s">
        <v>13</v>
      </c>
      <c r="D1158">
        <v>135</v>
      </c>
      <c r="E1158" s="10">
        <v>990360</v>
      </c>
    </row>
    <row r="1159" spans="1:5" ht="13.5" hidden="1" thickTop="1" x14ac:dyDescent="0.2">
      <c r="A1159" t="s">
        <v>8</v>
      </c>
      <c r="B1159" t="s">
        <v>6</v>
      </c>
      <c r="C1159" t="s">
        <v>13</v>
      </c>
      <c r="D1159">
        <v>170</v>
      </c>
      <c r="E1159" s="10">
        <v>1429020</v>
      </c>
    </row>
    <row r="1160" spans="1:5" ht="13.5" hidden="1" thickTop="1" x14ac:dyDescent="0.2">
      <c r="A1160" t="s">
        <v>8</v>
      </c>
      <c r="B1160" t="s">
        <v>6</v>
      </c>
      <c r="C1160" t="s">
        <v>13</v>
      </c>
      <c r="D1160">
        <v>285</v>
      </c>
      <c r="E1160" s="10">
        <v>1779825</v>
      </c>
    </row>
    <row r="1161" spans="1:5" ht="13.5" hidden="1" thickTop="1" x14ac:dyDescent="0.2">
      <c r="A1161" t="s">
        <v>8</v>
      </c>
      <c r="B1161" t="s">
        <v>6</v>
      </c>
      <c r="C1161" t="s">
        <v>13</v>
      </c>
      <c r="D1161">
        <v>49</v>
      </c>
      <c r="E1161" s="10">
        <v>452417</v>
      </c>
    </row>
    <row r="1162" spans="1:5" ht="13.5" hidden="1" thickTop="1" x14ac:dyDescent="0.2">
      <c r="A1162" t="s">
        <v>8</v>
      </c>
      <c r="B1162" t="s">
        <v>6</v>
      </c>
      <c r="C1162" t="s">
        <v>13</v>
      </c>
      <c r="D1162">
        <v>90</v>
      </c>
      <c r="E1162" s="10">
        <v>416430</v>
      </c>
    </row>
    <row r="1163" spans="1:5" ht="13.5" hidden="1" thickTop="1" x14ac:dyDescent="0.2">
      <c r="A1163" t="s">
        <v>8</v>
      </c>
      <c r="B1163" t="s">
        <v>6</v>
      </c>
      <c r="C1163" t="s">
        <v>13</v>
      </c>
      <c r="D1163">
        <v>207</v>
      </c>
      <c r="E1163" s="10">
        <v>1395387</v>
      </c>
    </row>
    <row r="1164" spans="1:5" ht="13.5" hidden="1" thickTop="1" x14ac:dyDescent="0.2">
      <c r="A1164" t="s">
        <v>8</v>
      </c>
      <c r="B1164" t="s">
        <v>6</v>
      </c>
      <c r="C1164" t="s">
        <v>13</v>
      </c>
      <c r="D1164">
        <v>190</v>
      </c>
      <c r="E1164" s="10">
        <v>1469460</v>
      </c>
    </row>
    <row r="1165" spans="1:5" ht="13.5" hidden="1" thickTop="1" x14ac:dyDescent="0.2">
      <c r="A1165" t="s">
        <v>8</v>
      </c>
      <c r="B1165" t="s">
        <v>6</v>
      </c>
      <c r="C1165" t="s">
        <v>13</v>
      </c>
      <c r="D1165">
        <v>154</v>
      </c>
      <c r="E1165" s="10">
        <v>1109262</v>
      </c>
    </row>
    <row r="1166" spans="1:5" ht="13.5" hidden="1" thickTop="1" x14ac:dyDescent="0.2">
      <c r="A1166" t="s">
        <v>8</v>
      </c>
      <c r="B1166" t="s">
        <v>6</v>
      </c>
      <c r="C1166" t="s">
        <v>13</v>
      </c>
      <c r="D1166">
        <v>149</v>
      </c>
      <c r="E1166" s="10">
        <v>948832</v>
      </c>
    </row>
    <row r="1167" spans="1:5" ht="13.5" hidden="1" thickTop="1" x14ac:dyDescent="0.2">
      <c r="A1167" t="s">
        <v>8</v>
      </c>
      <c r="B1167" t="s">
        <v>6</v>
      </c>
      <c r="C1167" t="s">
        <v>13</v>
      </c>
      <c r="D1167">
        <v>191</v>
      </c>
      <c r="E1167" s="10">
        <v>926350</v>
      </c>
    </row>
    <row r="1168" spans="1:5" ht="13.5" hidden="1" thickTop="1" x14ac:dyDescent="0.2">
      <c r="A1168" t="s">
        <v>8</v>
      </c>
      <c r="B1168" t="s">
        <v>6</v>
      </c>
      <c r="C1168" t="s">
        <v>13</v>
      </c>
      <c r="D1168">
        <v>154</v>
      </c>
      <c r="E1168" s="10">
        <v>1405404</v>
      </c>
    </row>
    <row r="1169" spans="1:5" ht="13.5" hidden="1" thickTop="1" x14ac:dyDescent="0.2">
      <c r="A1169" t="s">
        <v>8</v>
      </c>
      <c r="B1169" t="s">
        <v>6</v>
      </c>
      <c r="C1169" t="s">
        <v>13</v>
      </c>
      <c r="D1169">
        <v>279</v>
      </c>
      <c r="E1169" s="10">
        <v>1794807</v>
      </c>
    </row>
    <row r="1170" spans="1:5" ht="13.5" hidden="1" thickTop="1" x14ac:dyDescent="0.2">
      <c r="A1170" t="s">
        <v>8</v>
      </c>
      <c r="B1170" t="s">
        <v>6</v>
      </c>
      <c r="C1170" t="s">
        <v>13</v>
      </c>
      <c r="D1170">
        <v>40</v>
      </c>
      <c r="E1170" s="10">
        <v>328720</v>
      </c>
    </row>
    <row r="1171" spans="1:5" ht="13.5" hidden="1" thickTop="1" x14ac:dyDescent="0.2">
      <c r="A1171" t="s">
        <v>8</v>
      </c>
      <c r="B1171" t="s">
        <v>6</v>
      </c>
      <c r="C1171" t="s">
        <v>13</v>
      </c>
      <c r="D1171">
        <v>170</v>
      </c>
      <c r="E1171" s="10">
        <v>1397060</v>
      </c>
    </row>
    <row r="1172" spans="1:5" ht="13.5" hidden="1" thickTop="1" x14ac:dyDescent="0.2">
      <c r="A1172" t="s">
        <v>8</v>
      </c>
      <c r="B1172" t="s">
        <v>6</v>
      </c>
      <c r="C1172" t="s">
        <v>13</v>
      </c>
      <c r="D1172">
        <v>133</v>
      </c>
      <c r="E1172" s="10">
        <v>936187</v>
      </c>
    </row>
    <row r="1173" spans="1:5" ht="13.5" hidden="1" thickTop="1" x14ac:dyDescent="0.2">
      <c r="A1173" t="s">
        <v>8</v>
      </c>
      <c r="B1173" t="s">
        <v>6</v>
      </c>
      <c r="C1173" t="s">
        <v>13</v>
      </c>
      <c r="D1173">
        <v>166</v>
      </c>
      <c r="E1173" s="10">
        <v>1573514</v>
      </c>
    </row>
    <row r="1174" spans="1:5" ht="13.5" hidden="1" thickTop="1" x14ac:dyDescent="0.2">
      <c r="A1174" t="s">
        <v>8</v>
      </c>
      <c r="B1174" t="s">
        <v>6</v>
      </c>
      <c r="C1174" t="s">
        <v>13</v>
      </c>
      <c r="D1174">
        <v>123</v>
      </c>
      <c r="E1174" s="10">
        <v>961368</v>
      </c>
    </row>
    <row r="1175" spans="1:5" ht="13.5" hidden="1" thickTop="1" x14ac:dyDescent="0.2">
      <c r="A1175" t="s">
        <v>8</v>
      </c>
      <c r="B1175" t="s">
        <v>6</v>
      </c>
      <c r="C1175" t="s">
        <v>13</v>
      </c>
      <c r="D1175">
        <v>121</v>
      </c>
      <c r="E1175" s="10">
        <v>567611</v>
      </c>
    </row>
    <row r="1176" spans="1:5" ht="13.5" hidden="1" thickTop="1" x14ac:dyDescent="0.2">
      <c r="A1176" t="s">
        <v>8</v>
      </c>
      <c r="B1176" t="s">
        <v>6</v>
      </c>
      <c r="C1176" t="s">
        <v>13</v>
      </c>
      <c r="D1176">
        <v>228</v>
      </c>
      <c r="E1176" s="10">
        <v>2081868</v>
      </c>
    </row>
    <row r="1177" spans="1:5" ht="13.5" hidden="1" thickTop="1" x14ac:dyDescent="0.2">
      <c r="A1177" t="s">
        <v>8</v>
      </c>
      <c r="B1177" t="s">
        <v>6</v>
      </c>
      <c r="C1177" t="s">
        <v>13</v>
      </c>
      <c r="D1177">
        <v>175</v>
      </c>
      <c r="E1177" s="10">
        <v>890925</v>
      </c>
    </row>
    <row r="1178" spans="1:5" ht="13.5" hidden="1" thickTop="1" x14ac:dyDescent="0.2">
      <c r="A1178" t="s">
        <v>8</v>
      </c>
      <c r="B1178" t="s">
        <v>6</v>
      </c>
      <c r="C1178" t="s">
        <v>13</v>
      </c>
      <c r="D1178">
        <v>257</v>
      </c>
      <c r="E1178" s="10">
        <v>2170622</v>
      </c>
    </row>
    <row r="1179" spans="1:5" ht="13.5" hidden="1" thickTop="1" x14ac:dyDescent="0.2">
      <c r="A1179" t="s">
        <v>8</v>
      </c>
      <c r="B1179" t="s">
        <v>6</v>
      </c>
      <c r="C1179" t="s">
        <v>13</v>
      </c>
      <c r="D1179">
        <v>164</v>
      </c>
      <c r="E1179" s="10">
        <v>1482068</v>
      </c>
    </row>
    <row r="1180" spans="1:5" ht="13.5" hidden="1" thickTop="1" x14ac:dyDescent="0.2">
      <c r="A1180" t="s">
        <v>8</v>
      </c>
      <c r="B1180" t="s">
        <v>6</v>
      </c>
      <c r="C1180" t="s">
        <v>13</v>
      </c>
      <c r="D1180">
        <v>141</v>
      </c>
      <c r="E1180" s="10">
        <v>1112631</v>
      </c>
    </row>
    <row r="1181" spans="1:5" ht="13.5" hidden="1" thickTop="1" x14ac:dyDescent="0.2">
      <c r="A1181" t="s">
        <v>8</v>
      </c>
      <c r="B1181" t="s">
        <v>6</v>
      </c>
      <c r="C1181" t="s">
        <v>13</v>
      </c>
      <c r="D1181">
        <v>224</v>
      </c>
      <c r="E1181" s="10">
        <v>1646624</v>
      </c>
    </row>
    <row r="1182" spans="1:5" ht="13.5" hidden="1" thickTop="1" x14ac:dyDescent="0.2">
      <c r="A1182" t="s">
        <v>8</v>
      </c>
      <c r="B1182" t="s">
        <v>6</v>
      </c>
      <c r="C1182" t="s">
        <v>13</v>
      </c>
      <c r="D1182">
        <v>259</v>
      </c>
      <c r="E1182" s="10">
        <v>1360268</v>
      </c>
    </row>
    <row r="1183" spans="1:5" ht="13.5" hidden="1" thickTop="1" x14ac:dyDescent="0.2">
      <c r="A1183" t="s">
        <v>8</v>
      </c>
      <c r="B1183" t="s">
        <v>6</v>
      </c>
      <c r="C1183" t="s">
        <v>13</v>
      </c>
      <c r="D1183">
        <v>119</v>
      </c>
      <c r="E1183" s="10">
        <v>1108604</v>
      </c>
    </row>
    <row r="1184" spans="1:5" ht="13.5" hidden="1" thickTop="1" x14ac:dyDescent="0.2">
      <c r="A1184" t="s">
        <v>8</v>
      </c>
      <c r="B1184" t="s">
        <v>6</v>
      </c>
      <c r="C1184" t="s">
        <v>13</v>
      </c>
      <c r="D1184">
        <v>198</v>
      </c>
      <c r="E1184" s="10">
        <v>1780812</v>
      </c>
    </row>
    <row r="1185" spans="1:5" ht="13.5" hidden="1" thickTop="1" x14ac:dyDescent="0.2">
      <c r="A1185" t="s">
        <v>8</v>
      </c>
      <c r="B1185" t="s">
        <v>6</v>
      </c>
      <c r="C1185" t="s">
        <v>13</v>
      </c>
      <c r="D1185">
        <v>230</v>
      </c>
      <c r="E1185" s="10">
        <v>1057310</v>
      </c>
    </row>
    <row r="1186" spans="1:5" ht="13.5" hidden="1" thickTop="1" x14ac:dyDescent="0.2">
      <c r="A1186" t="s">
        <v>8</v>
      </c>
      <c r="B1186" t="s">
        <v>6</v>
      </c>
      <c r="C1186" t="s">
        <v>13</v>
      </c>
      <c r="D1186">
        <v>201</v>
      </c>
      <c r="E1186" s="10">
        <v>1194342</v>
      </c>
    </row>
    <row r="1187" spans="1:5" ht="13.5" hidden="1" thickTop="1" x14ac:dyDescent="0.2">
      <c r="A1187" t="s">
        <v>8</v>
      </c>
      <c r="B1187" t="s">
        <v>6</v>
      </c>
      <c r="C1187" t="s">
        <v>13</v>
      </c>
      <c r="D1187">
        <v>291</v>
      </c>
      <c r="E1187" s="10">
        <v>1475952</v>
      </c>
    </row>
    <row r="1188" spans="1:5" ht="13.5" hidden="1" thickTop="1" x14ac:dyDescent="0.2">
      <c r="A1188" t="s">
        <v>8</v>
      </c>
      <c r="B1188" t="s">
        <v>9</v>
      </c>
      <c r="C1188" t="s">
        <v>16</v>
      </c>
      <c r="D1188">
        <v>68</v>
      </c>
      <c r="E1188" s="10">
        <v>663816</v>
      </c>
    </row>
    <row r="1189" spans="1:5" ht="13.5" hidden="1" thickTop="1" x14ac:dyDescent="0.2">
      <c r="A1189" t="s">
        <v>8</v>
      </c>
      <c r="B1189" t="s">
        <v>9</v>
      </c>
      <c r="C1189" t="s">
        <v>16</v>
      </c>
      <c r="D1189">
        <v>45</v>
      </c>
      <c r="E1189" s="10">
        <v>438435</v>
      </c>
    </row>
    <row r="1190" spans="1:5" ht="13.5" hidden="1" thickTop="1" x14ac:dyDescent="0.2">
      <c r="A1190" t="s">
        <v>8</v>
      </c>
      <c r="B1190" t="s">
        <v>9</v>
      </c>
      <c r="C1190" t="s">
        <v>16</v>
      </c>
      <c r="D1190">
        <v>109</v>
      </c>
      <c r="E1190" s="10">
        <v>779241</v>
      </c>
    </row>
    <row r="1191" spans="1:5" ht="13.5" hidden="1" thickTop="1" x14ac:dyDescent="0.2">
      <c r="A1191" t="s">
        <v>8</v>
      </c>
      <c r="B1191" t="s">
        <v>9</v>
      </c>
      <c r="C1191" t="s">
        <v>16</v>
      </c>
      <c r="D1191">
        <v>52</v>
      </c>
      <c r="E1191" s="10">
        <v>416936</v>
      </c>
    </row>
    <row r="1192" spans="1:5" ht="13.5" hidden="1" thickTop="1" x14ac:dyDescent="0.2">
      <c r="A1192" t="s">
        <v>8</v>
      </c>
      <c r="B1192" t="s">
        <v>9</v>
      </c>
      <c r="C1192" t="s">
        <v>16</v>
      </c>
      <c r="D1192">
        <v>156</v>
      </c>
      <c r="E1192" s="10">
        <v>896220</v>
      </c>
    </row>
    <row r="1193" spans="1:5" ht="13.5" hidden="1" thickTop="1" x14ac:dyDescent="0.2">
      <c r="A1193" t="s">
        <v>8</v>
      </c>
      <c r="B1193" t="s">
        <v>9</v>
      </c>
      <c r="C1193" t="s">
        <v>16</v>
      </c>
      <c r="D1193">
        <v>271</v>
      </c>
      <c r="E1193" s="10">
        <v>2297538</v>
      </c>
    </row>
    <row r="1194" spans="1:5" ht="13.5" hidden="1" thickTop="1" x14ac:dyDescent="0.2">
      <c r="A1194" t="s">
        <v>8</v>
      </c>
      <c r="B1194" t="s">
        <v>9</v>
      </c>
      <c r="C1194" t="s">
        <v>16</v>
      </c>
      <c r="D1194">
        <v>125</v>
      </c>
      <c r="E1194" s="10">
        <v>804625</v>
      </c>
    </row>
    <row r="1195" spans="1:5" ht="13.5" hidden="1" thickTop="1" x14ac:dyDescent="0.2">
      <c r="A1195" t="s">
        <v>8</v>
      </c>
      <c r="B1195" t="s">
        <v>9</v>
      </c>
      <c r="C1195" t="s">
        <v>16</v>
      </c>
      <c r="D1195">
        <v>98</v>
      </c>
      <c r="E1195" s="10">
        <v>469910</v>
      </c>
    </row>
    <row r="1196" spans="1:5" ht="13.5" hidden="1" thickTop="1" x14ac:dyDescent="0.2">
      <c r="A1196" t="s">
        <v>8</v>
      </c>
      <c r="B1196" t="s">
        <v>9</v>
      </c>
      <c r="C1196" t="s">
        <v>16</v>
      </c>
      <c r="D1196">
        <v>127</v>
      </c>
      <c r="E1196" s="10">
        <v>1058545</v>
      </c>
    </row>
    <row r="1197" spans="1:5" ht="13.5" hidden="1" thickTop="1" x14ac:dyDescent="0.2">
      <c r="A1197" t="s">
        <v>8</v>
      </c>
      <c r="B1197" t="s">
        <v>9</v>
      </c>
      <c r="C1197" t="s">
        <v>16</v>
      </c>
      <c r="D1197">
        <v>182</v>
      </c>
      <c r="E1197" s="10">
        <v>1509872</v>
      </c>
    </row>
    <row r="1198" spans="1:5" ht="13.5" hidden="1" thickTop="1" x14ac:dyDescent="0.2">
      <c r="A1198" t="s">
        <v>8</v>
      </c>
      <c r="B1198" t="s">
        <v>9</v>
      </c>
      <c r="C1198" t="s">
        <v>16</v>
      </c>
      <c r="D1198">
        <v>58</v>
      </c>
      <c r="E1198" s="10">
        <v>315810</v>
      </c>
    </row>
    <row r="1199" spans="1:5" ht="13.5" hidden="1" thickTop="1" x14ac:dyDescent="0.2">
      <c r="A1199" t="s">
        <v>8</v>
      </c>
      <c r="B1199" t="s">
        <v>9</v>
      </c>
      <c r="C1199" t="s">
        <v>16</v>
      </c>
      <c r="D1199">
        <v>158</v>
      </c>
      <c r="E1199" s="10">
        <v>766774</v>
      </c>
    </row>
    <row r="1200" spans="1:5" ht="13.5" hidden="1" thickTop="1" x14ac:dyDescent="0.2">
      <c r="A1200" t="s">
        <v>8</v>
      </c>
      <c r="B1200" t="s">
        <v>9</v>
      </c>
      <c r="C1200" t="s">
        <v>16</v>
      </c>
      <c r="D1200">
        <v>250</v>
      </c>
      <c r="E1200" s="10">
        <v>1368750</v>
      </c>
    </row>
    <row r="1201" spans="1:5" ht="13.5" hidden="1" thickTop="1" x14ac:dyDescent="0.2">
      <c r="A1201" t="s">
        <v>8</v>
      </c>
      <c r="B1201" t="s">
        <v>9</v>
      </c>
      <c r="C1201" t="s">
        <v>16</v>
      </c>
      <c r="D1201">
        <v>162</v>
      </c>
      <c r="E1201" s="10">
        <v>1315440</v>
      </c>
    </row>
    <row r="1202" spans="1:5" ht="13.5" hidden="1" thickTop="1" x14ac:dyDescent="0.2">
      <c r="A1202" t="s">
        <v>8</v>
      </c>
      <c r="B1202" t="s">
        <v>9</v>
      </c>
      <c r="C1202" t="s">
        <v>16</v>
      </c>
      <c r="D1202">
        <v>300</v>
      </c>
      <c r="E1202" s="10">
        <v>1772700</v>
      </c>
    </row>
    <row r="1203" spans="1:5" ht="13.5" hidden="1" thickTop="1" x14ac:dyDescent="0.2">
      <c r="A1203" t="s">
        <v>8</v>
      </c>
      <c r="B1203" t="s">
        <v>9</v>
      </c>
      <c r="C1203" t="s">
        <v>16</v>
      </c>
      <c r="D1203">
        <v>122</v>
      </c>
      <c r="E1203" s="10">
        <v>879254</v>
      </c>
    </row>
    <row r="1204" spans="1:5" ht="13.5" hidden="1" thickTop="1" x14ac:dyDescent="0.2">
      <c r="A1204" t="s">
        <v>8</v>
      </c>
      <c r="B1204" t="s">
        <v>9</v>
      </c>
      <c r="C1204" t="s">
        <v>16</v>
      </c>
      <c r="D1204">
        <v>158</v>
      </c>
      <c r="E1204" s="10">
        <v>1308398</v>
      </c>
    </row>
    <row r="1205" spans="1:5" ht="13.5" hidden="1" thickTop="1" x14ac:dyDescent="0.2">
      <c r="A1205" t="s">
        <v>8</v>
      </c>
      <c r="B1205" t="s">
        <v>9</v>
      </c>
      <c r="C1205" t="s">
        <v>16</v>
      </c>
      <c r="D1205">
        <v>60</v>
      </c>
      <c r="E1205" s="10">
        <v>474600</v>
      </c>
    </row>
    <row r="1206" spans="1:5" ht="13.5" hidden="1" thickTop="1" x14ac:dyDescent="0.2">
      <c r="A1206" t="s">
        <v>8</v>
      </c>
      <c r="B1206" t="s">
        <v>9</v>
      </c>
      <c r="C1206" t="s">
        <v>16</v>
      </c>
      <c r="D1206">
        <v>213</v>
      </c>
      <c r="E1206" s="10">
        <v>2105079</v>
      </c>
    </row>
    <row r="1207" spans="1:5" ht="13.5" hidden="1" thickTop="1" x14ac:dyDescent="0.2">
      <c r="A1207" t="s">
        <v>8</v>
      </c>
      <c r="B1207" t="s">
        <v>9</v>
      </c>
      <c r="C1207" t="s">
        <v>16</v>
      </c>
      <c r="D1207">
        <v>102</v>
      </c>
      <c r="E1207" s="10">
        <v>480318</v>
      </c>
    </row>
    <row r="1208" spans="1:5" ht="13.5" hidden="1" thickTop="1" x14ac:dyDescent="0.2">
      <c r="A1208" t="s">
        <v>8</v>
      </c>
      <c r="B1208" t="s">
        <v>9</v>
      </c>
      <c r="C1208" t="s">
        <v>16</v>
      </c>
      <c r="D1208">
        <v>115</v>
      </c>
      <c r="E1208" s="10">
        <v>950015</v>
      </c>
    </row>
    <row r="1209" spans="1:5" ht="13.5" hidden="1" thickTop="1" x14ac:dyDescent="0.2">
      <c r="A1209" t="s">
        <v>8</v>
      </c>
      <c r="B1209" t="s">
        <v>9</v>
      </c>
      <c r="C1209" t="s">
        <v>16</v>
      </c>
      <c r="D1209">
        <v>214</v>
      </c>
      <c r="E1209" s="10">
        <v>1287210</v>
      </c>
    </row>
    <row r="1210" spans="1:5" ht="13.5" hidden="1" thickTop="1" x14ac:dyDescent="0.2">
      <c r="A1210" t="s">
        <v>8</v>
      </c>
      <c r="B1210" t="s">
        <v>9</v>
      </c>
      <c r="C1210" t="s">
        <v>16</v>
      </c>
      <c r="D1210">
        <v>188</v>
      </c>
      <c r="E1210" s="10">
        <v>1453428</v>
      </c>
    </row>
    <row r="1211" spans="1:5" ht="13.5" hidden="1" thickTop="1" x14ac:dyDescent="0.2">
      <c r="A1211" t="s">
        <v>8</v>
      </c>
      <c r="B1211" t="s">
        <v>9</v>
      </c>
      <c r="C1211" t="s">
        <v>16</v>
      </c>
      <c r="D1211">
        <v>159</v>
      </c>
      <c r="E1211" s="10">
        <v>1582845</v>
      </c>
    </row>
    <row r="1212" spans="1:5" ht="13.5" hidden="1" thickTop="1" x14ac:dyDescent="0.2">
      <c r="A1212" t="s">
        <v>8</v>
      </c>
      <c r="B1212" t="s">
        <v>9</v>
      </c>
      <c r="C1212" t="s">
        <v>16</v>
      </c>
      <c r="D1212">
        <v>202</v>
      </c>
      <c r="E1212" s="10">
        <v>1271388</v>
      </c>
    </row>
    <row r="1213" spans="1:5" ht="13.5" hidden="1" thickTop="1" x14ac:dyDescent="0.2">
      <c r="A1213" t="s">
        <v>8</v>
      </c>
      <c r="B1213" t="s">
        <v>9</v>
      </c>
      <c r="C1213" t="s">
        <v>16</v>
      </c>
      <c r="D1213">
        <v>188</v>
      </c>
      <c r="E1213" s="10">
        <v>1209216</v>
      </c>
    </row>
    <row r="1214" spans="1:5" ht="13.5" hidden="1" thickTop="1" x14ac:dyDescent="0.2">
      <c r="A1214" t="s">
        <v>8</v>
      </c>
      <c r="B1214" t="s">
        <v>9</v>
      </c>
      <c r="C1214" t="s">
        <v>16</v>
      </c>
      <c r="D1214">
        <v>269</v>
      </c>
      <c r="E1214" s="10">
        <v>2384954</v>
      </c>
    </row>
    <row r="1215" spans="1:5" ht="13.5" hidden="1" thickTop="1" x14ac:dyDescent="0.2">
      <c r="A1215" t="s">
        <v>8</v>
      </c>
      <c r="B1215" t="s">
        <v>9</v>
      </c>
      <c r="C1215" t="s">
        <v>16</v>
      </c>
      <c r="D1215">
        <v>119</v>
      </c>
      <c r="E1215" s="10">
        <v>906780</v>
      </c>
    </row>
    <row r="1216" spans="1:5" ht="13.5" hidden="1" thickTop="1" x14ac:dyDescent="0.2">
      <c r="A1216" t="s">
        <v>8</v>
      </c>
      <c r="B1216" t="s">
        <v>9</v>
      </c>
      <c r="C1216" t="s">
        <v>16</v>
      </c>
      <c r="D1216">
        <v>209</v>
      </c>
      <c r="E1216" s="10">
        <v>843106</v>
      </c>
    </row>
    <row r="1217" spans="1:5" ht="13.5" hidden="1" thickTop="1" x14ac:dyDescent="0.2">
      <c r="A1217" t="s">
        <v>8</v>
      </c>
      <c r="B1217" t="s">
        <v>9</v>
      </c>
      <c r="C1217" t="s">
        <v>16</v>
      </c>
      <c r="D1217">
        <v>272</v>
      </c>
      <c r="E1217" s="10">
        <v>2074000</v>
      </c>
    </row>
    <row r="1218" spans="1:5" ht="13.5" hidden="1" thickTop="1" x14ac:dyDescent="0.2">
      <c r="A1218" t="s">
        <v>8</v>
      </c>
      <c r="B1218" t="s">
        <v>9</v>
      </c>
      <c r="C1218" t="s">
        <v>16</v>
      </c>
      <c r="D1218">
        <v>299</v>
      </c>
      <c r="E1218" s="10">
        <v>1424436</v>
      </c>
    </row>
    <row r="1219" spans="1:5" ht="13.5" hidden="1" thickTop="1" x14ac:dyDescent="0.2">
      <c r="A1219" t="s">
        <v>8</v>
      </c>
      <c r="B1219" t="s">
        <v>9</v>
      </c>
      <c r="C1219" t="s">
        <v>16</v>
      </c>
      <c r="D1219">
        <v>218</v>
      </c>
      <c r="E1219" s="10">
        <v>1911424</v>
      </c>
    </row>
    <row r="1220" spans="1:5" ht="13.5" hidden="1" thickTop="1" x14ac:dyDescent="0.2">
      <c r="A1220" t="s">
        <v>8</v>
      </c>
      <c r="B1220" t="s">
        <v>9</v>
      </c>
      <c r="C1220" t="s">
        <v>16</v>
      </c>
      <c r="D1220">
        <v>254</v>
      </c>
      <c r="E1220" s="10">
        <v>1668526</v>
      </c>
    </row>
    <row r="1221" spans="1:5" ht="13.5" hidden="1" thickTop="1" x14ac:dyDescent="0.2">
      <c r="A1221" t="s">
        <v>8</v>
      </c>
      <c r="B1221" t="s">
        <v>9</v>
      </c>
      <c r="C1221" t="s">
        <v>16</v>
      </c>
      <c r="D1221">
        <v>106</v>
      </c>
      <c r="E1221" s="10">
        <v>804540</v>
      </c>
    </row>
    <row r="1222" spans="1:5" ht="13.5" hidden="1" thickTop="1" x14ac:dyDescent="0.2">
      <c r="A1222" t="s">
        <v>8</v>
      </c>
      <c r="B1222" t="s">
        <v>9</v>
      </c>
      <c r="C1222" t="s">
        <v>16</v>
      </c>
      <c r="D1222">
        <v>214</v>
      </c>
      <c r="E1222" s="10">
        <v>1687604</v>
      </c>
    </row>
    <row r="1223" spans="1:5" ht="13.5" hidden="1" thickTop="1" x14ac:dyDescent="0.2">
      <c r="A1223" t="s">
        <v>8</v>
      </c>
      <c r="B1223" t="s">
        <v>9</v>
      </c>
      <c r="C1223" t="s">
        <v>16</v>
      </c>
      <c r="D1223">
        <v>66</v>
      </c>
      <c r="E1223" s="10">
        <v>270996</v>
      </c>
    </row>
    <row r="1224" spans="1:5" ht="13.5" hidden="1" thickTop="1" x14ac:dyDescent="0.2">
      <c r="A1224" t="s">
        <v>8</v>
      </c>
      <c r="B1224" t="s">
        <v>9</v>
      </c>
      <c r="C1224" t="s">
        <v>16</v>
      </c>
      <c r="D1224">
        <v>165</v>
      </c>
      <c r="E1224" s="10">
        <v>1393095</v>
      </c>
    </row>
    <row r="1225" spans="1:5" ht="13.5" hidden="1" thickTop="1" x14ac:dyDescent="0.2">
      <c r="A1225" t="s">
        <v>8</v>
      </c>
      <c r="B1225" t="s">
        <v>9</v>
      </c>
      <c r="C1225" t="s">
        <v>16</v>
      </c>
      <c r="D1225">
        <v>122</v>
      </c>
      <c r="E1225" s="10">
        <v>680760</v>
      </c>
    </row>
    <row r="1226" spans="1:5" ht="13.5" hidden="1" thickTop="1" x14ac:dyDescent="0.2">
      <c r="A1226" t="s">
        <v>8</v>
      </c>
      <c r="B1226" t="s">
        <v>9</v>
      </c>
      <c r="C1226" t="s">
        <v>16</v>
      </c>
      <c r="D1226">
        <v>110</v>
      </c>
      <c r="E1226" s="10">
        <v>700700</v>
      </c>
    </row>
    <row r="1227" spans="1:5" ht="13.5" hidden="1" thickTop="1" x14ac:dyDescent="0.2">
      <c r="A1227" t="s">
        <v>8</v>
      </c>
      <c r="B1227" t="s">
        <v>9</v>
      </c>
      <c r="C1227" t="s">
        <v>16</v>
      </c>
      <c r="D1227">
        <v>56</v>
      </c>
      <c r="E1227" s="10">
        <v>550816</v>
      </c>
    </row>
    <row r="1228" spans="1:5" ht="13.5" hidden="1" thickTop="1" x14ac:dyDescent="0.2">
      <c r="A1228" t="s">
        <v>8</v>
      </c>
      <c r="B1228" t="s">
        <v>9</v>
      </c>
      <c r="C1228" t="s">
        <v>16</v>
      </c>
      <c r="D1228">
        <v>110</v>
      </c>
      <c r="E1228" s="10">
        <v>704770</v>
      </c>
    </row>
    <row r="1229" spans="1:5" ht="13.5" hidden="1" thickTop="1" x14ac:dyDescent="0.2">
      <c r="A1229" t="s">
        <v>8</v>
      </c>
      <c r="B1229" t="s">
        <v>9</v>
      </c>
      <c r="C1229" t="s">
        <v>16</v>
      </c>
      <c r="D1229">
        <v>287</v>
      </c>
      <c r="E1229" s="10">
        <v>1351196</v>
      </c>
    </row>
    <row r="1230" spans="1:5" ht="13.5" hidden="1" thickTop="1" x14ac:dyDescent="0.2">
      <c r="A1230" t="s">
        <v>8</v>
      </c>
      <c r="B1230" t="s">
        <v>9</v>
      </c>
      <c r="C1230" t="s">
        <v>16</v>
      </c>
      <c r="D1230">
        <v>151</v>
      </c>
      <c r="E1230" s="10">
        <v>776442</v>
      </c>
    </row>
    <row r="1231" spans="1:5" ht="13.5" hidden="1" thickTop="1" x14ac:dyDescent="0.2">
      <c r="A1231" t="s">
        <v>8</v>
      </c>
      <c r="B1231" t="s">
        <v>9</v>
      </c>
      <c r="C1231" t="s">
        <v>16</v>
      </c>
      <c r="D1231">
        <v>155</v>
      </c>
      <c r="E1231" s="10">
        <v>1425690</v>
      </c>
    </row>
    <row r="1232" spans="1:5" ht="13.5" hidden="1" thickTop="1" x14ac:dyDescent="0.2">
      <c r="A1232" t="s">
        <v>8</v>
      </c>
      <c r="B1232" t="s">
        <v>9</v>
      </c>
      <c r="C1232" t="s">
        <v>16</v>
      </c>
      <c r="D1232">
        <v>185</v>
      </c>
      <c r="E1232" s="10">
        <v>779220</v>
      </c>
    </row>
    <row r="1233" spans="1:5" ht="13.5" hidden="1" thickTop="1" x14ac:dyDescent="0.2">
      <c r="A1233" t="s">
        <v>8</v>
      </c>
      <c r="B1233" t="s">
        <v>9</v>
      </c>
      <c r="C1233" t="s">
        <v>16</v>
      </c>
      <c r="D1233">
        <v>193</v>
      </c>
      <c r="E1233" s="10">
        <v>1826938</v>
      </c>
    </row>
    <row r="1234" spans="1:5" ht="13.5" hidden="1" thickTop="1" x14ac:dyDescent="0.2">
      <c r="A1234" t="s">
        <v>8</v>
      </c>
      <c r="B1234" t="s">
        <v>9</v>
      </c>
      <c r="C1234" t="s">
        <v>16</v>
      </c>
      <c r="D1234">
        <v>218</v>
      </c>
      <c r="E1234" s="10">
        <v>2136182</v>
      </c>
    </row>
    <row r="1235" spans="1:5" ht="13.5" hidden="1" thickTop="1" x14ac:dyDescent="0.2">
      <c r="A1235" t="s">
        <v>8</v>
      </c>
      <c r="B1235" t="s">
        <v>9</v>
      </c>
      <c r="C1235" t="s">
        <v>16</v>
      </c>
      <c r="D1235">
        <v>292</v>
      </c>
      <c r="E1235" s="10">
        <v>1538256</v>
      </c>
    </row>
    <row r="1236" spans="1:5" ht="13.5" hidden="1" thickTop="1" x14ac:dyDescent="0.2">
      <c r="A1236" t="s">
        <v>8</v>
      </c>
      <c r="B1236" t="s">
        <v>9</v>
      </c>
      <c r="C1236" t="s">
        <v>16</v>
      </c>
      <c r="D1236">
        <v>170</v>
      </c>
      <c r="E1236" s="10">
        <v>1602930</v>
      </c>
    </row>
    <row r="1237" spans="1:5" ht="13.5" hidden="1" thickTop="1" x14ac:dyDescent="0.2">
      <c r="A1237" t="s">
        <v>8</v>
      </c>
      <c r="B1237" t="s">
        <v>9</v>
      </c>
      <c r="C1237" t="s">
        <v>16</v>
      </c>
      <c r="D1237">
        <v>139</v>
      </c>
      <c r="E1237" s="10">
        <v>560170</v>
      </c>
    </row>
    <row r="1238" spans="1:5" ht="13.5" hidden="1" thickTop="1" x14ac:dyDescent="0.2">
      <c r="A1238" t="s">
        <v>8</v>
      </c>
      <c r="B1238" t="s">
        <v>9</v>
      </c>
      <c r="C1238" t="s">
        <v>16</v>
      </c>
      <c r="D1238">
        <v>245</v>
      </c>
      <c r="E1238" s="10">
        <v>2090340</v>
      </c>
    </row>
    <row r="1239" spans="1:5" ht="13.5" hidden="1" thickTop="1" x14ac:dyDescent="0.2">
      <c r="A1239" t="s">
        <v>8</v>
      </c>
      <c r="B1239" t="s">
        <v>9</v>
      </c>
      <c r="C1239" t="s">
        <v>16</v>
      </c>
      <c r="D1239">
        <v>128</v>
      </c>
      <c r="E1239" s="10">
        <v>996096</v>
      </c>
    </row>
    <row r="1240" spans="1:5" ht="13.5" hidden="1" thickTop="1" x14ac:dyDescent="0.2">
      <c r="A1240" t="s">
        <v>8</v>
      </c>
      <c r="B1240" t="s">
        <v>9</v>
      </c>
      <c r="C1240" t="s">
        <v>16</v>
      </c>
      <c r="D1240">
        <v>272</v>
      </c>
      <c r="E1240" s="10">
        <v>2399312</v>
      </c>
    </row>
    <row r="1241" spans="1:5" ht="13.5" hidden="1" thickTop="1" x14ac:dyDescent="0.2">
      <c r="A1241" t="s">
        <v>8</v>
      </c>
      <c r="B1241" t="s">
        <v>9</v>
      </c>
      <c r="C1241" t="s">
        <v>16</v>
      </c>
      <c r="D1241">
        <v>192</v>
      </c>
      <c r="E1241" s="10">
        <v>1484544</v>
      </c>
    </row>
    <row r="1242" spans="1:5" ht="13.5" hidden="1" thickTop="1" x14ac:dyDescent="0.2">
      <c r="A1242" t="s">
        <v>8</v>
      </c>
      <c r="B1242" t="s">
        <v>9</v>
      </c>
      <c r="C1242" t="s">
        <v>16</v>
      </c>
      <c r="D1242">
        <v>53</v>
      </c>
      <c r="E1242" s="10">
        <v>506256</v>
      </c>
    </row>
    <row r="1243" spans="1:5" ht="13.5" hidden="1" thickTop="1" x14ac:dyDescent="0.2">
      <c r="A1243" t="s">
        <v>8</v>
      </c>
      <c r="B1243" t="s">
        <v>9</v>
      </c>
      <c r="C1243" t="s">
        <v>16</v>
      </c>
      <c r="D1243">
        <v>230</v>
      </c>
      <c r="E1243" s="10">
        <v>1847590</v>
      </c>
    </row>
    <row r="1244" spans="1:5" ht="13.5" hidden="1" thickTop="1" x14ac:dyDescent="0.2">
      <c r="A1244" t="s">
        <v>8</v>
      </c>
      <c r="B1244" t="s">
        <v>9</v>
      </c>
      <c r="C1244" t="s">
        <v>16</v>
      </c>
      <c r="D1244">
        <v>94</v>
      </c>
      <c r="E1244" s="10">
        <v>789976</v>
      </c>
    </row>
    <row r="1245" spans="1:5" ht="13.5" hidden="1" thickTop="1" x14ac:dyDescent="0.2">
      <c r="A1245" t="s">
        <v>8</v>
      </c>
      <c r="B1245" t="s">
        <v>9</v>
      </c>
      <c r="C1245" t="s">
        <v>16</v>
      </c>
      <c r="D1245">
        <v>185</v>
      </c>
      <c r="E1245" s="10">
        <v>1255595</v>
      </c>
    </row>
    <row r="1246" spans="1:5" ht="13.5" hidden="1" thickTop="1" x14ac:dyDescent="0.2">
      <c r="A1246" t="s">
        <v>8</v>
      </c>
      <c r="B1246" t="s">
        <v>9</v>
      </c>
      <c r="C1246" t="s">
        <v>16</v>
      </c>
      <c r="D1246">
        <v>128</v>
      </c>
      <c r="E1246" s="10">
        <v>752896</v>
      </c>
    </row>
    <row r="1247" spans="1:5" ht="13.5" hidden="1" thickTop="1" x14ac:dyDescent="0.2">
      <c r="A1247" t="s">
        <v>8</v>
      </c>
      <c r="B1247" t="s">
        <v>9</v>
      </c>
      <c r="C1247" t="s">
        <v>16</v>
      </c>
      <c r="D1247">
        <v>82</v>
      </c>
      <c r="E1247" s="10">
        <v>417626</v>
      </c>
    </row>
    <row r="1248" spans="1:5" ht="13.5" hidden="1" thickTop="1" x14ac:dyDescent="0.2">
      <c r="A1248" t="s">
        <v>8</v>
      </c>
      <c r="B1248" t="s">
        <v>9</v>
      </c>
      <c r="C1248" t="s">
        <v>16</v>
      </c>
      <c r="D1248">
        <v>267</v>
      </c>
      <c r="E1248" s="10">
        <v>1127274</v>
      </c>
    </row>
    <row r="1249" spans="1:5" ht="13.5" hidden="1" thickTop="1" x14ac:dyDescent="0.2">
      <c r="A1249" t="s">
        <v>8</v>
      </c>
      <c r="B1249" t="s">
        <v>9</v>
      </c>
      <c r="C1249" t="s">
        <v>16</v>
      </c>
      <c r="D1249">
        <v>159</v>
      </c>
      <c r="E1249" s="10">
        <v>1056714</v>
      </c>
    </row>
    <row r="1250" spans="1:5" ht="13.5" hidden="1" thickTop="1" x14ac:dyDescent="0.2">
      <c r="A1250" t="s">
        <v>8</v>
      </c>
      <c r="B1250" t="s">
        <v>9</v>
      </c>
      <c r="C1250" t="s">
        <v>16</v>
      </c>
      <c r="D1250">
        <v>182</v>
      </c>
      <c r="E1250" s="10">
        <v>777868</v>
      </c>
    </row>
    <row r="1251" spans="1:5" ht="13.5" hidden="1" thickTop="1" x14ac:dyDescent="0.2">
      <c r="A1251" t="s">
        <v>8</v>
      </c>
      <c r="B1251" t="s">
        <v>9</v>
      </c>
      <c r="C1251" t="s">
        <v>16</v>
      </c>
      <c r="D1251">
        <v>44</v>
      </c>
      <c r="E1251" s="10">
        <v>180048</v>
      </c>
    </row>
    <row r="1252" spans="1:5" ht="13.5" hidden="1" thickTop="1" x14ac:dyDescent="0.2">
      <c r="A1252" t="s">
        <v>8</v>
      </c>
      <c r="B1252" t="s">
        <v>9</v>
      </c>
      <c r="C1252" t="s">
        <v>10</v>
      </c>
      <c r="D1252">
        <v>199</v>
      </c>
      <c r="E1252" s="10">
        <v>1945424</v>
      </c>
    </row>
    <row r="1253" spans="1:5" ht="13.5" hidden="1" thickTop="1" x14ac:dyDescent="0.2">
      <c r="A1253" t="s">
        <v>8</v>
      </c>
      <c r="B1253" t="s">
        <v>9</v>
      </c>
      <c r="C1253" t="s">
        <v>10</v>
      </c>
      <c r="D1253">
        <v>229</v>
      </c>
      <c r="E1253" s="10">
        <v>1160572</v>
      </c>
    </row>
    <row r="1254" spans="1:5" ht="13.5" hidden="1" thickTop="1" x14ac:dyDescent="0.2">
      <c r="A1254" t="s">
        <v>8</v>
      </c>
      <c r="B1254" t="s">
        <v>9</v>
      </c>
      <c r="C1254" t="s">
        <v>10</v>
      </c>
      <c r="D1254">
        <v>40</v>
      </c>
      <c r="E1254" s="10">
        <v>321680</v>
      </c>
    </row>
    <row r="1255" spans="1:5" ht="13.5" hidden="1" thickTop="1" x14ac:dyDescent="0.2">
      <c r="A1255" t="s">
        <v>8</v>
      </c>
      <c r="B1255" t="s">
        <v>9</v>
      </c>
      <c r="C1255" t="s">
        <v>10</v>
      </c>
      <c r="D1255">
        <v>127</v>
      </c>
      <c r="E1255" s="10">
        <v>983234</v>
      </c>
    </row>
    <row r="1256" spans="1:5" ht="13.5" hidden="1" thickTop="1" x14ac:dyDescent="0.2">
      <c r="A1256" t="s">
        <v>8</v>
      </c>
      <c r="B1256" t="s">
        <v>9</v>
      </c>
      <c r="C1256" t="s">
        <v>10</v>
      </c>
      <c r="D1256">
        <v>248</v>
      </c>
      <c r="E1256" s="10">
        <v>2212408</v>
      </c>
    </row>
    <row r="1257" spans="1:5" ht="13.5" hidden="1" thickTop="1" x14ac:dyDescent="0.2">
      <c r="A1257" t="s">
        <v>8</v>
      </c>
      <c r="B1257" t="s">
        <v>9</v>
      </c>
      <c r="C1257" t="s">
        <v>10</v>
      </c>
      <c r="D1257">
        <v>56</v>
      </c>
      <c r="E1257" s="10">
        <v>553616</v>
      </c>
    </row>
    <row r="1258" spans="1:5" ht="13.5" hidden="1" thickTop="1" x14ac:dyDescent="0.2">
      <c r="A1258" t="s">
        <v>8</v>
      </c>
      <c r="B1258" t="s">
        <v>9</v>
      </c>
      <c r="C1258" t="s">
        <v>10</v>
      </c>
      <c r="D1258">
        <v>274</v>
      </c>
      <c r="E1258" s="10">
        <v>2002392</v>
      </c>
    </row>
    <row r="1259" spans="1:5" ht="13.5" hidden="1" thickTop="1" x14ac:dyDescent="0.2">
      <c r="A1259" t="s">
        <v>8</v>
      </c>
      <c r="B1259" t="s">
        <v>9</v>
      </c>
      <c r="C1259" t="s">
        <v>10</v>
      </c>
      <c r="D1259">
        <v>211</v>
      </c>
      <c r="E1259" s="10">
        <v>2010619</v>
      </c>
    </row>
    <row r="1260" spans="1:5" ht="13.5" hidden="1" thickTop="1" x14ac:dyDescent="0.2">
      <c r="A1260" t="s">
        <v>8</v>
      </c>
      <c r="B1260" t="s">
        <v>9</v>
      </c>
      <c r="C1260" t="s">
        <v>10</v>
      </c>
      <c r="D1260">
        <v>287</v>
      </c>
      <c r="E1260" s="10">
        <v>1936102</v>
      </c>
    </row>
    <row r="1261" spans="1:5" ht="13.5" hidden="1" thickTop="1" x14ac:dyDescent="0.2">
      <c r="A1261" t="s">
        <v>8</v>
      </c>
      <c r="B1261" t="s">
        <v>9</v>
      </c>
      <c r="C1261" t="s">
        <v>10</v>
      </c>
      <c r="D1261">
        <v>90</v>
      </c>
      <c r="E1261" s="10">
        <v>742770</v>
      </c>
    </row>
    <row r="1262" spans="1:5" ht="13.5" hidden="1" thickTop="1" x14ac:dyDescent="0.2">
      <c r="A1262" t="s">
        <v>8</v>
      </c>
      <c r="B1262" t="s">
        <v>9</v>
      </c>
      <c r="C1262" t="s">
        <v>10</v>
      </c>
      <c r="D1262">
        <v>148</v>
      </c>
      <c r="E1262" s="10">
        <v>1268952</v>
      </c>
    </row>
    <row r="1263" spans="1:5" ht="13.5" hidden="1" thickTop="1" x14ac:dyDescent="0.2">
      <c r="A1263" t="s">
        <v>8</v>
      </c>
      <c r="B1263" t="s">
        <v>9</v>
      </c>
      <c r="C1263" t="s">
        <v>10</v>
      </c>
      <c r="D1263">
        <v>118</v>
      </c>
      <c r="E1263" s="10">
        <v>788948</v>
      </c>
    </row>
    <row r="1264" spans="1:5" ht="13.5" hidden="1" thickTop="1" x14ac:dyDescent="0.2">
      <c r="A1264" t="s">
        <v>8</v>
      </c>
      <c r="B1264" t="s">
        <v>9</v>
      </c>
      <c r="C1264" t="s">
        <v>10</v>
      </c>
      <c r="D1264">
        <v>126</v>
      </c>
      <c r="E1264" s="10">
        <v>520758</v>
      </c>
    </row>
    <row r="1265" spans="1:5" ht="13.5" hidden="1" thickTop="1" x14ac:dyDescent="0.2">
      <c r="A1265" t="s">
        <v>8</v>
      </c>
      <c r="B1265" t="s">
        <v>9</v>
      </c>
      <c r="C1265" t="s">
        <v>10</v>
      </c>
      <c r="D1265">
        <v>237</v>
      </c>
      <c r="E1265" s="10">
        <v>1403988</v>
      </c>
    </row>
    <row r="1266" spans="1:5" ht="13.5" hidden="1" thickTop="1" x14ac:dyDescent="0.2">
      <c r="A1266" t="s">
        <v>8</v>
      </c>
      <c r="B1266" t="s">
        <v>9</v>
      </c>
      <c r="C1266" t="s">
        <v>10</v>
      </c>
      <c r="D1266">
        <v>278</v>
      </c>
      <c r="E1266" s="10">
        <v>1730550</v>
      </c>
    </row>
    <row r="1267" spans="1:5" ht="13.5" hidden="1" thickTop="1" x14ac:dyDescent="0.2">
      <c r="A1267" t="s">
        <v>8</v>
      </c>
      <c r="B1267" t="s">
        <v>9</v>
      </c>
      <c r="C1267" t="s">
        <v>10</v>
      </c>
      <c r="D1267">
        <v>50</v>
      </c>
      <c r="E1267" s="10">
        <v>411700</v>
      </c>
    </row>
    <row r="1268" spans="1:5" ht="13.5" hidden="1" thickTop="1" x14ac:dyDescent="0.2">
      <c r="A1268" t="s">
        <v>8</v>
      </c>
      <c r="B1268" t="s">
        <v>9</v>
      </c>
      <c r="C1268" t="s">
        <v>10</v>
      </c>
      <c r="D1268">
        <v>127</v>
      </c>
      <c r="E1268" s="10">
        <v>1021334</v>
      </c>
    </row>
    <row r="1269" spans="1:5" ht="13.5" hidden="1" thickTop="1" x14ac:dyDescent="0.2">
      <c r="A1269" t="s">
        <v>8</v>
      </c>
      <c r="B1269" t="s">
        <v>9</v>
      </c>
      <c r="C1269" t="s">
        <v>10</v>
      </c>
      <c r="D1269">
        <v>278</v>
      </c>
      <c r="E1269" s="10">
        <v>2273762</v>
      </c>
    </row>
    <row r="1270" spans="1:5" ht="13.5" hidden="1" thickTop="1" x14ac:dyDescent="0.2">
      <c r="A1270" t="s">
        <v>8</v>
      </c>
      <c r="B1270" t="s">
        <v>9</v>
      </c>
      <c r="C1270" t="s">
        <v>10</v>
      </c>
      <c r="D1270">
        <v>187</v>
      </c>
      <c r="E1270" s="10">
        <v>1346961</v>
      </c>
    </row>
    <row r="1271" spans="1:5" ht="13.5" hidden="1" thickTop="1" x14ac:dyDescent="0.2">
      <c r="A1271" t="s">
        <v>8</v>
      </c>
      <c r="B1271" t="s">
        <v>9</v>
      </c>
      <c r="C1271" t="s">
        <v>10</v>
      </c>
      <c r="D1271">
        <v>219</v>
      </c>
      <c r="E1271" s="10">
        <v>2101743</v>
      </c>
    </row>
    <row r="1272" spans="1:5" ht="13.5" hidden="1" thickTop="1" x14ac:dyDescent="0.2">
      <c r="A1272" t="s">
        <v>8</v>
      </c>
      <c r="B1272" t="s">
        <v>9</v>
      </c>
      <c r="C1272" t="s">
        <v>10</v>
      </c>
      <c r="D1272">
        <v>64</v>
      </c>
      <c r="E1272" s="10">
        <v>539392</v>
      </c>
    </row>
    <row r="1273" spans="1:5" ht="13.5" hidden="1" thickTop="1" x14ac:dyDescent="0.2">
      <c r="A1273" t="s">
        <v>8</v>
      </c>
      <c r="B1273" t="s">
        <v>9</v>
      </c>
      <c r="C1273" t="s">
        <v>10</v>
      </c>
      <c r="D1273">
        <v>180</v>
      </c>
      <c r="E1273" s="10">
        <v>1707660</v>
      </c>
    </row>
    <row r="1274" spans="1:5" ht="13.5" hidden="1" thickTop="1" x14ac:dyDescent="0.2">
      <c r="A1274" t="s">
        <v>8</v>
      </c>
      <c r="B1274" t="s">
        <v>9</v>
      </c>
      <c r="C1274" t="s">
        <v>10</v>
      </c>
      <c r="D1274">
        <v>224</v>
      </c>
      <c r="E1274" s="10">
        <v>1966272</v>
      </c>
    </row>
    <row r="1275" spans="1:5" ht="13.5" hidden="1" thickTop="1" x14ac:dyDescent="0.2">
      <c r="A1275" t="s">
        <v>8</v>
      </c>
      <c r="B1275" t="s">
        <v>9</v>
      </c>
      <c r="C1275" t="s">
        <v>10</v>
      </c>
      <c r="D1275">
        <v>254</v>
      </c>
      <c r="E1275" s="10">
        <v>1614170</v>
      </c>
    </row>
    <row r="1276" spans="1:5" ht="13.5" hidden="1" thickTop="1" x14ac:dyDescent="0.2">
      <c r="A1276" t="s">
        <v>8</v>
      </c>
      <c r="B1276" t="s">
        <v>9</v>
      </c>
      <c r="C1276" t="s">
        <v>10</v>
      </c>
      <c r="D1276">
        <v>290</v>
      </c>
      <c r="E1276" s="10">
        <v>1702590</v>
      </c>
    </row>
    <row r="1277" spans="1:5" ht="13.5" hidden="1" thickTop="1" x14ac:dyDescent="0.2">
      <c r="A1277" t="s">
        <v>8</v>
      </c>
      <c r="B1277" t="s">
        <v>9</v>
      </c>
      <c r="C1277" t="s">
        <v>10</v>
      </c>
      <c r="D1277">
        <v>132</v>
      </c>
      <c r="E1277" s="10">
        <v>1007688</v>
      </c>
    </row>
    <row r="1278" spans="1:5" ht="13.5" hidden="1" thickTop="1" x14ac:dyDescent="0.2">
      <c r="A1278" t="s">
        <v>8</v>
      </c>
      <c r="B1278" t="s">
        <v>9</v>
      </c>
      <c r="C1278" t="s">
        <v>10</v>
      </c>
      <c r="D1278">
        <v>252</v>
      </c>
      <c r="E1278" s="10">
        <v>1923264</v>
      </c>
    </row>
    <row r="1279" spans="1:5" ht="13.5" hidden="1" thickTop="1" x14ac:dyDescent="0.2">
      <c r="A1279" t="s">
        <v>8</v>
      </c>
      <c r="B1279" t="s">
        <v>9</v>
      </c>
      <c r="C1279" t="s">
        <v>10</v>
      </c>
      <c r="D1279">
        <v>129</v>
      </c>
      <c r="E1279" s="10">
        <v>563085</v>
      </c>
    </row>
    <row r="1280" spans="1:5" ht="13.5" hidden="1" thickTop="1" x14ac:dyDescent="0.2">
      <c r="A1280" t="s">
        <v>8</v>
      </c>
      <c r="B1280" t="s">
        <v>9</v>
      </c>
      <c r="C1280" t="s">
        <v>10</v>
      </c>
      <c r="D1280">
        <v>74</v>
      </c>
      <c r="E1280" s="10">
        <v>583638</v>
      </c>
    </row>
    <row r="1281" spans="1:5" ht="13.5" hidden="1" thickTop="1" x14ac:dyDescent="0.2">
      <c r="A1281" t="s">
        <v>8</v>
      </c>
      <c r="B1281" t="s">
        <v>9</v>
      </c>
      <c r="C1281" t="s">
        <v>10</v>
      </c>
      <c r="D1281">
        <v>178</v>
      </c>
      <c r="E1281" s="10">
        <v>1723040</v>
      </c>
    </row>
    <row r="1282" spans="1:5" ht="13.5" hidden="1" thickTop="1" x14ac:dyDescent="0.2">
      <c r="A1282" t="s">
        <v>8</v>
      </c>
      <c r="B1282" t="s">
        <v>9</v>
      </c>
      <c r="C1282" t="s">
        <v>10</v>
      </c>
      <c r="D1282">
        <v>80</v>
      </c>
      <c r="E1282" s="10">
        <v>568880</v>
      </c>
    </row>
    <row r="1283" spans="1:5" ht="13.5" hidden="1" thickTop="1" x14ac:dyDescent="0.2">
      <c r="A1283" t="s">
        <v>8</v>
      </c>
      <c r="B1283" t="s">
        <v>9</v>
      </c>
      <c r="C1283" t="s">
        <v>10</v>
      </c>
      <c r="D1283">
        <v>275</v>
      </c>
      <c r="E1283" s="10">
        <v>1826825</v>
      </c>
    </row>
    <row r="1284" spans="1:5" ht="13.5" hidden="1" thickTop="1" x14ac:dyDescent="0.2">
      <c r="A1284" t="s">
        <v>8</v>
      </c>
      <c r="B1284" t="s">
        <v>9</v>
      </c>
      <c r="C1284" t="s">
        <v>10</v>
      </c>
      <c r="D1284">
        <v>117</v>
      </c>
      <c r="E1284" s="10">
        <v>474084</v>
      </c>
    </row>
    <row r="1285" spans="1:5" ht="13.5" hidden="1" thickTop="1" x14ac:dyDescent="0.2">
      <c r="A1285" t="s">
        <v>8</v>
      </c>
      <c r="B1285" t="s">
        <v>9</v>
      </c>
      <c r="C1285" t="s">
        <v>10</v>
      </c>
      <c r="D1285">
        <v>53</v>
      </c>
      <c r="E1285" s="10">
        <v>446313</v>
      </c>
    </row>
    <row r="1286" spans="1:5" ht="13.5" hidden="1" thickTop="1" x14ac:dyDescent="0.2">
      <c r="A1286" t="s">
        <v>8</v>
      </c>
      <c r="B1286" t="s">
        <v>9</v>
      </c>
      <c r="C1286" t="s">
        <v>10</v>
      </c>
      <c r="D1286">
        <v>279</v>
      </c>
      <c r="E1286" s="10">
        <v>1512738</v>
      </c>
    </row>
    <row r="1287" spans="1:5" ht="13.5" hidden="1" thickTop="1" x14ac:dyDescent="0.2">
      <c r="A1287" t="s">
        <v>8</v>
      </c>
      <c r="B1287" t="s">
        <v>9</v>
      </c>
      <c r="C1287" t="s">
        <v>10</v>
      </c>
      <c r="D1287">
        <v>238</v>
      </c>
      <c r="E1287" s="10">
        <v>2184364</v>
      </c>
    </row>
    <row r="1288" spans="1:5" ht="13.5" hidden="1" thickTop="1" x14ac:dyDescent="0.2">
      <c r="A1288" t="s">
        <v>8</v>
      </c>
      <c r="B1288" t="s">
        <v>9</v>
      </c>
      <c r="C1288" t="s">
        <v>10</v>
      </c>
      <c r="D1288">
        <v>170</v>
      </c>
      <c r="E1288" s="10">
        <v>974610</v>
      </c>
    </row>
    <row r="1289" spans="1:5" ht="13.5" hidden="1" thickTop="1" x14ac:dyDescent="0.2">
      <c r="A1289" t="s">
        <v>8</v>
      </c>
      <c r="B1289" t="s">
        <v>9</v>
      </c>
      <c r="C1289" t="s">
        <v>10</v>
      </c>
      <c r="D1289">
        <v>88</v>
      </c>
      <c r="E1289" s="10">
        <v>795696</v>
      </c>
    </row>
    <row r="1290" spans="1:5" ht="13.5" hidden="1" thickTop="1" x14ac:dyDescent="0.2">
      <c r="A1290" t="s">
        <v>8</v>
      </c>
      <c r="B1290" t="s">
        <v>9</v>
      </c>
      <c r="C1290" t="s">
        <v>10</v>
      </c>
      <c r="D1290">
        <v>299</v>
      </c>
      <c r="E1290" s="10">
        <v>2110342</v>
      </c>
    </row>
    <row r="1291" spans="1:5" ht="13.5" hidden="1" thickTop="1" x14ac:dyDescent="0.2">
      <c r="A1291" t="s">
        <v>8</v>
      </c>
      <c r="B1291" t="s">
        <v>9</v>
      </c>
      <c r="C1291" t="s">
        <v>10</v>
      </c>
      <c r="D1291">
        <v>141</v>
      </c>
      <c r="E1291" s="10">
        <v>763233</v>
      </c>
    </row>
    <row r="1292" spans="1:5" ht="13.5" hidden="1" thickTop="1" x14ac:dyDescent="0.2">
      <c r="A1292" t="s">
        <v>8</v>
      </c>
      <c r="B1292" t="s">
        <v>9</v>
      </c>
      <c r="C1292" t="s">
        <v>10</v>
      </c>
      <c r="D1292">
        <v>66</v>
      </c>
      <c r="E1292" s="10">
        <v>500610</v>
      </c>
    </row>
    <row r="1293" spans="1:5" ht="13.5" hidden="1" thickTop="1" x14ac:dyDescent="0.2">
      <c r="A1293" t="s">
        <v>8</v>
      </c>
      <c r="B1293" t="s">
        <v>9</v>
      </c>
      <c r="C1293" t="s">
        <v>10</v>
      </c>
      <c r="D1293">
        <v>271</v>
      </c>
      <c r="E1293" s="10">
        <v>1647409</v>
      </c>
    </row>
    <row r="1294" spans="1:5" ht="13.5" hidden="1" thickTop="1" x14ac:dyDescent="0.2">
      <c r="A1294" t="s">
        <v>8</v>
      </c>
      <c r="B1294" t="s">
        <v>9</v>
      </c>
      <c r="C1294" t="s">
        <v>10</v>
      </c>
      <c r="D1294">
        <v>138</v>
      </c>
      <c r="E1294" s="10">
        <v>686826</v>
      </c>
    </row>
    <row r="1295" spans="1:5" ht="13.5" hidden="1" thickTop="1" x14ac:dyDescent="0.2">
      <c r="A1295" t="s">
        <v>8</v>
      </c>
      <c r="B1295" t="s">
        <v>9</v>
      </c>
      <c r="C1295" t="s">
        <v>10</v>
      </c>
      <c r="D1295">
        <v>216</v>
      </c>
      <c r="E1295" s="10">
        <v>2144448</v>
      </c>
    </row>
    <row r="1296" spans="1:5" ht="13.5" hidden="1" thickTop="1" x14ac:dyDescent="0.2">
      <c r="A1296" t="s">
        <v>8</v>
      </c>
      <c r="B1296" t="s">
        <v>9</v>
      </c>
      <c r="C1296" t="s">
        <v>10</v>
      </c>
      <c r="D1296">
        <v>184</v>
      </c>
      <c r="E1296" s="10">
        <v>1113016</v>
      </c>
    </row>
    <row r="1297" spans="1:5" ht="13.5" hidden="1" thickTop="1" x14ac:dyDescent="0.2">
      <c r="A1297" t="s">
        <v>8</v>
      </c>
      <c r="B1297" t="s">
        <v>9</v>
      </c>
      <c r="C1297" t="s">
        <v>10</v>
      </c>
      <c r="D1297">
        <v>160</v>
      </c>
      <c r="E1297" s="10">
        <v>1368480</v>
      </c>
    </row>
    <row r="1298" spans="1:5" ht="13.5" hidden="1" thickTop="1" x14ac:dyDescent="0.2">
      <c r="A1298" t="s">
        <v>8</v>
      </c>
      <c r="B1298" t="s">
        <v>9</v>
      </c>
      <c r="C1298" t="s">
        <v>10</v>
      </c>
      <c r="D1298">
        <v>90</v>
      </c>
      <c r="E1298" s="10">
        <v>872280</v>
      </c>
    </row>
    <row r="1299" spans="1:5" ht="13.5" hidden="1" thickTop="1" x14ac:dyDescent="0.2">
      <c r="A1299" t="s">
        <v>8</v>
      </c>
      <c r="B1299" t="s">
        <v>9</v>
      </c>
      <c r="C1299" t="s">
        <v>10</v>
      </c>
      <c r="D1299">
        <v>103</v>
      </c>
      <c r="E1299" s="10">
        <v>766320</v>
      </c>
    </row>
    <row r="1300" spans="1:5" ht="13.5" hidden="1" thickTop="1" x14ac:dyDescent="0.2">
      <c r="A1300" t="s">
        <v>8</v>
      </c>
      <c r="B1300" t="s">
        <v>9</v>
      </c>
      <c r="C1300" t="s">
        <v>10</v>
      </c>
      <c r="D1300">
        <v>197</v>
      </c>
      <c r="E1300" s="10">
        <v>1967242</v>
      </c>
    </row>
    <row r="1301" spans="1:5" ht="13.5" hidden="1" thickTop="1" x14ac:dyDescent="0.2">
      <c r="A1301" t="s">
        <v>8</v>
      </c>
      <c r="B1301" t="s">
        <v>9</v>
      </c>
      <c r="C1301" t="s">
        <v>10</v>
      </c>
      <c r="D1301">
        <v>257</v>
      </c>
      <c r="E1301" s="10">
        <v>2242839</v>
      </c>
    </row>
    <row r="1302" spans="1:5" ht="13.5" hidden="1" thickTop="1" x14ac:dyDescent="0.2">
      <c r="A1302" t="s">
        <v>8</v>
      </c>
      <c r="B1302" t="s">
        <v>9</v>
      </c>
      <c r="C1302" t="s">
        <v>10</v>
      </c>
      <c r="D1302">
        <v>271</v>
      </c>
      <c r="E1302" s="10">
        <v>1923558</v>
      </c>
    </row>
    <row r="1303" spans="1:5" ht="13.5" hidden="1" thickTop="1" x14ac:dyDescent="0.2">
      <c r="A1303" t="s">
        <v>8</v>
      </c>
      <c r="B1303" t="s">
        <v>9</v>
      </c>
      <c r="C1303" t="s">
        <v>10</v>
      </c>
      <c r="D1303">
        <v>181</v>
      </c>
      <c r="E1303" s="10">
        <v>1405465</v>
      </c>
    </row>
    <row r="1304" spans="1:5" ht="13.5" hidden="1" thickTop="1" x14ac:dyDescent="0.2">
      <c r="A1304" t="s">
        <v>8</v>
      </c>
      <c r="B1304" t="s">
        <v>9</v>
      </c>
      <c r="C1304" t="s">
        <v>10</v>
      </c>
      <c r="D1304">
        <v>127</v>
      </c>
      <c r="E1304" s="10">
        <v>815467</v>
      </c>
    </row>
    <row r="1305" spans="1:5" ht="13.5" hidden="1" thickTop="1" x14ac:dyDescent="0.2">
      <c r="A1305" t="s">
        <v>8</v>
      </c>
      <c r="B1305" t="s">
        <v>9</v>
      </c>
      <c r="C1305" t="s">
        <v>10</v>
      </c>
      <c r="D1305">
        <v>255</v>
      </c>
      <c r="E1305" s="10">
        <v>1079670</v>
      </c>
    </row>
    <row r="1306" spans="1:5" ht="13.5" hidden="1" thickTop="1" x14ac:dyDescent="0.2">
      <c r="A1306" t="s">
        <v>8</v>
      </c>
      <c r="B1306" t="s">
        <v>9</v>
      </c>
      <c r="C1306" t="s">
        <v>10</v>
      </c>
      <c r="D1306">
        <v>272</v>
      </c>
      <c r="E1306" s="10">
        <v>1965472</v>
      </c>
    </row>
    <row r="1307" spans="1:5" ht="13.5" hidden="1" thickTop="1" x14ac:dyDescent="0.2">
      <c r="A1307" t="s">
        <v>8</v>
      </c>
      <c r="B1307" t="s">
        <v>9</v>
      </c>
      <c r="C1307" t="s">
        <v>10</v>
      </c>
      <c r="D1307">
        <v>110</v>
      </c>
      <c r="E1307" s="10">
        <v>845790</v>
      </c>
    </row>
    <row r="1308" spans="1:5" ht="13.5" hidden="1" thickTop="1" x14ac:dyDescent="0.2">
      <c r="A1308" t="s">
        <v>8</v>
      </c>
      <c r="B1308" t="s">
        <v>9</v>
      </c>
      <c r="C1308" t="s">
        <v>7</v>
      </c>
      <c r="D1308">
        <v>55</v>
      </c>
      <c r="E1308" s="10">
        <v>477345</v>
      </c>
    </row>
    <row r="1309" spans="1:5" ht="13.5" hidden="1" thickTop="1" x14ac:dyDescent="0.2">
      <c r="A1309" t="s">
        <v>8</v>
      </c>
      <c r="B1309" t="s">
        <v>9</v>
      </c>
      <c r="C1309" t="s">
        <v>7</v>
      </c>
      <c r="D1309">
        <v>45</v>
      </c>
      <c r="E1309" s="10">
        <v>229455</v>
      </c>
    </row>
    <row r="1310" spans="1:5" ht="13.5" hidden="1" thickTop="1" x14ac:dyDescent="0.2">
      <c r="A1310" t="s">
        <v>8</v>
      </c>
      <c r="B1310" t="s">
        <v>9</v>
      </c>
      <c r="C1310" t="s">
        <v>7</v>
      </c>
      <c r="D1310">
        <v>106</v>
      </c>
      <c r="E1310" s="10">
        <v>563178</v>
      </c>
    </row>
    <row r="1311" spans="1:5" ht="13.5" hidden="1" thickTop="1" x14ac:dyDescent="0.2">
      <c r="A1311" t="s">
        <v>8</v>
      </c>
      <c r="B1311" t="s">
        <v>9</v>
      </c>
      <c r="C1311" t="s">
        <v>7</v>
      </c>
      <c r="D1311">
        <v>260</v>
      </c>
      <c r="E1311" s="10">
        <v>2038660</v>
      </c>
    </row>
    <row r="1312" spans="1:5" ht="13.5" hidden="1" thickTop="1" x14ac:dyDescent="0.2">
      <c r="A1312" t="s">
        <v>8</v>
      </c>
      <c r="B1312" t="s">
        <v>9</v>
      </c>
      <c r="C1312" t="s">
        <v>7</v>
      </c>
      <c r="D1312">
        <v>298</v>
      </c>
      <c r="E1312" s="10">
        <v>1870546</v>
      </c>
    </row>
    <row r="1313" spans="1:5" ht="13.5" hidden="1" thickTop="1" x14ac:dyDescent="0.2">
      <c r="A1313" t="s">
        <v>8</v>
      </c>
      <c r="B1313" t="s">
        <v>9</v>
      </c>
      <c r="C1313" t="s">
        <v>7</v>
      </c>
      <c r="D1313">
        <v>291</v>
      </c>
      <c r="E1313" s="10">
        <v>1505925</v>
      </c>
    </row>
    <row r="1314" spans="1:5" ht="13.5" hidden="1" thickTop="1" x14ac:dyDescent="0.2">
      <c r="A1314" t="s">
        <v>8</v>
      </c>
      <c r="B1314" t="s">
        <v>9</v>
      </c>
      <c r="C1314" t="s">
        <v>7</v>
      </c>
      <c r="D1314">
        <v>267</v>
      </c>
      <c r="E1314" s="10">
        <v>1257036</v>
      </c>
    </row>
    <row r="1315" spans="1:5" ht="13.5" hidden="1" thickTop="1" x14ac:dyDescent="0.2">
      <c r="A1315" t="s">
        <v>8</v>
      </c>
      <c r="B1315" t="s">
        <v>9</v>
      </c>
      <c r="C1315" t="s">
        <v>7</v>
      </c>
      <c r="D1315">
        <v>269</v>
      </c>
      <c r="E1315" s="10">
        <v>2586704</v>
      </c>
    </row>
    <row r="1316" spans="1:5" ht="13.5" hidden="1" thickTop="1" x14ac:dyDescent="0.2">
      <c r="A1316" t="s">
        <v>8</v>
      </c>
      <c r="B1316" t="s">
        <v>9</v>
      </c>
      <c r="C1316" t="s">
        <v>7</v>
      </c>
      <c r="D1316">
        <v>282</v>
      </c>
      <c r="E1316" s="10">
        <v>1298328</v>
      </c>
    </row>
    <row r="1317" spans="1:5" ht="13.5" hidden="1" thickTop="1" x14ac:dyDescent="0.2">
      <c r="A1317" t="s">
        <v>8</v>
      </c>
      <c r="B1317" t="s">
        <v>9</v>
      </c>
      <c r="C1317" t="s">
        <v>7</v>
      </c>
      <c r="D1317">
        <v>86</v>
      </c>
      <c r="E1317" s="10">
        <v>446856</v>
      </c>
    </row>
    <row r="1318" spans="1:5" ht="13.5" hidden="1" thickTop="1" x14ac:dyDescent="0.2">
      <c r="A1318" t="s">
        <v>8</v>
      </c>
      <c r="B1318" t="s">
        <v>9</v>
      </c>
      <c r="C1318" t="s">
        <v>7</v>
      </c>
      <c r="D1318">
        <v>82</v>
      </c>
      <c r="E1318" s="10">
        <v>419348</v>
      </c>
    </row>
    <row r="1319" spans="1:5" ht="13.5" hidden="1" thickTop="1" x14ac:dyDescent="0.2">
      <c r="A1319" t="s">
        <v>8</v>
      </c>
      <c r="B1319" t="s">
        <v>9</v>
      </c>
      <c r="C1319" t="s">
        <v>7</v>
      </c>
      <c r="D1319">
        <v>153</v>
      </c>
      <c r="E1319" s="10">
        <v>639999</v>
      </c>
    </row>
    <row r="1320" spans="1:5" ht="13.5" hidden="1" thickTop="1" x14ac:dyDescent="0.2">
      <c r="A1320" t="s">
        <v>8</v>
      </c>
      <c r="B1320" t="s">
        <v>9</v>
      </c>
      <c r="C1320" t="s">
        <v>7</v>
      </c>
      <c r="D1320">
        <v>283</v>
      </c>
      <c r="E1320" s="10">
        <v>1992320</v>
      </c>
    </row>
    <row r="1321" spans="1:5" ht="13.5" hidden="1" thickTop="1" x14ac:dyDescent="0.2">
      <c r="A1321" t="s">
        <v>8</v>
      </c>
      <c r="B1321" t="s">
        <v>9</v>
      </c>
      <c r="C1321" t="s">
        <v>7</v>
      </c>
      <c r="D1321">
        <v>205</v>
      </c>
      <c r="E1321" s="10">
        <v>1524585</v>
      </c>
    </row>
    <row r="1322" spans="1:5" ht="13.5" hidden="1" thickTop="1" x14ac:dyDescent="0.2">
      <c r="A1322" t="s">
        <v>8</v>
      </c>
      <c r="B1322" t="s">
        <v>9</v>
      </c>
      <c r="C1322" t="s">
        <v>7</v>
      </c>
      <c r="D1322">
        <v>56</v>
      </c>
      <c r="E1322" s="10">
        <v>542864</v>
      </c>
    </row>
    <row r="1323" spans="1:5" ht="13.5" hidden="1" thickTop="1" x14ac:dyDescent="0.2">
      <c r="A1323" t="s">
        <v>8</v>
      </c>
      <c r="B1323" t="s">
        <v>9</v>
      </c>
      <c r="C1323" t="s">
        <v>7</v>
      </c>
      <c r="D1323">
        <v>114</v>
      </c>
      <c r="E1323" s="10">
        <v>679554</v>
      </c>
    </row>
    <row r="1324" spans="1:5" ht="13.5" hidden="1" thickTop="1" x14ac:dyDescent="0.2">
      <c r="A1324" t="s">
        <v>8</v>
      </c>
      <c r="B1324" t="s">
        <v>9</v>
      </c>
      <c r="C1324" t="s">
        <v>7</v>
      </c>
      <c r="D1324">
        <v>67</v>
      </c>
      <c r="E1324" s="10">
        <v>399655</v>
      </c>
    </row>
    <row r="1325" spans="1:5" ht="13.5" hidden="1" thickTop="1" x14ac:dyDescent="0.2">
      <c r="A1325" t="s">
        <v>8</v>
      </c>
      <c r="B1325" t="s">
        <v>9</v>
      </c>
      <c r="C1325" t="s">
        <v>7</v>
      </c>
      <c r="D1325">
        <v>204</v>
      </c>
      <c r="E1325" s="10">
        <v>1606500</v>
      </c>
    </row>
    <row r="1326" spans="1:5" ht="13.5" hidden="1" thickTop="1" x14ac:dyDescent="0.2">
      <c r="A1326" t="s">
        <v>8</v>
      </c>
      <c r="B1326" t="s">
        <v>9</v>
      </c>
      <c r="C1326" t="s">
        <v>7</v>
      </c>
      <c r="D1326">
        <v>152</v>
      </c>
      <c r="E1326" s="10">
        <v>1218888</v>
      </c>
    </row>
    <row r="1327" spans="1:5" ht="13.5" hidden="1" thickTop="1" x14ac:dyDescent="0.2">
      <c r="A1327" t="s">
        <v>8</v>
      </c>
      <c r="B1327" t="s">
        <v>9</v>
      </c>
      <c r="C1327" t="s">
        <v>7</v>
      </c>
      <c r="D1327">
        <v>143</v>
      </c>
      <c r="E1327" s="10">
        <v>1409551</v>
      </c>
    </row>
    <row r="1328" spans="1:5" ht="13.5" hidden="1" thickTop="1" x14ac:dyDescent="0.2">
      <c r="A1328" t="s">
        <v>8</v>
      </c>
      <c r="B1328" t="s">
        <v>9</v>
      </c>
      <c r="C1328" t="s">
        <v>7</v>
      </c>
      <c r="D1328">
        <v>109</v>
      </c>
      <c r="E1328" s="10">
        <v>1029178</v>
      </c>
    </row>
    <row r="1329" spans="1:5" ht="13.5" hidden="1" thickTop="1" x14ac:dyDescent="0.2">
      <c r="A1329" t="s">
        <v>8</v>
      </c>
      <c r="B1329" t="s">
        <v>9</v>
      </c>
      <c r="C1329" t="s">
        <v>7</v>
      </c>
      <c r="D1329">
        <v>190</v>
      </c>
      <c r="E1329" s="10">
        <v>1593720</v>
      </c>
    </row>
    <row r="1330" spans="1:5" ht="13.5" hidden="1" thickTop="1" x14ac:dyDescent="0.2">
      <c r="A1330" t="s">
        <v>8</v>
      </c>
      <c r="B1330" t="s">
        <v>9</v>
      </c>
      <c r="C1330" t="s">
        <v>7</v>
      </c>
      <c r="D1330">
        <v>180</v>
      </c>
      <c r="E1330" s="10">
        <v>1636560</v>
      </c>
    </row>
    <row r="1331" spans="1:5" ht="13.5" hidden="1" thickTop="1" x14ac:dyDescent="0.2">
      <c r="A1331" t="s">
        <v>8</v>
      </c>
      <c r="B1331" t="s">
        <v>9</v>
      </c>
      <c r="C1331" t="s">
        <v>7</v>
      </c>
      <c r="D1331">
        <v>125</v>
      </c>
      <c r="E1331" s="10">
        <v>932250</v>
      </c>
    </row>
    <row r="1332" spans="1:5" ht="13.5" hidden="1" thickTop="1" x14ac:dyDescent="0.2">
      <c r="A1332" t="s">
        <v>8</v>
      </c>
      <c r="B1332" t="s">
        <v>9</v>
      </c>
      <c r="C1332" t="s">
        <v>7</v>
      </c>
      <c r="D1332">
        <v>110</v>
      </c>
      <c r="E1332" s="10">
        <v>924990</v>
      </c>
    </row>
    <row r="1333" spans="1:5" ht="13.5" hidden="1" thickTop="1" x14ac:dyDescent="0.2">
      <c r="A1333" t="s">
        <v>8</v>
      </c>
      <c r="B1333" t="s">
        <v>9</v>
      </c>
      <c r="C1333" t="s">
        <v>7</v>
      </c>
      <c r="D1333">
        <v>96</v>
      </c>
      <c r="E1333" s="10">
        <v>493632</v>
      </c>
    </row>
    <row r="1334" spans="1:5" ht="13.5" hidden="1" thickTop="1" x14ac:dyDescent="0.2">
      <c r="A1334" t="s">
        <v>8</v>
      </c>
      <c r="B1334" t="s">
        <v>9</v>
      </c>
      <c r="C1334" t="s">
        <v>7</v>
      </c>
      <c r="D1334">
        <v>83</v>
      </c>
      <c r="E1334" s="10">
        <v>463306</v>
      </c>
    </row>
    <row r="1335" spans="1:5" ht="13.5" hidden="1" thickTop="1" x14ac:dyDescent="0.2">
      <c r="A1335" t="s">
        <v>8</v>
      </c>
      <c r="B1335" t="s">
        <v>9</v>
      </c>
      <c r="C1335" t="s">
        <v>7</v>
      </c>
      <c r="D1335">
        <v>229</v>
      </c>
      <c r="E1335" s="10">
        <v>935694</v>
      </c>
    </row>
    <row r="1336" spans="1:5" ht="13.5" hidden="1" thickTop="1" x14ac:dyDescent="0.2">
      <c r="A1336" t="s">
        <v>8</v>
      </c>
      <c r="B1336" t="s">
        <v>9</v>
      </c>
      <c r="C1336" t="s">
        <v>7</v>
      </c>
      <c r="D1336">
        <v>116</v>
      </c>
      <c r="E1336" s="10">
        <v>848888</v>
      </c>
    </row>
    <row r="1337" spans="1:5" ht="13.5" hidden="1" thickTop="1" x14ac:dyDescent="0.2">
      <c r="A1337" t="s">
        <v>8</v>
      </c>
      <c r="B1337" t="s">
        <v>9</v>
      </c>
      <c r="C1337" t="s">
        <v>7</v>
      </c>
      <c r="D1337">
        <v>245</v>
      </c>
      <c r="E1337" s="10">
        <v>2396835</v>
      </c>
    </row>
    <row r="1338" spans="1:5" ht="13.5" hidden="1" thickTop="1" x14ac:dyDescent="0.2">
      <c r="A1338" t="s">
        <v>8</v>
      </c>
      <c r="B1338" t="s">
        <v>9</v>
      </c>
      <c r="C1338" t="s">
        <v>7</v>
      </c>
      <c r="D1338">
        <v>285</v>
      </c>
      <c r="E1338" s="10">
        <v>1827420</v>
      </c>
    </row>
    <row r="1339" spans="1:5" ht="13.5" hidden="1" thickTop="1" x14ac:dyDescent="0.2">
      <c r="A1339" t="s">
        <v>8</v>
      </c>
      <c r="B1339" t="s">
        <v>9</v>
      </c>
      <c r="C1339" t="s">
        <v>7</v>
      </c>
      <c r="D1339">
        <v>175</v>
      </c>
      <c r="E1339" s="10">
        <v>999950</v>
      </c>
    </row>
    <row r="1340" spans="1:5" ht="13.5" hidden="1" thickTop="1" x14ac:dyDescent="0.2">
      <c r="A1340" t="s">
        <v>8</v>
      </c>
      <c r="B1340" t="s">
        <v>9</v>
      </c>
      <c r="C1340" t="s">
        <v>7</v>
      </c>
      <c r="D1340">
        <v>158</v>
      </c>
      <c r="E1340" s="10">
        <v>1454232</v>
      </c>
    </row>
    <row r="1341" spans="1:5" ht="13.5" hidden="1" thickTop="1" x14ac:dyDescent="0.2">
      <c r="A1341" t="s">
        <v>8</v>
      </c>
      <c r="B1341" t="s">
        <v>9</v>
      </c>
      <c r="C1341" t="s">
        <v>7</v>
      </c>
      <c r="D1341">
        <v>251</v>
      </c>
      <c r="E1341" s="10">
        <v>2325766</v>
      </c>
    </row>
    <row r="1342" spans="1:5" ht="13.5" hidden="1" thickTop="1" x14ac:dyDescent="0.2">
      <c r="A1342" t="s">
        <v>8</v>
      </c>
      <c r="B1342" t="s">
        <v>9</v>
      </c>
      <c r="C1342" t="s">
        <v>7</v>
      </c>
      <c r="D1342">
        <v>124</v>
      </c>
      <c r="E1342" s="10">
        <v>1045816</v>
      </c>
    </row>
    <row r="1343" spans="1:5" ht="13.5" hidden="1" thickTop="1" x14ac:dyDescent="0.2">
      <c r="A1343" t="s">
        <v>8</v>
      </c>
      <c r="B1343" t="s">
        <v>9</v>
      </c>
      <c r="C1343" t="s">
        <v>7</v>
      </c>
      <c r="D1343">
        <v>78</v>
      </c>
      <c r="E1343" s="10">
        <v>391950</v>
      </c>
    </row>
    <row r="1344" spans="1:5" ht="13.5" hidden="1" thickTop="1" x14ac:dyDescent="0.2">
      <c r="A1344" t="s">
        <v>8</v>
      </c>
      <c r="B1344" t="s">
        <v>9</v>
      </c>
      <c r="C1344" t="s">
        <v>7</v>
      </c>
      <c r="D1344">
        <v>129</v>
      </c>
      <c r="E1344" s="10">
        <v>735945</v>
      </c>
    </row>
    <row r="1345" spans="1:5" ht="13.5" hidden="1" thickTop="1" x14ac:dyDescent="0.2">
      <c r="A1345" t="s">
        <v>8</v>
      </c>
      <c r="B1345" t="s">
        <v>9</v>
      </c>
      <c r="C1345" t="s">
        <v>7</v>
      </c>
      <c r="D1345">
        <v>255</v>
      </c>
      <c r="E1345" s="10">
        <v>2063460</v>
      </c>
    </row>
    <row r="1346" spans="1:5" ht="13.5" hidden="1" thickTop="1" x14ac:dyDescent="0.2">
      <c r="A1346" t="s">
        <v>8</v>
      </c>
      <c r="B1346" t="s">
        <v>9</v>
      </c>
      <c r="C1346" t="s">
        <v>7</v>
      </c>
      <c r="D1346">
        <v>254</v>
      </c>
      <c r="E1346" s="10">
        <v>2394204</v>
      </c>
    </row>
    <row r="1347" spans="1:5" ht="13.5" hidden="1" thickTop="1" x14ac:dyDescent="0.2">
      <c r="A1347" t="s">
        <v>8</v>
      </c>
      <c r="B1347" t="s">
        <v>9</v>
      </c>
      <c r="C1347" t="s">
        <v>7</v>
      </c>
      <c r="D1347">
        <v>264</v>
      </c>
      <c r="E1347" s="10">
        <v>1545720</v>
      </c>
    </row>
    <row r="1348" spans="1:5" ht="13.5" hidden="1" thickTop="1" x14ac:dyDescent="0.2">
      <c r="A1348" t="s">
        <v>8</v>
      </c>
      <c r="B1348" t="s">
        <v>9</v>
      </c>
      <c r="C1348" t="s">
        <v>7</v>
      </c>
      <c r="D1348">
        <v>218</v>
      </c>
      <c r="E1348" s="10">
        <v>1732446</v>
      </c>
    </row>
    <row r="1349" spans="1:5" ht="13.5" hidden="1" thickTop="1" x14ac:dyDescent="0.2">
      <c r="A1349" t="s">
        <v>8</v>
      </c>
      <c r="B1349" t="s">
        <v>9</v>
      </c>
      <c r="C1349" t="s">
        <v>7</v>
      </c>
      <c r="D1349">
        <v>281</v>
      </c>
      <c r="E1349" s="10">
        <v>2671748</v>
      </c>
    </row>
    <row r="1350" spans="1:5" ht="13.5" hidden="1" thickTop="1" x14ac:dyDescent="0.2">
      <c r="A1350" t="s">
        <v>8</v>
      </c>
      <c r="B1350" t="s">
        <v>9</v>
      </c>
      <c r="C1350" t="s">
        <v>7</v>
      </c>
      <c r="D1350">
        <v>209</v>
      </c>
      <c r="E1350" s="10">
        <v>1355365</v>
      </c>
    </row>
    <row r="1351" spans="1:5" ht="13.5" hidden="1" thickTop="1" x14ac:dyDescent="0.2">
      <c r="A1351" t="s">
        <v>8</v>
      </c>
      <c r="B1351" t="s">
        <v>9</v>
      </c>
      <c r="C1351" t="s">
        <v>7</v>
      </c>
      <c r="D1351">
        <v>40</v>
      </c>
      <c r="E1351" s="10">
        <v>272880</v>
      </c>
    </row>
    <row r="1352" spans="1:5" ht="13.5" hidden="1" thickTop="1" x14ac:dyDescent="0.2">
      <c r="A1352" t="s">
        <v>8</v>
      </c>
      <c r="B1352" t="s">
        <v>9</v>
      </c>
      <c r="C1352" t="s">
        <v>7</v>
      </c>
      <c r="D1352">
        <v>144</v>
      </c>
      <c r="E1352" s="10">
        <v>1247760</v>
      </c>
    </row>
    <row r="1353" spans="1:5" ht="13.5" hidden="1" thickTop="1" x14ac:dyDescent="0.2">
      <c r="A1353" t="s">
        <v>8</v>
      </c>
      <c r="B1353" t="s">
        <v>9</v>
      </c>
      <c r="C1353" t="s">
        <v>7</v>
      </c>
      <c r="D1353">
        <v>43</v>
      </c>
      <c r="E1353" s="10">
        <v>303365</v>
      </c>
    </row>
    <row r="1354" spans="1:5" ht="13.5" hidden="1" thickTop="1" x14ac:dyDescent="0.2">
      <c r="A1354" t="s">
        <v>8</v>
      </c>
      <c r="B1354" t="s">
        <v>9</v>
      </c>
      <c r="C1354" t="s">
        <v>7</v>
      </c>
      <c r="D1354">
        <v>146</v>
      </c>
      <c r="E1354" s="10">
        <v>1095146</v>
      </c>
    </row>
    <row r="1355" spans="1:5" ht="13.5" hidden="1" thickTop="1" x14ac:dyDescent="0.2">
      <c r="A1355" t="s">
        <v>8</v>
      </c>
      <c r="B1355" t="s">
        <v>9</v>
      </c>
      <c r="C1355" t="s">
        <v>7</v>
      </c>
      <c r="D1355">
        <v>108</v>
      </c>
      <c r="E1355" s="10">
        <v>780516</v>
      </c>
    </row>
    <row r="1356" spans="1:5" ht="13.5" hidden="1" thickTop="1" x14ac:dyDescent="0.2">
      <c r="A1356" t="s">
        <v>8</v>
      </c>
      <c r="B1356" t="s">
        <v>9</v>
      </c>
      <c r="C1356" t="s">
        <v>7</v>
      </c>
      <c r="D1356">
        <v>211</v>
      </c>
      <c r="E1356" s="10">
        <v>958151</v>
      </c>
    </row>
    <row r="1357" spans="1:5" ht="13.5" hidden="1" thickTop="1" x14ac:dyDescent="0.2">
      <c r="A1357" t="s">
        <v>8</v>
      </c>
      <c r="B1357" t="s">
        <v>9</v>
      </c>
      <c r="C1357" t="s">
        <v>7</v>
      </c>
      <c r="D1357">
        <v>126</v>
      </c>
      <c r="E1357" s="10">
        <v>1199394</v>
      </c>
    </row>
    <row r="1358" spans="1:5" ht="13.5" hidden="1" thickTop="1" x14ac:dyDescent="0.2">
      <c r="A1358" t="s">
        <v>8</v>
      </c>
      <c r="B1358" t="s">
        <v>9</v>
      </c>
      <c r="C1358" t="s">
        <v>7</v>
      </c>
      <c r="D1358">
        <v>265</v>
      </c>
      <c r="E1358" s="10">
        <v>1632930</v>
      </c>
    </row>
    <row r="1359" spans="1:5" ht="13.5" hidden="1" thickTop="1" x14ac:dyDescent="0.2">
      <c r="A1359" t="s">
        <v>8</v>
      </c>
      <c r="B1359" t="s">
        <v>9</v>
      </c>
      <c r="C1359" t="s">
        <v>7</v>
      </c>
      <c r="D1359">
        <v>179</v>
      </c>
      <c r="E1359" s="10">
        <v>954249</v>
      </c>
    </row>
    <row r="1360" spans="1:5" ht="13.5" hidden="1" thickTop="1" x14ac:dyDescent="0.2">
      <c r="A1360" t="s">
        <v>8</v>
      </c>
      <c r="B1360" t="s">
        <v>9</v>
      </c>
      <c r="C1360" t="s">
        <v>7</v>
      </c>
      <c r="D1360">
        <v>224</v>
      </c>
      <c r="E1360" s="10">
        <v>2076480</v>
      </c>
    </row>
    <row r="1361" spans="1:5" ht="13.5" hidden="1" thickTop="1" x14ac:dyDescent="0.2">
      <c r="A1361" t="s">
        <v>8</v>
      </c>
      <c r="B1361" t="s">
        <v>9</v>
      </c>
      <c r="C1361" t="s">
        <v>7</v>
      </c>
      <c r="D1361">
        <v>217</v>
      </c>
      <c r="E1361" s="10">
        <v>1770503</v>
      </c>
    </row>
    <row r="1362" spans="1:5" ht="13.5" hidden="1" thickTop="1" x14ac:dyDescent="0.2">
      <c r="A1362" t="s">
        <v>8</v>
      </c>
      <c r="B1362" t="s">
        <v>9</v>
      </c>
      <c r="C1362" t="s">
        <v>7</v>
      </c>
      <c r="D1362">
        <v>122</v>
      </c>
      <c r="E1362" s="10">
        <v>817156</v>
      </c>
    </row>
    <row r="1363" spans="1:5" ht="13.5" hidden="1" thickTop="1" x14ac:dyDescent="0.2">
      <c r="A1363" t="s">
        <v>8</v>
      </c>
      <c r="B1363" t="s">
        <v>9</v>
      </c>
      <c r="C1363" t="s">
        <v>7</v>
      </c>
      <c r="D1363">
        <v>293</v>
      </c>
      <c r="E1363" s="10">
        <v>1956068</v>
      </c>
    </row>
    <row r="1364" spans="1:5" ht="13.5" hidden="1" thickTop="1" x14ac:dyDescent="0.2">
      <c r="A1364" t="s">
        <v>8</v>
      </c>
      <c r="B1364" t="s">
        <v>9</v>
      </c>
      <c r="C1364" t="s">
        <v>7</v>
      </c>
      <c r="D1364">
        <v>218</v>
      </c>
      <c r="E1364" s="10">
        <v>2102174</v>
      </c>
    </row>
    <row r="1365" spans="1:5" ht="13.5" hidden="1" thickTop="1" x14ac:dyDescent="0.2">
      <c r="A1365" t="s">
        <v>8</v>
      </c>
      <c r="B1365" t="s">
        <v>9</v>
      </c>
      <c r="C1365" t="s">
        <v>7</v>
      </c>
      <c r="D1365">
        <v>265</v>
      </c>
      <c r="E1365" s="10">
        <v>1820285</v>
      </c>
    </row>
    <row r="1366" spans="1:5" ht="13.5" hidden="1" thickTop="1" x14ac:dyDescent="0.2">
      <c r="A1366" t="s">
        <v>8</v>
      </c>
      <c r="B1366" t="s">
        <v>9</v>
      </c>
      <c r="C1366" t="s">
        <v>7</v>
      </c>
      <c r="D1366">
        <v>92</v>
      </c>
      <c r="E1366" s="10">
        <v>709596</v>
      </c>
    </row>
    <row r="1367" spans="1:5" ht="13.5" hidden="1" thickTop="1" x14ac:dyDescent="0.2">
      <c r="A1367" t="s">
        <v>8</v>
      </c>
      <c r="B1367" t="s">
        <v>9</v>
      </c>
      <c r="C1367" t="s">
        <v>7</v>
      </c>
      <c r="D1367">
        <v>256</v>
      </c>
      <c r="E1367" s="10">
        <v>1934080</v>
      </c>
    </row>
    <row r="1368" spans="1:5" ht="13.5" hidden="1" thickTop="1" x14ac:dyDescent="0.2">
      <c r="A1368" t="s">
        <v>8</v>
      </c>
      <c r="B1368" t="s">
        <v>9</v>
      </c>
      <c r="C1368" t="s">
        <v>7</v>
      </c>
      <c r="D1368">
        <v>204</v>
      </c>
      <c r="E1368" s="10">
        <v>1677492</v>
      </c>
    </row>
    <row r="1369" spans="1:5" ht="13.5" hidden="1" thickTop="1" x14ac:dyDescent="0.2">
      <c r="A1369" t="s">
        <v>8</v>
      </c>
      <c r="B1369" t="s">
        <v>9</v>
      </c>
      <c r="C1369" t="s">
        <v>7</v>
      </c>
      <c r="D1369">
        <v>201</v>
      </c>
      <c r="E1369" s="10">
        <v>1817442</v>
      </c>
    </row>
    <row r="1370" spans="1:5" ht="13.5" hidden="1" thickTop="1" x14ac:dyDescent="0.2">
      <c r="A1370" t="s">
        <v>8</v>
      </c>
      <c r="B1370" t="s">
        <v>9</v>
      </c>
      <c r="C1370" t="s">
        <v>7</v>
      </c>
      <c r="D1370">
        <v>182</v>
      </c>
      <c r="E1370" s="10">
        <v>1433796</v>
      </c>
    </row>
    <row r="1371" spans="1:5" ht="13.5" hidden="1" thickTop="1" x14ac:dyDescent="0.2">
      <c r="A1371" t="s">
        <v>8</v>
      </c>
      <c r="B1371" t="s">
        <v>9</v>
      </c>
      <c r="C1371" t="s">
        <v>7</v>
      </c>
      <c r="D1371">
        <v>49</v>
      </c>
      <c r="E1371" s="10">
        <v>425173</v>
      </c>
    </row>
    <row r="1372" spans="1:5" ht="13.5" hidden="1" thickTop="1" x14ac:dyDescent="0.2">
      <c r="A1372" t="s">
        <v>8</v>
      </c>
      <c r="B1372" t="s">
        <v>9</v>
      </c>
      <c r="C1372" t="s">
        <v>7</v>
      </c>
      <c r="D1372">
        <v>117</v>
      </c>
      <c r="E1372" s="10">
        <v>898209</v>
      </c>
    </row>
    <row r="1373" spans="1:5" ht="13.5" hidden="1" thickTop="1" x14ac:dyDescent="0.2">
      <c r="A1373" t="s">
        <v>8</v>
      </c>
      <c r="B1373" t="s">
        <v>9</v>
      </c>
      <c r="C1373" t="s">
        <v>7</v>
      </c>
      <c r="D1373">
        <v>162</v>
      </c>
      <c r="E1373" s="10">
        <v>1517292</v>
      </c>
    </row>
    <row r="1374" spans="1:5" ht="13.5" hidden="1" thickTop="1" x14ac:dyDescent="0.2">
      <c r="A1374" t="s">
        <v>8</v>
      </c>
      <c r="B1374" t="s">
        <v>9</v>
      </c>
      <c r="C1374" t="s">
        <v>7</v>
      </c>
      <c r="D1374">
        <v>200</v>
      </c>
      <c r="E1374" s="10">
        <v>1760000</v>
      </c>
    </row>
    <row r="1375" spans="1:5" ht="13.5" hidden="1" thickTop="1" x14ac:dyDescent="0.2">
      <c r="A1375" t="s">
        <v>8</v>
      </c>
      <c r="B1375" t="s">
        <v>9</v>
      </c>
      <c r="C1375" t="s">
        <v>13</v>
      </c>
      <c r="D1375">
        <v>68</v>
      </c>
      <c r="E1375" s="10">
        <v>664700</v>
      </c>
    </row>
    <row r="1376" spans="1:5" ht="13.5" hidden="1" thickTop="1" x14ac:dyDescent="0.2">
      <c r="A1376" t="s">
        <v>8</v>
      </c>
      <c r="B1376" t="s">
        <v>9</v>
      </c>
      <c r="C1376" t="s">
        <v>13</v>
      </c>
      <c r="D1376">
        <v>266</v>
      </c>
      <c r="E1376" s="10">
        <v>1161090</v>
      </c>
    </row>
    <row r="1377" spans="1:5" ht="13.5" hidden="1" thickTop="1" x14ac:dyDescent="0.2">
      <c r="A1377" t="s">
        <v>8</v>
      </c>
      <c r="B1377" t="s">
        <v>9</v>
      </c>
      <c r="C1377" t="s">
        <v>13</v>
      </c>
      <c r="D1377">
        <v>118</v>
      </c>
      <c r="E1377" s="10">
        <v>513300</v>
      </c>
    </row>
    <row r="1378" spans="1:5" ht="13.5" hidden="1" thickTop="1" x14ac:dyDescent="0.2">
      <c r="A1378" t="s">
        <v>8</v>
      </c>
      <c r="B1378" t="s">
        <v>9</v>
      </c>
      <c r="C1378" t="s">
        <v>13</v>
      </c>
      <c r="D1378">
        <v>202</v>
      </c>
      <c r="E1378" s="10">
        <v>1320676</v>
      </c>
    </row>
    <row r="1379" spans="1:5" ht="13.5" hidden="1" thickTop="1" x14ac:dyDescent="0.2">
      <c r="A1379" t="s">
        <v>8</v>
      </c>
      <c r="B1379" t="s">
        <v>9</v>
      </c>
      <c r="C1379" t="s">
        <v>13</v>
      </c>
      <c r="D1379">
        <v>230</v>
      </c>
      <c r="E1379" s="10">
        <v>1398630</v>
      </c>
    </row>
    <row r="1380" spans="1:5" ht="13.5" hidden="1" thickTop="1" x14ac:dyDescent="0.2">
      <c r="A1380" t="s">
        <v>8</v>
      </c>
      <c r="B1380" t="s">
        <v>9</v>
      </c>
      <c r="C1380" t="s">
        <v>13</v>
      </c>
      <c r="D1380">
        <v>224</v>
      </c>
      <c r="E1380" s="10">
        <v>1804992</v>
      </c>
    </row>
    <row r="1381" spans="1:5" ht="13.5" hidden="1" thickTop="1" x14ac:dyDescent="0.2">
      <c r="A1381" t="s">
        <v>8</v>
      </c>
      <c r="B1381" t="s">
        <v>9</v>
      </c>
      <c r="C1381" t="s">
        <v>13</v>
      </c>
      <c r="D1381">
        <v>215</v>
      </c>
      <c r="E1381" s="10">
        <v>870105</v>
      </c>
    </row>
    <row r="1382" spans="1:5" ht="13.5" hidden="1" thickTop="1" x14ac:dyDescent="0.2">
      <c r="A1382" t="s">
        <v>8</v>
      </c>
      <c r="B1382" t="s">
        <v>9</v>
      </c>
      <c r="C1382" t="s">
        <v>13</v>
      </c>
      <c r="D1382">
        <v>297</v>
      </c>
      <c r="E1382" s="10">
        <v>1767744</v>
      </c>
    </row>
    <row r="1383" spans="1:5" ht="13.5" hidden="1" thickTop="1" x14ac:dyDescent="0.2">
      <c r="A1383" t="s">
        <v>8</v>
      </c>
      <c r="B1383" t="s">
        <v>9</v>
      </c>
      <c r="C1383" t="s">
        <v>13</v>
      </c>
      <c r="D1383">
        <v>72</v>
      </c>
      <c r="E1383" s="10">
        <v>577656</v>
      </c>
    </row>
    <row r="1384" spans="1:5" ht="13.5" hidden="1" thickTop="1" x14ac:dyDescent="0.2">
      <c r="A1384" t="s">
        <v>8</v>
      </c>
      <c r="B1384" t="s">
        <v>9</v>
      </c>
      <c r="C1384" t="s">
        <v>13</v>
      </c>
      <c r="D1384">
        <v>185</v>
      </c>
      <c r="E1384" s="10">
        <v>1607280</v>
      </c>
    </row>
    <row r="1385" spans="1:5" ht="13.5" hidden="1" thickTop="1" x14ac:dyDescent="0.2">
      <c r="A1385" t="s">
        <v>8</v>
      </c>
      <c r="B1385" t="s">
        <v>9</v>
      </c>
      <c r="C1385" t="s">
        <v>13</v>
      </c>
      <c r="D1385">
        <v>172</v>
      </c>
      <c r="E1385" s="10">
        <v>866880</v>
      </c>
    </row>
    <row r="1386" spans="1:5" ht="13.5" hidden="1" thickTop="1" x14ac:dyDescent="0.2">
      <c r="A1386" t="s">
        <v>8</v>
      </c>
      <c r="B1386" t="s">
        <v>9</v>
      </c>
      <c r="C1386" t="s">
        <v>13</v>
      </c>
      <c r="D1386">
        <v>220</v>
      </c>
      <c r="E1386" s="10">
        <v>970420</v>
      </c>
    </row>
    <row r="1387" spans="1:5" ht="13.5" hidden="1" thickTop="1" x14ac:dyDescent="0.2">
      <c r="A1387" t="s">
        <v>8</v>
      </c>
      <c r="B1387" t="s">
        <v>9</v>
      </c>
      <c r="C1387" t="s">
        <v>13</v>
      </c>
      <c r="D1387">
        <v>161</v>
      </c>
      <c r="E1387" s="10">
        <v>1604687</v>
      </c>
    </row>
    <row r="1388" spans="1:5" ht="13.5" hidden="1" thickTop="1" x14ac:dyDescent="0.2">
      <c r="A1388" t="s">
        <v>8</v>
      </c>
      <c r="B1388" t="s">
        <v>9</v>
      </c>
      <c r="C1388" t="s">
        <v>13</v>
      </c>
      <c r="D1388">
        <v>108</v>
      </c>
      <c r="E1388" s="10">
        <v>1065744</v>
      </c>
    </row>
    <row r="1389" spans="1:5" ht="13.5" hidden="1" thickTop="1" x14ac:dyDescent="0.2">
      <c r="A1389" t="s">
        <v>8</v>
      </c>
      <c r="B1389" t="s">
        <v>9</v>
      </c>
      <c r="C1389" t="s">
        <v>13</v>
      </c>
      <c r="D1389">
        <v>111</v>
      </c>
      <c r="E1389" s="10">
        <v>698301</v>
      </c>
    </row>
    <row r="1390" spans="1:5" ht="13.5" hidden="1" thickTop="1" x14ac:dyDescent="0.2">
      <c r="A1390" t="s">
        <v>8</v>
      </c>
      <c r="B1390" t="s">
        <v>9</v>
      </c>
      <c r="C1390" t="s">
        <v>13</v>
      </c>
      <c r="D1390">
        <v>229</v>
      </c>
      <c r="E1390" s="10">
        <v>954930</v>
      </c>
    </row>
    <row r="1391" spans="1:5" ht="13.5" hidden="1" thickTop="1" x14ac:dyDescent="0.2">
      <c r="A1391" t="s">
        <v>8</v>
      </c>
      <c r="B1391" t="s">
        <v>9</v>
      </c>
      <c r="C1391" t="s">
        <v>13</v>
      </c>
      <c r="D1391">
        <v>274</v>
      </c>
      <c r="E1391" s="10">
        <v>2474494</v>
      </c>
    </row>
    <row r="1392" spans="1:5" ht="13.5" hidden="1" thickTop="1" x14ac:dyDescent="0.2">
      <c r="A1392" t="s">
        <v>8</v>
      </c>
      <c r="B1392" t="s">
        <v>9</v>
      </c>
      <c r="C1392" t="s">
        <v>13</v>
      </c>
      <c r="D1392">
        <v>186</v>
      </c>
      <c r="E1392" s="10">
        <v>1179612</v>
      </c>
    </row>
    <row r="1393" spans="1:5" ht="13.5" hidden="1" thickTop="1" x14ac:dyDescent="0.2">
      <c r="A1393" t="s">
        <v>8</v>
      </c>
      <c r="B1393" t="s">
        <v>9</v>
      </c>
      <c r="C1393" t="s">
        <v>13</v>
      </c>
      <c r="D1393">
        <v>252</v>
      </c>
      <c r="E1393" s="10">
        <v>2283372</v>
      </c>
    </row>
    <row r="1394" spans="1:5" ht="13.5" hidden="1" thickTop="1" x14ac:dyDescent="0.2">
      <c r="A1394" t="s">
        <v>8</v>
      </c>
      <c r="B1394" t="s">
        <v>9</v>
      </c>
      <c r="C1394" t="s">
        <v>13</v>
      </c>
      <c r="D1394">
        <v>297</v>
      </c>
      <c r="E1394" s="10">
        <v>2888325</v>
      </c>
    </row>
    <row r="1395" spans="1:5" ht="13.5" hidden="1" thickTop="1" x14ac:dyDescent="0.2">
      <c r="A1395" t="s">
        <v>8</v>
      </c>
      <c r="B1395" t="s">
        <v>9</v>
      </c>
      <c r="C1395" t="s">
        <v>13</v>
      </c>
      <c r="D1395">
        <v>263</v>
      </c>
      <c r="E1395" s="10">
        <v>1499889</v>
      </c>
    </row>
    <row r="1396" spans="1:5" ht="13.5" hidden="1" thickTop="1" x14ac:dyDescent="0.2">
      <c r="A1396" t="s">
        <v>8</v>
      </c>
      <c r="B1396" t="s">
        <v>9</v>
      </c>
      <c r="C1396" t="s">
        <v>13</v>
      </c>
      <c r="D1396">
        <v>145</v>
      </c>
      <c r="E1396" s="10">
        <v>598705</v>
      </c>
    </row>
    <row r="1397" spans="1:5" ht="13.5" hidden="1" thickTop="1" x14ac:dyDescent="0.2">
      <c r="A1397" t="s">
        <v>8</v>
      </c>
      <c r="B1397" t="s">
        <v>9</v>
      </c>
      <c r="C1397" t="s">
        <v>13</v>
      </c>
      <c r="D1397">
        <v>277</v>
      </c>
      <c r="E1397" s="10">
        <v>1116587</v>
      </c>
    </row>
    <row r="1398" spans="1:5" ht="13.5" hidden="1" thickTop="1" x14ac:dyDescent="0.2">
      <c r="A1398" t="s">
        <v>8</v>
      </c>
      <c r="B1398" t="s">
        <v>9</v>
      </c>
      <c r="C1398" t="s">
        <v>13</v>
      </c>
      <c r="D1398">
        <v>58</v>
      </c>
      <c r="E1398" s="10">
        <v>426010</v>
      </c>
    </row>
    <row r="1399" spans="1:5" ht="13.5" hidden="1" thickTop="1" x14ac:dyDescent="0.2">
      <c r="A1399" t="s">
        <v>8</v>
      </c>
      <c r="B1399" t="s">
        <v>9</v>
      </c>
      <c r="C1399" t="s">
        <v>13</v>
      </c>
      <c r="D1399">
        <v>154</v>
      </c>
      <c r="E1399" s="10">
        <v>783860</v>
      </c>
    </row>
    <row r="1400" spans="1:5" ht="13.5" hidden="1" thickTop="1" x14ac:dyDescent="0.2">
      <c r="A1400" t="s">
        <v>8</v>
      </c>
      <c r="B1400" t="s">
        <v>9</v>
      </c>
      <c r="C1400" t="s">
        <v>13</v>
      </c>
      <c r="D1400">
        <v>264</v>
      </c>
      <c r="E1400" s="10">
        <v>2303928</v>
      </c>
    </row>
    <row r="1401" spans="1:5" ht="13.5" hidden="1" thickTop="1" x14ac:dyDescent="0.2">
      <c r="A1401" t="s">
        <v>8</v>
      </c>
      <c r="B1401" t="s">
        <v>9</v>
      </c>
      <c r="C1401" t="s">
        <v>13</v>
      </c>
      <c r="D1401">
        <v>170</v>
      </c>
      <c r="E1401" s="10">
        <v>1102280</v>
      </c>
    </row>
    <row r="1402" spans="1:5" ht="13.5" hidden="1" thickTop="1" x14ac:dyDescent="0.2">
      <c r="A1402" t="s">
        <v>8</v>
      </c>
      <c r="B1402" t="s">
        <v>9</v>
      </c>
      <c r="C1402" t="s">
        <v>13</v>
      </c>
      <c r="D1402">
        <v>197</v>
      </c>
      <c r="E1402" s="10">
        <v>1489911</v>
      </c>
    </row>
    <row r="1403" spans="1:5" ht="13.5" hidden="1" thickTop="1" x14ac:dyDescent="0.2">
      <c r="A1403" t="s">
        <v>8</v>
      </c>
      <c r="B1403" t="s">
        <v>9</v>
      </c>
      <c r="C1403" t="s">
        <v>13</v>
      </c>
      <c r="D1403">
        <v>216</v>
      </c>
      <c r="E1403" s="10">
        <v>1204200</v>
      </c>
    </row>
    <row r="1404" spans="1:5" ht="13.5" hidden="1" thickTop="1" x14ac:dyDescent="0.2">
      <c r="A1404" t="s">
        <v>8</v>
      </c>
      <c r="B1404" t="s">
        <v>9</v>
      </c>
      <c r="C1404" t="s">
        <v>13</v>
      </c>
      <c r="D1404">
        <v>55</v>
      </c>
      <c r="E1404" s="10">
        <v>262185</v>
      </c>
    </row>
    <row r="1405" spans="1:5" ht="13.5" hidden="1" thickTop="1" x14ac:dyDescent="0.2">
      <c r="A1405" t="s">
        <v>8</v>
      </c>
      <c r="B1405" t="s">
        <v>9</v>
      </c>
      <c r="C1405" t="s">
        <v>13</v>
      </c>
      <c r="D1405">
        <v>130</v>
      </c>
      <c r="E1405" s="10">
        <v>703950</v>
      </c>
    </row>
    <row r="1406" spans="1:5" ht="13.5" hidden="1" thickTop="1" x14ac:dyDescent="0.2">
      <c r="A1406" t="s">
        <v>8</v>
      </c>
      <c r="B1406" t="s">
        <v>9</v>
      </c>
      <c r="C1406" t="s">
        <v>13</v>
      </c>
      <c r="D1406">
        <v>102</v>
      </c>
      <c r="E1406" s="10">
        <v>828138</v>
      </c>
    </row>
    <row r="1407" spans="1:5" ht="13.5" hidden="1" thickTop="1" x14ac:dyDescent="0.2">
      <c r="A1407" t="s">
        <v>8</v>
      </c>
      <c r="B1407" t="s">
        <v>9</v>
      </c>
      <c r="C1407" t="s">
        <v>13</v>
      </c>
      <c r="D1407">
        <v>141</v>
      </c>
      <c r="E1407" s="10">
        <v>1058628</v>
      </c>
    </row>
    <row r="1408" spans="1:5" ht="13.5" hidden="1" thickTop="1" x14ac:dyDescent="0.2">
      <c r="A1408" t="s">
        <v>8</v>
      </c>
      <c r="B1408" t="s">
        <v>9</v>
      </c>
      <c r="C1408" t="s">
        <v>13</v>
      </c>
      <c r="D1408">
        <v>188</v>
      </c>
      <c r="E1408" s="10">
        <v>1772840</v>
      </c>
    </row>
    <row r="1409" spans="1:5" ht="13.5" hidden="1" thickTop="1" x14ac:dyDescent="0.2">
      <c r="A1409" t="s">
        <v>8</v>
      </c>
      <c r="B1409" t="s">
        <v>9</v>
      </c>
      <c r="C1409" t="s">
        <v>13</v>
      </c>
      <c r="D1409">
        <v>252</v>
      </c>
      <c r="E1409" s="10">
        <v>1690164</v>
      </c>
    </row>
    <row r="1410" spans="1:5" ht="13.5" hidden="1" thickTop="1" x14ac:dyDescent="0.2">
      <c r="A1410" t="s">
        <v>8</v>
      </c>
      <c r="B1410" t="s">
        <v>9</v>
      </c>
      <c r="C1410" t="s">
        <v>13</v>
      </c>
      <c r="D1410">
        <v>243</v>
      </c>
      <c r="E1410" s="10">
        <v>2047761</v>
      </c>
    </row>
    <row r="1411" spans="1:5" ht="13.5" hidden="1" thickTop="1" x14ac:dyDescent="0.2">
      <c r="A1411" t="s">
        <v>8</v>
      </c>
      <c r="B1411" t="s">
        <v>9</v>
      </c>
      <c r="C1411" t="s">
        <v>13</v>
      </c>
      <c r="D1411">
        <v>181</v>
      </c>
      <c r="E1411" s="10">
        <v>1438226</v>
      </c>
    </row>
    <row r="1412" spans="1:5" ht="13.5" hidden="1" thickTop="1" x14ac:dyDescent="0.2">
      <c r="A1412" t="s">
        <v>8</v>
      </c>
      <c r="B1412" t="s">
        <v>9</v>
      </c>
      <c r="C1412" t="s">
        <v>13</v>
      </c>
      <c r="D1412">
        <v>277</v>
      </c>
      <c r="E1412" s="10">
        <v>1232927</v>
      </c>
    </row>
    <row r="1413" spans="1:5" ht="13.5" hidden="1" thickTop="1" x14ac:dyDescent="0.2">
      <c r="A1413" t="s">
        <v>8</v>
      </c>
      <c r="B1413" t="s">
        <v>9</v>
      </c>
      <c r="C1413" t="s">
        <v>13</v>
      </c>
      <c r="D1413">
        <v>78</v>
      </c>
      <c r="E1413" s="10">
        <v>596778</v>
      </c>
    </row>
    <row r="1414" spans="1:5" ht="13.5" hidden="1" thickTop="1" x14ac:dyDescent="0.2">
      <c r="A1414" t="s">
        <v>8</v>
      </c>
      <c r="B1414" t="s">
        <v>9</v>
      </c>
      <c r="C1414" t="s">
        <v>13</v>
      </c>
      <c r="D1414">
        <v>98</v>
      </c>
      <c r="E1414" s="10">
        <v>957264</v>
      </c>
    </row>
    <row r="1415" spans="1:5" ht="13.5" hidden="1" thickTop="1" x14ac:dyDescent="0.2">
      <c r="A1415" t="s">
        <v>8</v>
      </c>
      <c r="B1415" t="s">
        <v>9</v>
      </c>
      <c r="C1415" t="s">
        <v>13</v>
      </c>
      <c r="D1415">
        <v>228</v>
      </c>
      <c r="E1415" s="10">
        <v>1096452</v>
      </c>
    </row>
    <row r="1416" spans="1:5" ht="13.5" hidden="1" thickTop="1" x14ac:dyDescent="0.2">
      <c r="A1416" t="s">
        <v>8</v>
      </c>
      <c r="B1416" t="s">
        <v>9</v>
      </c>
      <c r="C1416" t="s">
        <v>13</v>
      </c>
      <c r="D1416">
        <v>230</v>
      </c>
      <c r="E1416" s="10">
        <v>1580790</v>
      </c>
    </row>
    <row r="1417" spans="1:5" ht="13.5" hidden="1" thickTop="1" x14ac:dyDescent="0.2">
      <c r="A1417" t="s">
        <v>8</v>
      </c>
      <c r="B1417" t="s">
        <v>9</v>
      </c>
      <c r="C1417" t="s">
        <v>13</v>
      </c>
      <c r="D1417">
        <v>211</v>
      </c>
      <c r="E1417" s="10">
        <v>1819875</v>
      </c>
    </row>
    <row r="1418" spans="1:5" ht="13.5" hidden="1" thickTop="1" x14ac:dyDescent="0.2">
      <c r="A1418" t="s">
        <v>8</v>
      </c>
      <c r="B1418" t="s">
        <v>9</v>
      </c>
      <c r="C1418" t="s">
        <v>13</v>
      </c>
      <c r="D1418">
        <v>223</v>
      </c>
      <c r="E1418" s="10">
        <v>985883</v>
      </c>
    </row>
    <row r="1419" spans="1:5" ht="13.5" hidden="1" thickTop="1" x14ac:dyDescent="0.2">
      <c r="A1419" t="s">
        <v>8</v>
      </c>
      <c r="B1419" t="s">
        <v>9</v>
      </c>
      <c r="C1419" t="s">
        <v>13</v>
      </c>
      <c r="D1419">
        <v>85</v>
      </c>
      <c r="E1419" s="10">
        <v>839630</v>
      </c>
    </row>
    <row r="1420" spans="1:5" ht="13.5" hidden="1" thickTop="1" x14ac:dyDescent="0.2">
      <c r="A1420" t="s">
        <v>8</v>
      </c>
      <c r="B1420" t="s">
        <v>9</v>
      </c>
      <c r="C1420" t="s">
        <v>13</v>
      </c>
      <c r="D1420">
        <v>242</v>
      </c>
      <c r="E1420" s="10">
        <v>1246058</v>
      </c>
    </row>
    <row r="1421" spans="1:5" ht="13.5" hidden="1" thickTop="1" x14ac:dyDescent="0.2">
      <c r="A1421" t="s">
        <v>8</v>
      </c>
      <c r="B1421" t="s">
        <v>9</v>
      </c>
      <c r="C1421" t="s">
        <v>13</v>
      </c>
      <c r="D1421">
        <v>285</v>
      </c>
      <c r="E1421" s="10">
        <v>2321325</v>
      </c>
    </row>
    <row r="1422" spans="1:5" ht="13.5" hidden="1" thickTop="1" x14ac:dyDescent="0.2">
      <c r="A1422" t="s">
        <v>8</v>
      </c>
      <c r="B1422" t="s">
        <v>9</v>
      </c>
      <c r="C1422" t="s">
        <v>13</v>
      </c>
      <c r="D1422">
        <v>195</v>
      </c>
      <c r="E1422" s="10">
        <v>1468740</v>
      </c>
    </row>
    <row r="1423" spans="1:5" ht="13.5" hidden="1" thickTop="1" x14ac:dyDescent="0.2">
      <c r="A1423" t="s">
        <v>8</v>
      </c>
      <c r="B1423" t="s">
        <v>9</v>
      </c>
      <c r="C1423" t="s">
        <v>13</v>
      </c>
      <c r="D1423">
        <v>136</v>
      </c>
      <c r="E1423" s="10">
        <v>997968</v>
      </c>
    </row>
    <row r="1424" spans="1:5" ht="13.5" hidden="1" thickTop="1" x14ac:dyDescent="0.2">
      <c r="A1424" t="s">
        <v>8</v>
      </c>
      <c r="B1424" t="s">
        <v>9</v>
      </c>
      <c r="C1424" t="s">
        <v>13</v>
      </c>
      <c r="D1424">
        <v>145</v>
      </c>
      <c r="E1424" s="10">
        <v>1128390</v>
      </c>
    </row>
    <row r="1425" spans="1:5" ht="13.5" hidden="1" thickTop="1" x14ac:dyDescent="0.2">
      <c r="A1425" t="s">
        <v>8</v>
      </c>
      <c r="B1425" t="s">
        <v>9</v>
      </c>
      <c r="C1425" t="s">
        <v>13</v>
      </c>
      <c r="D1425">
        <v>286</v>
      </c>
      <c r="E1425" s="10">
        <v>1180036</v>
      </c>
    </row>
    <row r="1426" spans="1:5" ht="13.5" hidden="1" thickTop="1" x14ac:dyDescent="0.2">
      <c r="A1426" t="s">
        <v>11</v>
      </c>
      <c r="B1426" t="s">
        <v>6</v>
      </c>
      <c r="C1426" t="s">
        <v>16</v>
      </c>
      <c r="D1426">
        <v>148</v>
      </c>
      <c r="E1426" s="10">
        <v>1169496</v>
      </c>
    </row>
    <row r="1427" spans="1:5" ht="13.5" hidden="1" thickTop="1" x14ac:dyDescent="0.2">
      <c r="A1427" t="s">
        <v>11</v>
      </c>
      <c r="B1427" t="s">
        <v>6</v>
      </c>
      <c r="C1427" t="s">
        <v>16</v>
      </c>
      <c r="D1427">
        <v>124</v>
      </c>
      <c r="E1427" s="10">
        <v>1170684</v>
      </c>
    </row>
    <row r="1428" spans="1:5" ht="13.5" hidden="1" thickTop="1" x14ac:dyDescent="0.2">
      <c r="A1428" t="s">
        <v>11</v>
      </c>
      <c r="B1428" t="s">
        <v>6</v>
      </c>
      <c r="C1428" t="s">
        <v>16</v>
      </c>
      <c r="D1428">
        <v>287</v>
      </c>
      <c r="E1428" s="10">
        <v>2851058</v>
      </c>
    </row>
    <row r="1429" spans="1:5" ht="13.5" hidden="1" thickTop="1" x14ac:dyDescent="0.2">
      <c r="A1429" t="s">
        <v>11</v>
      </c>
      <c r="B1429" t="s">
        <v>6</v>
      </c>
      <c r="C1429" t="s">
        <v>16</v>
      </c>
      <c r="D1429">
        <v>244</v>
      </c>
      <c r="E1429" s="10">
        <v>1006988</v>
      </c>
    </row>
    <row r="1430" spans="1:5" ht="13.5" hidden="1" thickTop="1" x14ac:dyDescent="0.2">
      <c r="A1430" t="s">
        <v>11</v>
      </c>
      <c r="B1430" t="s">
        <v>6</v>
      </c>
      <c r="C1430" t="s">
        <v>16</v>
      </c>
      <c r="D1430">
        <v>41</v>
      </c>
      <c r="E1430" s="10">
        <v>361661</v>
      </c>
    </row>
    <row r="1431" spans="1:5" ht="13.5" hidden="1" thickTop="1" x14ac:dyDescent="0.2">
      <c r="A1431" t="s">
        <v>11</v>
      </c>
      <c r="B1431" t="s">
        <v>6</v>
      </c>
      <c r="C1431" t="s">
        <v>16</v>
      </c>
      <c r="D1431">
        <v>105</v>
      </c>
      <c r="E1431" s="10">
        <v>525210</v>
      </c>
    </row>
    <row r="1432" spans="1:5" ht="13.5" hidden="1" thickTop="1" x14ac:dyDescent="0.2">
      <c r="A1432" t="s">
        <v>11</v>
      </c>
      <c r="B1432" t="s">
        <v>6</v>
      </c>
      <c r="C1432" t="s">
        <v>16</v>
      </c>
      <c r="D1432">
        <v>72</v>
      </c>
      <c r="E1432" s="10">
        <v>458568</v>
      </c>
    </row>
    <row r="1433" spans="1:5" ht="13.5" hidden="1" thickTop="1" x14ac:dyDescent="0.2">
      <c r="A1433" t="s">
        <v>11</v>
      </c>
      <c r="B1433" t="s">
        <v>6</v>
      </c>
      <c r="C1433" t="s">
        <v>16</v>
      </c>
      <c r="D1433">
        <v>77</v>
      </c>
      <c r="E1433" s="10">
        <v>322322</v>
      </c>
    </row>
    <row r="1434" spans="1:5" ht="13.5" hidden="1" thickTop="1" x14ac:dyDescent="0.2">
      <c r="A1434" t="s">
        <v>11</v>
      </c>
      <c r="B1434" t="s">
        <v>6</v>
      </c>
      <c r="C1434" t="s">
        <v>16</v>
      </c>
      <c r="D1434">
        <v>257</v>
      </c>
      <c r="E1434" s="10">
        <v>1166780</v>
      </c>
    </row>
    <row r="1435" spans="1:5" ht="13.5" hidden="1" thickTop="1" x14ac:dyDescent="0.2">
      <c r="A1435" t="s">
        <v>11</v>
      </c>
      <c r="B1435" t="s">
        <v>6</v>
      </c>
      <c r="C1435" t="s">
        <v>16</v>
      </c>
      <c r="D1435">
        <v>47</v>
      </c>
      <c r="E1435" s="10">
        <v>262777</v>
      </c>
    </row>
    <row r="1436" spans="1:5" ht="13.5" hidden="1" thickTop="1" x14ac:dyDescent="0.2">
      <c r="A1436" t="s">
        <v>11</v>
      </c>
      <c r="B1436" t="s">
        <v>6</v>
      </c>
      <c r="C1436" t="s">
        <v>16</v>
      </c>
      <c r="D1436">
        <v>119</v>
      </c>
      <c r="E1436" s="10">
        <v>720902</v>
      </c>
    </row>
    <row r="1437" spans="1:5" ht="13.5" hidden="1" thickTop="1" x14ac:dyDescent="0.2">
      <c r="A1437" t="s">
        <v>11</v>
      </c>
      <c r="B1437" t="s">
        <v>6</v>
      </c>
      <c r="C1437" t="s">
        <v>16</v>
      </c>
      <c r="D1437">
        <v>289</v>
      </c>
      <c r="E1437" s="10">
        <v>1275646</v>
      </c>
    </row>
    <row r="1438" spans="1:5" ht="13.5" hidden="1" thickTop="1" x14ac:dyDescent="0.2">
      <c r="A1438" t="s">
        <v>11</v>
      </c>
      <c r="B1438" t="s">
        <v>6</v>
      </c>
      <c r="C1438" t="s">
        <v>16</v>
      </c>
      <c r="D1438">
        <v>62</v>
      </c>
      <c r="E1438" s="10">
        <v>329716</v>
      </c>
    </row>
    <row r="1439" spans="1:5" ht="13.5" hidden="1" thickTop="1" x14ac:dyDescent="0.2">
      <c r="A1439" t="s">
        <v>11</v>
      </c>
      <c r="B1439" t="s">
        <v>6</v>
      </c>
      <c r="C1439" t="s">
        <v>16</v>
      </c>
      <c r="D1439">
        <v>206</v>
      </c>
      <c r="E1439" s="10">
        <v>1793848</v>
      </c>
    </row>
    <row r="1440" spans="1:5" ht="13.5" hidden="1" thickTop="1" x14ac:dyDescent="0.2">
      <c r="A1440" t="s">
        <v>11</v>
      </c>
      <c r="B1440" t="s">
        <v>6</v>
      </c>
      <c r="C1440" t="s">
        <v>16</v>
      </c>
      <c r="D1440">
        <v>241</v>
      </c>
      <c r="E1440" s="10">
        <v>2085373</v>
      </c>
    </row>
    <row r="1441" spans="1:5" ht="13.5" hidden="1" thickTop="1" x14ac:dyDescent="0.2">
      <c r="A1441" t="s">
        <v>11</v>
      </c>
      <c r="B1441" t="s">
        <v>6</v>
      </c>
      <c r="C1441" t="s">
        <v>16</v>
      </c>
      <c r="D1441">
        <v>180</v>
      </c>
      <c r="E1441" s="10">
        <v>901980</v>
      </c>
    </row>
    <row r="1442" spans="1:5" ht="13.5" hidden="1" thickTop="1" x14ac:dyDescent="0.2">
      <c r="A1442" t="s">
        <v>11</v>
      </c>
      <c r="B1442" t="s">
        <v>6</v>
      </c>
      <c r="C1442" t="s">
        <v>16</v>
      </c>
      <c r="D1442">
        <v>89</v>
      </c>
      <c r="E1442" s="10">
        <v>588023</v>
      </c>
    </row>
    <row r="1443" spans="1:5" ht="13.5" hidden="1" thickTop="1" x14ac:dyDescent="0.2">
      <c r="A1443" t="s">
        <v>11</v>
      </c>
      <c r="B1443" t="s">
        <v>6</v>
      </c>
      <c r="C1443" t="s">
        <v>16</v>
      </c>
      <c r="D1443">
        <v>192</v>
      </c>
      <c r="E1443" s="10">
        <v>1627200</v>
      </c>
    </row>
    <row r="1444" spans="1:5" ht="13.5" hidden="1" thickTop="1" x14ac:dyDescent="0.2">
      <c r="A1444" t="s">
        <v>11</v>
      </c>
      <c r="B1444" t="s">
        <v>6</v>
      </c>
      <c r="C1444" t="s">
        <v>16</v>
      </c>
      <c r="D1444">
        <v>246</v>
      </c>
      <c r="E1444" s="10">
        <v>2328636</v>
      </c>
    </row>
    <row r="1445" spans="1:5" ht="13.5" hidden="1" thickTop="1" x14ac:dyDescent="0.2">
      <c r="A1445" t="s">
        <v>11</v>
      </c>
      <c r="B1445" t="s">
        <v>6</v>
      </c>
      <c r="C1445" t="s">
        <v>16</v>
      </c>
      <c r="D1445">
        <v>294</v>
      </c>
      <c r="E1445" s="10">
        <v>2722146</v>
      </c>
    </row>
    <row r="1446" spans="1:5" ht="13.5" hidden="1" thickTop="1" x14ac:dyDescent="0.2">
      <c r="A1446" t="s">
        <v>11</v>
      </c>
      <c r="B1446" t="s">
        <v>6</v>
      </c>
      <c r="C1446" t="s">
        <v>16</v>
      </c>
      <c r="D1446">
        <v>59</v>
      </c>
      <c r="E1446" s="10">
        <v>491706</v>
      </c>
    </row>
    <row r="1447" spans="1:5" ht="13.5" hidden="1" thickTop="1" x14ac:dyDescent="0.2">
      <c r="A1447" t="s">
        <v>11</v>
      </c>
      <c r="B1447" t="s">
        <v>6</v>
      </c>
      <c r="C1447" t="s">
        <v>16</v>
      </c>
      <c r="D1447">
        <v>174</v>
      </c>
      <c r="E1447" s="10">
        <v>1271592</v>
      </c>
    </row>
    <row r="1448" spans="1:5" ht="13.5" hidden="1" thickTop="1" x14ac:dyDescent="0.2">
      <c r="A1448" t="s">
        <v>11</v>
      </c>
      <c r="B1448" t="s">
        <v>6</v>
      </c>
      <c r="C1448" t="s">
        <v>16</v>
      </c>
      <c r="D1448">
        <v>250</v>
      </c>
      <c r="E1448" s="10">
        <v>1127750</v>
      </c>
    </row>
    <row r="1449" spans="1:5" ht="13.5" hidden="1" thickTop="1" x14ac:dyDescent="0.2">
      <c r="A1449" t="s">
        <v>11</v>
      </c>
      <c r="B1449" t="s">
        <v>6</v>
      </c>
      <c r="C1449" t="s">
        <v>16</v>
      </c>
      <c r="D1449">
        <v>157</v>
      </c>
      <c r="E1449" s="10">
        <v>949693</v>
      </c>
    </row>
    <row r="1450" spans="1:5" ht="13.5" hidden="1" thickTop="1" x14ac:dyDescent="0.2">
      <c r="A1450" t="s">
        <v>11</v>
      </c>
      <c r="B1450" t="s">
        <v>6</v>
      </c>
      <c r="C1450" t="s">
        <v>16</v>
      </c>
      <c r="D1450">
        <v>251</v>
      </c>
      <c r="E1450" s="10">
        <v>2138771</v>
      </c>
    </row>
    <row r="1451" spans="1:5" ht="13.5" hidden="1" thickTop="1" x14ac:dyDescent="0.2">
      <c r="A1451" t="s">
        <v>11</v>
      </c>
      <c r="B1451" t="s">
        <v>6</v>
      </c>
      <c r="C1451" t="s">
        <v>16</v>
      </c>
      <c r="D1451">
        <v>254</v>
      </c>
      <c r="E1451" s="10">
        <v>1850644</v>
      </c>
    </row>
    <row r="1452" spans="1:5" ht="13.5" hidden="1" thickTop="1" x14ac:dyDescent="0.2">
      <c r="A1452" t="s">
        <v>11</v>
      </c>
      <c r="B1452" t="s">
        <v>6</v>
      </c>
      <c r="C1452" t="s">
        <v>16</v>
      </c>
      <c r="D1452">
        <v>233</v>
      </c>
      <c r="E1452" s="10">
        <v>984192</v>
      </c>
    </row>
    <row r="1453" spans="1:5" ht="13.5" hidden="1" thickTop="1" x14ac:dyDescent="0.2">
      <c r="A1453" t="s">
        <v>11</v>
      </c>
      <c r="B1453" t="s">
        <v>6</v>
      </c>
      <c r="C1453" t="s">
        <v>16</v>
      </c>
      <c r="D1453">
        <v>70</v>
      </c>
      <c r="E1453" s="10">
        <v>354270</v>
      </c>
    </row>
    <row r="1454" spans="1:5" ht="13.5" hidden="1" thickTop="1" x14ac:dyDescent="0.2">
      <c r="A1454" t="s">
        <v>11</v>
      </c>
      <c r="B1454" t="s">
        <v>6</v>
      </c>
      <c r="C1454" t="s">
        <v>16</v>
      </c>
      <c r="D1454">
        <v>42</v>
      </c>
      <c r="E1454" s="10">
        <v>235746</v>
      </c>
    </row>
    <row r="1455" spans="1:5" ht="13.5" hidden="1" thickTop="1" x14ac:dyDescent="0.2">
      <c r="A1455" t="s">
        <v>11</v>
      </c>
      <c r="B1455" t="s">
        <v>6</v>
      </c>
      <c r="C1455" t="s">
        <v>16</v>
      </c>
      <c r="D1455">
        <v>274</v>
      </c>
      <c r="E1455" s="10">
        <v>1152718</v>
      </c>
    </row>
    <row r="1456" spans="1:5" ht="13.5" hidden="1" thickTop="1" x14ac:dyDescent="0.2">
      <c r="A1456" t="s">
        <v>11</v>
      </c>
      <c r="B1456" t="s">
        <v>6</v>
      </c>
      <c r="C1456" t="s">
        <v>16</v>
      </c>
      <c r="D1456">
        <v>107</v>
      </c>
      <c r="E1456" s="10">
        <v>899014</v>
      </c>
    </row>
    <row r="1457" spans="1:5" ht="13.5" hidden="1" thickTop="1" x14ac:dyDescent="0.2">
      <c r="A1457" t="s">
        <v>11</v>
      </c>
      <c r="B1457" t="s">
        <v>6</v>
      </c>
      <c r="C1457" t="s">
        <v>16</v>
      </c>
      <c r="D1457">
        <v>96</v>
      </c>
      <c r="E1457" s="10">
        <v>567072</v>
      </c>
    </row>
    <row r="1458" spans="1:5" ht="13.5" hidden="1" thickTop="1" x14ac:dyDescent="0.2">
      <c r="A1458" t="s">
        <v>11</v>
      </c>
      <c r="B1458" t="s">
        <v>6</v>
      </c>
      <c r="C1458" t="s">
        <v>16</v>
      </c>
      <c r="D1458">
        <v>223</v>
      </c>
      <c r="E1458" s="10">
        <v>974956</v>
      </c>
    </row>
    <row r="1459" spans="1:5" ht="13.5" hidden="1" thickTop="1" x14ac:dyDescent="0.2">
      <c r="A1459" t="s">
        <v>11</v>
      </c>
      <c r="B1459" t="s">
        <v>6</v>
      </c>
      <c r="C1459" t="s">
        <v>16</v>
      </c>
      <c r="D1459">
        <v>70</v>
      </c>
      <c r="E1459" s="10">
        <v>526680</v>
      </c>
    </row>
    <row r="1460" spans="1:5" ht="13.5" hidden="1" thickTop="1" x14ac:dyDescent="0.2">
      <c r="A1460" t="s">
        <v>11</v>
      </c>
      <c r="B1460" t="s">
        <v>6</v>
      </c>
      <c r="C1460" t="s">
        <v>16</v>
      </c>
      <c r="D1460">
        <v>62</v>
      </c>
      <c r="E1460" s="10">
        <v>421290</v>
      </c>
    </row>
    <row r="1461" spans="1:5" ht="13.5" hidden="1" thickTop="1" x14ac:dyDescent="0.2">
      <c r="A1461" t="s">
        <v>11</v>
      </c>
      <c r="B1461" t="s">
        <v>6</v>
      </c>
      <c r="C1461" t="s">
        <v>16</v>
      </c>
      <c r="D1461">
        <v>293</v>
      </c>
      <c r="E1461" s="10">
        <v>2868470</v>
      </c>
    </row>
    <row r="1462" spans="1:5" ht="13.5" hidden="1" thickTop="1" x14ac:dyDescent="0.2">
      <c r="A1462" t="s">
        <v>11</v>
      </c>
      <c r="B1462" t="s">
        <v>6</v>
      </c>
      <c r="C1462" t="s">
        <v>16</v>
      </c>
      <c r="D1462">
        <v>190</v>
      </c>
      <c r="E1462" s="10">
        <v>940500</v>
      </c>
    </row>
    <row r="1463" spans="1:5" ht="13.5" hidden="1" thickTop="1" x14ac:dyDescent="0.2">
      <c r="A1463" t="s">
        <v>11</v>
      </c>
      <c r="B1463" t="s">
        <v>6</v>
      </c>
      <c r="C1463" t="s">
        <v>16</v>
      </c>
      <c r="D1463">
        <v>56</v>
      </c>
      <c r="E1463" s="10">
        <v>296856</v>
      </c>
    </row>
    <row r="1464" spans="1:5" ht="13.5" hidden="1" thickTop="1" x14ac:dyDescent="0.2">
      <c r="A1464" t="s">
        <v>11</v>
      </c>
      <c r="B1464" t="s">
        <v>6</v>
      </c>
      <c r="C1464" t="s">
        <v>16</v>
      </c>
      <c r="D1464">
        <v>54</v>
      </c>
      <c r="E1464" s="10">
        <v>402462</v>
      </c>
    </row>
    <row r="1465" spans="1:5" ht="13.5" hidden="1" thickTop="1" x14ac:dyDescent="0.2">
      <c r="A1465" t="s">
        <v>11</v>
      </c>
      <c r="B1465" t="s">
        <v>6</v>
      </c>
      <c r="C1465" t="s">
        <v>16</v>
      </c>
      <c r="D1465">
        <v>216</v>
      </c>
      <c r="E1465" s="10">
        <v>1109808</v>
      </c>
    </row>
    <row r="1466" spans="1:5" ht="13.5" hidden="1" thickTop="1" x14ac:dyDescent="0.2">
      <c r="A1466" t="s">
        <v>11</v>
      </c>
      <c r="B1466" t="s">
        <v>6</v>
      </c>
      <c r="C1466" t="s">
        <v>16</v>
      </c>
      <c r="D1466">
        <v>98</v>
      </c>
      <c r="E1466" s="10">
        <v>738430</v>
      </c>
    </row>
    <row r="1467" spans="1:5" ht="13.5" hidden="1" thickTop="1" x14ac:dyDescent="0.2">
      <c r="A1467" t="s">
        <v>11</v>
      </c>
      <c r="B1467" t="s">
        <v>6</v>
      </c>
      <c r="C1467" t="s">
        <v>16</v>
      </c>
      <c r="D1467">
        <v>199</v>
      </c>
      <c r="E1467" s="10">
        <v>1685132</v>
      </c>
    </row>
    <row r="1468" spans="1:5" ht="13.5" hidden="1" thickTop="1" x14ac:dyDescent="0.2">
      <c r="A1468" t="s">
        <v>11</v>
      </c>
      <c r="B1468" t="s">
        <v>6</v>
      </c>
      <c r="C1468" t="s">
        <v>16</v>
      </c>
      <c r="D1468">
        <v>123</v>
      </c>
      <c r="E1468" s="10">
        <v>609342</v>
      </c>
    </row>
    <row r="1469" spans="1:5" ht="13.5" hidden="1" thickTop="1" x14ac:dyDescent="0.2">
      <c r="A1469" t="s">
        <v>11</v>
      </c>
      <c r="B1469" t="s">
        <v>6</v>
      </c>
      <c r="C1469" t="s">
        <v>16</v>
      </c>
      <c r="D1469">
        <v>142</v>
      </c>
      <c r="E1469" s="10">
        <v>693244</v>
      </c>
    </row>
    <row r="1470" spans="1:5" ht="13.5" hidden="1" thickTop="1" x14ac:dyDescent="0.2">
      <c r="A1470" t="s">
        <v>11</v>
      </c>
      <c r="B1470" t="s">
        <v>6</v>
      </c>
      <c r="C1470" t="s">
        <v>16</v>
      </c>
      <c r="D1470">
        <v>64</v>
      </c>
      <c r="E1470" s="10">
        <v>319616</v>
      </c>
    </row>
    <row r="1471" spans="1:5" ht="13.5" hidden="1" thickTop="1" x14ac:dyDescent="0.2">
      <c r="A1471" t="s">
        <v>11</v>
      </c>
      <c r="B1471" t="s">
        <v>6</v>
      </c>
      <c r="C1471" t="s">
        <v>16</v>
      </c>
      <c r="D1471">
        <v>177</v>
      </c>
      <c r="E1471" s="10">
        <v>1191033</v>
      </c>
    </row>
    <row r="1472" spans="1:5" ht="13.5" hidden="1" thickTop="1" x14ac:dyDescent="0.2">
      <c r="A1472" t="s">
        <v>11</v>
      </c>
      <c r="B1472" t="s">
        <v>6</v>
      </c>
      <c r="C1472" t="s">
        <v>16</v>
      </c>
      <c r="D1472">
        <v>83</v>
      </c>
      <c r="E1472" s="10">
        <v>743265</v>
      </c>
    </row>
    <row r="1473" spans="1:5" ht="13.5" hidden="1" thickTop="1" x14ac:dyDescent="0.2">
      <c r="A1473" t="s">
        <v>11</v>
      </c>
      <c r="B1473" t="s">
        <v>6</v>
      </c>
      <c r="C1473" t="s">
        <v>16</v>
      </c>
      <c r="D1473">
        <v>89</v>
      </c>
      <c r="E1473" s="10">
        <v>673552</v>
      </c>
    </row>
    <row r="1474" spans="1:5" ht="13.5" hidden="1" thickTop="1" x14ac:dyDescent="0.2">
      <c r="A1474" t="s">
        <v>11</v>
      </c>
      <c r="B1474" t="s">
        <v>6</v>
      </c>
      <c r="C1474" t="s">
        <v>16</v>
      </c>
      <c r="D1474">
        <v>225</v>
      </c>
      <c r="E1474" s="10">
        <v>1752975</v>
      </c>
    </row>
    <row r="1475" spans="1:5" ht="13.5" hidden="1" thickTop="1" x14ac:dyDescent="0.2">
      <c r="A1475" t="s">
        <v>11</v>
      </c>
      <c r="B1475" t="s">
        <v>6</v>
      </c>
      <c r="C1475" t="s">
        <v>16</v>
      </c>
      <c r="D1475">
        <v>91</v>
      </c>
      <c r="E1475" s="10">
        <v>659022</v>
      </c>
    </row>
    <row r="1476" spans="1:5" ht="13.5" hidden="1" thickTop="1" x14ac:dyDescent="0.2">
      <c r="A1476" t="s">
        <v>11</v>
      </c>
      <c r="B1476" t="s">
        <v>6</v>
      </c>
      <c r="C1476" t="s">
        <v>16</v>
      </c>
      <c r="D1476">
        <v>86</v>
      </c>
      <c r="E1476" s="10">
        <v>733236</v>
      </c>
    </row>
    <row r="1477" spans="1:5" ht="13.5" hidden="1" thickTop="1" x14ac:dyDescent="0.2">
      <c r="A1477" t="s">
        <v>11</v>
      </c>
      <c r="B1477" t="s">
        <v>6</v>
      </c>
      <c r="C1477" t="s">
        <v>16</v>
      </c>
      <c r="D1477">
        <v>192</v>
      </c>
      <c r="E1477" s="10">
        <v>1622400</v>
      </c>
    </row>
    <row r="1478" spans="1:5" ht="13.5" hidden="1" thickTop="1" x14ac:dyDescent="0.2">
      <c r="A1478" t="s">
        <v>11</v>
      </c>
      <c r="B1478" t="s">
        <v>6</v>
      </c>
      <c r="C1478" t="s">
        <v>16</v>
      </c>
      <c r="D1478">
        <v>72</v>
      </c>
      <c r="E1478" s="10">
        <v>604440</v>
      </c>
    </row>
    <row r="1479" spans="1:5" ht="13.5" hidden="1" thickTop="1" x14ac:dyDescent="0.2">
      <c r="A1479" t="s">
        <v>11</v>
      </c>
      <c r="B1479" t="s">
        <v>6</v>
      </c>
      <c r="C1479" t="s">
        <v>16</v>
      </c>
      <c r="D1479">
        <v>178</v>
      </c>
      <c r="E1479" s="10">
        <v>1319336</v>
      </c>
    </row>
    <row r="1480" spans="1:5" ht="13.5" hidden="1" thickTop="1" x14ac:dyDescent="0.2">
      <c r="A1480" t="s">
        <v>11</v>
      </c>
      <c r="B1480" t="s">
        <v>6</v>
      </c>
      <c r="C1480" t="s">
        <v>16</v>
      </c>
      <c r="D1480">
        <v>72</v>
      </c>
      <c r="E1480" s="10">
        <v>339192</v>
      </c>
    </row>
    <row r="1481" spans="1:5" ht="13.5" hidden="1" thickTop="1" x14ac:dyDescent="0.2">
      <c r="A1481" t="s">
        <v>11</v>
      </c>
      <c r="B1481" t="s">
        <v>6</v>
      </c>
      <c r="C1481" t="s">
        <v>16</v>
      </c>
      <c r="D1481">
        <v>196</v>
      </c>
      <c r="E1481" s="10">
        <v>1880032</v>
      </c>
    </row>
    <row r="1482" spans="1:5" ht="13.5" hidden="1" thickTop="1" x14ac:dyDescent="0.2">
      <c r="A1482" t="s">
        <v>11</v>
      </c>
      <c r="B1482" t="s">
        <v>6</v>
      </c>
      <c r="C1482" t="s">
        <v>16</v>
      </c>
      <c r="D1482">
        <v>123</v>
      </c>
      <c r="E1482" s="10">
        <v>885969</v>
      </c>
    </row>
    <row r="1483" spans="1:5" ht="13.5" hidden="1" thickTop="1" x14ac:dyDescent="0.2">
      <c r="A1483" t="s">
        <v>11</v>
      </c>
      <c r="B1483" t="s">
        <v>6</v>
      </c>
      <c r="C1483" t="s">
        <v>16</v>
      </c>
      <c r="D1483">
        <v>296</v>
      </c>
      <c r="E1483" s="10">
        <v>2563064</v>
      </c>
    </row>
    <row r="1484" spans="1:5" ht="13.5" hidden="1" thickTop="1" x14ac:dyDescent="0.2">
      <c r="A1484" t="s">
        <v>11</v>
      </c>
      <c r="B1484" t="s">
        <v>6</v>
      </c>
      <c r="C1484" t="s">
        <v>16</v>
      </c>
      <c r="D1484">
        <v>95</v>
      </c>
      <c r="E1484" s="10">
        <v>905920</v>
      </c>
    </row>
    <row r="1485" spans="1:5" ht="13.5" hidden="1" thickTop="1" x14ac:dyDescent="0.2">
      <c r="A1485" t="s">
        <v>11</v>
      </c>
      <c r="B1485" t="s">
        <v>6</v>
      </c>
      <c r="C1485" t="s">
        <v>16</v>
      </c>
      <c r="D1485">
        <v>106</v>
      </c>
      <c r="E1485" s="10">
        <v>520672</v>
      </c>
    </row>
    <row r="1486" spans="1:5" ht="13.5" hidden="1" thickTop="1" x14ac:dyDescent="0.2">
      <c r="A1486" t="s">
        <v>11</v>
      </c>
      <c r="B1486" t="s">
        <v>6</v>
      </c>
      <c r="C1486" t="s">
        <v>16</v>
      </c>
      <c r="D1486">
        <v>146</v>
      </c>
      <c r="E1486" s="10">
        <v>725474</v>
      </c>
    </row>
    <row r="1487" spans="1:5" ht="13.5" hidden="1" thickTop="1" x14ac:dyDescent="0.2">
      <c r="A1487" t="s">
        <v>11</v>
      </c>
      <c r="B1487" t="s">
        <v>6</v>
      </c>
      <c r="C1487" t="s">
        <v>16</v>
      </c>
      <c r="D1487">
        <v>146</v>
      </c>
      <c r="E1487" s="10">
        <v>1063902</v>
      </c>
    </row>
    <row r="1488" spans="1:5" ht="13.5" hidden="1" thickTop="1" x14ac:dyDescent="0.2">
      <c r="A1488" t="s">
        <v>11</v>
      </c>
      <c r="B1488" t="s">
        <v>6</v>
      </c>
      <c r="C1488" t="s">
        <v>10</v>
      </c>
      <c r="D1488">
        <v>82</v>
      </c>
      <c r="E1488" s="10">
        <v>712416</v>
      </c>
    </row>
    <row r="1489" spans="1:5" ht="13.5" hidden="1" thickTop="1" x14ac:dyDescent="0.2">
      <c r="A1489" t="s">
        <v>11</v>
      </c>
      <c r="B1489" t="s">
        <v>6</v>
      </c>
      <c r="C1489" t="s">
        <v>10</v>
      </c>
      <c r="D1489">
        <v>124</v>
      </c>
      <c r="E1489" s="10">
        <v>627068</v>
      </c>
    </row>
    <row r="1490" spans="1:5" ht="13.5" hidden="1" thickTop="1" x14ac:dyDescent="0.2">
      <c r="A1490" t="s">
        <v>11</v>
      </c>
      <c r="B1490" t="s">
        <v>6</v>
      </c>
      <c r="C1490" t="s">
        <v>10</v>
      </c>
      <c r="D1490">
        <v>74</v>
      </c>
      <c r="E1490" s="10">
        <v>579716</v>
      </c>
    </row>
    <row r="1491" spans="1:5" ht="13.5" hidden="1" thickTop="1" x14ac:dyDescent="0.2">
      <c r="A1491" t="s">
        <v>11</v>
      </c>
      <c r="B1491" t="s">
        <v>6</v>
      </c>
      <c r="C1491" t="s">
        <v>10</v>
      </c>
      <c r="D1491">
        <v>287</v>
      </c>
      <c r="E1491" s="10">
        <v>1395681</v>
      </c>
    </row>
    <row r="1492" spans="1:5" ht="13.5" hidden="1" thickTop="1" x14ac:dyDescent="0.2">
      <c r="A1492" t="s">
        <v>11</v>
      </c>
      <c r="B1492" t="s">
        <v>6</v>
      </c>
      <c r="C1492" t="s">
        <v>10</v>
      </c>
      <c r="D1492">
        <v>174</v>
      </c>
      <c r="E1492" s="10">
        <v>720882</v>
      </c>
    </row>
    <row r="1493" spans="1:5" ht="13.5" hidden="1" thickTop="1" x14ac:dyDescent="0.2">
      <c r="A1493" t="s">
        <v>11</v>
      </c>
      <c r="B1493" t="s">
        <v>6</v>
      </c>
      <c r="C1493" t="s">
        <v>10</v>
      </c>
      <c r="D1493">
        <v>110</v>
      </c>
      <c r="E1493" s="10">
        <v>1039500</v>
      </c>
    </row>
    <row r="1494" spans="1:5" ht="13.5" hidden="1" thickTop="1" x14ac:dyDescent="0.2">
      <c r="A1494" t="s">
        <v>11</v>
      </c>
      <c r="B1494" t="s">
        <v>6</v>
      </c>
      <c r="C1494" t="s">
        <v>10</v>
      </c>
      <c r="D1494">
        <v>227</v>
      </c>
      <c r="E1494" s="10">
        <v>1437818</v>
      </c>
    </row>
    <row r="1495" spans="1:5" ht="13.5" hidden="1" thickTop="1" x14ac:dyDescent="0.2">
      <c r="A1495" t="s">
        <v>11</v>
      </c>
      <c r="B1495" t="s">
        <v>6</v>
      </c>
      <c r="C1495" t="s">
        <v>10</v>
      </c>
      <c r="D1495">
        <v>187</v>
      </c>
      <c r="E1495" s="10">
        <v>1560889</v>
      </c>
    </row>
    <row r="1496" spans="1:5" ht="13.5" hidden="1" thickTop="1" x14ac:dyDescent="0.2">
      <c r="A1496" t="s">
        <v>11</v>
      </c>
      <c r="B1496" t="s">
        <v>6</v>
      </c>
      <c r="C1496" t="s">
        <v>10</v>
      </c>
      <c r="D1496">
        <v>298</v>
      </c>
      <c r="E1496" s="10">
        <v>2524358</v>
      </c>
    </row>
    <row r="1497" spans="1:5" ht="13.5" hidden="1" thickTop="1" x14ac:dyDescent="0.2">
      <c r="A1497" t="s">
        <v>11</v>
      </c>
      <c r="B1497" t="s">
        <v>6</v>
      </c>
      <c r="C1497" t="s">
        <v>10</v>
      </c>
      <c r="D1497">
        <v>259</v>
      </c>
      <c r="E1497" s="10">
        <v>1080548</v>
      </c>
    </row>
    <row r="1498" spans="1:5" ht="13.5" hidden="1" thickTop="1" x14ac:dyDescent="0.2">
      <c r="A1498" t="s">
        <v>11</v>
      </c>
      <c r="B1498" t="s">
        <v>6</v>
      </c>
      <c r="C1498" t="s">
        <v>10</v>
      </c>
      <c r="D1498">
        <v>207</v>
      </c>
      <c r="E1498" s="10">
        <v>1953873</v>
      </c>
    </row>
    <row r="1499" spans="1:5" ht="13.5" hidden="1" thickTop="1" x14ac:dyDescent="0.2">
      <c r="A1499" t="s">
        <v>11</v>
      </c>
      <c r="B1499" t="s">
        <v>6</v>
      </c>
      <c r="C1499" t="s">
        <v>10</v>
      </c>
      <c r="D1499">
        <v>164</v>
      </c>
      <c r="E1499" s="10">
        <v>1225244</v>
      </c>
    </row>
    <row r="1500" spans="1:5" ht="13.5" hidden="1" thickTop="1" x14ac:dyDescent="0.2">
      <c r="A1500" t="s">
        <v>11</v>
      </c>
      <c r="B1500" t="s">
        <v>6</v>
      </c>
      <c r="C1500" t="s">
        <v>10</v>
      </c>
      <c r="D1500">
        <v>210</v>
      </c>
      <c r="E1500" s="10">
        <v>1122240</v>
      </c>
    </row>
    <row r="1501" spans="1:5" ht="13.5" hidden="1" thickTop="1" x14ac:dyDescent="0.2">
      <c r="A1501" t="s">
        <v>11</v>
      </c>
      <c r="B1501" t="s">
        <v>6</v>
      </c>
      <c r="C1501" t="s">
        <v>10</v>
      </c>
      <c r="D1501">
        <v>219</v>
      </c>
      <c r="E1501" s="10">
        <v>1455693</v>
      </c>
    </row>
    <row r="1502" spans="1:5" ht="13.5" hidden="1" thickTop="1" x14ac:dyDescent="0.2">
      <c r="A1502" t="s">
        <v>11</v>
      </c>
      <c r="B1502" t="s">
        <v>6</v>
      </c>
      <c r="C1502" t="s">
        <v>10</v>
      </c>
      <c r="D1502">
        <v>119</v>
      </c>
      <c r="E1502" s="10">
        <v>630224</v>
      </c>
    </row>
    <row r="1503" spans="1:5" ht="13.5" hidden="1" thickTop="1" x14ac:dyDescent="0.2">
      <c r="A1503" t="s">
        <v>11</v>
      </c>
      <c r="B1503" t="s">
        <v>6</v>
      </c>
      <c r="C1503" t="s">
        <v>10</v>
      </c>
      <c r="D1503">
        <v>239</v>
      </c>
      <c r="E1503" s="10">
        <v>1709567</v>
      </c>
    </row>
    <row r="1504" spans="1:5" ht="13.5" hidden="1" thickTop="1" x14ac:dyDescent="0.2">
      <c r="A1504" t="s">
        <v>11</v>
      </c>
      <c r="B1504" t="s">
        <v>6</v>
      </c>
      <c r="C1504" t="s">
        <v>10</v>
      </c>
      <c r="D1504">
        <v>147</v>
      </c>
      <c r="E1504" s="10">
        <v>1259202</v>
      </c>
    </row>
    <row r="1505" spans="1:5" ht="13.5" hidden="1" thickTop="1" x14ac:dyDescent="0.2">
      <c r="A1505" t="s">
        <v>11</v>
      </c>
      <c r="B1505" t="s">
        <v>6</v>
      </c>
      <c r="C1505" t="s">
        <v>10</v>
      </c>
      <c r="D1505">
        <v>159</v>
      </c>
      <c r="E1505" s="10">
        <v>1437360</v>
      </c>
    </row>
    <row r="1506" spans="1:5" ht="13.5" hidden="1" thickTop="1" x14ac:dyDescent="0.2">
      <c r="A1506" t="s">
        <v>11</v>
      </c>
      <c r="B1506" t="s">
        <v>6</v>
      </c>
      <c r="C1506" t="s">
        <v>10</v>
      </c>
      <c r="D1506">
        <v>119</v>
      </c>
      <c r="E1506" s="10">
        <v>899640</v>
      </c>
    </row>
    <row r="1507" spans="1:5" ht="13.5" hidden="1" thickTop="1" x14ac:dyDescent="0.2">
      <c r="A1507" t="s">
        <v>11</v>
      </c>
      <c r="B1507" t="s">
        <v>6</v>
      </c>
      <c r="C1507" t="s">
        <v>10</v>
      </c>
      <c r="D1507">
        <v>214</v>
      </c>
      <c r="E1507" s="10">
        <v>899228</v>
      </c>
    </row>
    <row r="1508" spans="1:5" ht="13.5" hidden="1" thickTop="1" x14ac:dyDescent="0.2">
      <c r="A1508" t="s">
        <v>11</v>
      </c>
      <c r="B1508" t="s">
        <v>6</v>
      </c>
      <c r="C1508" t="s">
        <v>10</v>
      </c>
      <c r="D1508">
        <v>228</v>
      </c>
      <c r="E1508" s="10">
        <v>1039452</v>
      </c>
    </row>
    <row r="1509" spans="1:5" ht="13.5" hidden="1" thickTop="1" x14ac:dyDescent="0.2">
      <c r="A1509" t="s">
        <v>11</v>
      </c>
      <c r="B1509" t="s">
        <v>6</v>
      </c>
      <c r="C1509" t="s">
        <v>10</v>
      </c>
      <c r="D1509">
        <v>138</v>
      </c>
      <c r="E1509" s="10">
        <v>1241034</v>
      </c>
    </row>
    <row r="1510" spans="1:5" ht="13.5" hidden="1" thickTop="1" x14ac:dyDescent="0.2">
      <c r="A1510" t="s">
        <v>11</v>
      </c>
      <c r="B1510" t="s">
        <v>6</v>
      </c>
      <c r="C1510" t="s">
        <v>10</v>
      </c>
      <c r="D1510">
        <v>204</v>
      </c>
      <c r="E1510" s="10">
        <v>1132608</v>
      </c>
    </row>
    <row r="1511" spans="1:5" ht="13.5" hidden="1" thickTop="1" x14ac:dyDescent="0.2">
      <c r="A1511" t="s">
        <v>11</v>
      </c>
      <c r="B1511" t="s">
        <v>6</v>
      </c>
      <c r="C1511" t="s">
        <v>10</v>
      </c>
      <c r="D1511">
        <v>185</v>
      </c>
      <c r="E1511" s="10">
        <v>1257075</v>
      </c>
    </row>
    <row r="1512" spans="1:5" ht="13.5" hidden="1" thickTop="1" x14ac:dyDescent="0.2">
      <c r="A1512" t="s">
        <v>11</v>
      </c>
      <c r="B1512" t="s">
        <v>6</v>
      </c>
      <c r="C1512" t="s">
        <v>10</v>
      </c>
      <c r="D1512">
        <v>203</v>
      </c>
      <c r="E1512" s="10">
        <v>1933372</v>
      </c>
    </row>
    <row r="1513" spans="1:5" ht="13.5" hidden="1" thickTop="1" x14ac:dyDescent="0.2">
      <c r="A1513" t="s">
        <v>11</v>
      </c>
      <c r="B1513" t="s">
        <v>6</v>
      </c>
      <c r="C1513" t="s">
        <v>10</v>
      </c>
      <c r="D1513">
        <v>85</v>
      </c>
      <c r="E1513" s="10">
        <v>749275</v>
      </c>
    </row>
    <row r="1514" spans="1:5" ht="13.5" hidden="1" thickTop="1" x14ac:dyDescent="0.2">
      <c r="A1514" t="s">
        <v>11</v>
      </c>
      <c r="B1514" t="s">
        <v>6</v>
      </c>
      <c r="C1514" t="s">
        <v>10</v>
      </c>
      <c r="D1514">
        <v>228</v>
      </c>
      <c r="E1514" s="10">
        <v>1747392</v>
      </c>
    </row>
    <row r="1515" spans="1:5" ht="13.5" hidden="1" thickTop="1" x14ac:dyDescent="0.2">
      <c r="A1515" t="s">
        <v>11</v>
      </c>
      <c r="B1515" t="s">
        <v>6</v>
      </c>
      <c r="C1515" t="s">
        <v>10</v>
      </c>
      <c r="D1515">
        <v>213</v>
      </c>
      <c r="E1515" s="10">
        <v>2083779</v>
      </c>
    </row>
    <row r="1516" spans="1:5" ht="13.5" hidden="1" thickTop="1" x14ac:dyDescent="0.2">
      <c r="A1516" t="s">
        <v>11</v>
      </c>
      <c r="B1516" t="s">
        <v>6</v>
      </c>
      <c r="C1516" t="s">
        <v>10</v>
      </c>
      <c r="D1516">
        <v>67</v>
      </c>
      <c r="E1516" s="10">
        <v>304113</v>
      </c>
    </row>
    <row r="1517" spans="1:5" ht="13.5" hidden="1" thickTop="1" x14ac:dyDescent="0.2">
      <c r="A1517" t="s">
        <v>11</v>
      </c>
      <c r="B1517" t="s">
        <v>6</v>
      </c>
      <c r="C1517" t="s">
        <v>10</v>
      </c>
      <c r="D1517">
        <v>153</v>
      </c>
      <c r="E1517" s="10">
        <v>912798</v>
      </c>
    </row>
    <row r="1518" spans="1:5" ht="13.5" hidden="1" thickTop="1" x14ac:dyDescent="0.2">
      <c r="A1518" t="s">
        <v>11</v>
      </c>
      <c r="B1518" t="s">
        <v>6</v>
      </c>
      <c r="C1518" t="s">
        <v>10</v>
      </c>
      <c r="D1518">
        <v>273</v>
      </c>
      <c r="E1518" s="10">
        <v>2333058</v>
      </c>
    </row>
    <row r="1519" spans="1:5" ht="13.5" hidden="1" thickTop="1" x14ac:dyDescent="0.2">
      <c r="A1519" t="s">
        <v>11</v>
      </c>
      <c r="B1519" t="s">
        <v>6</v>
      </c>
      <c r="C1519" t="s">
        <v>10</v>
      </c>
      <c r="D1519">
        <v>113</v>
      </c>
      <c r="E1519" s="10">
        <v>747947</v>
      </c>
    </row>
    <row r="1520" spans="1:5" ht="13.5" hidden="1" thickTop="1" x14ac:dyDescent="0.2">
      <c r="A1520" t="s">
        <v>11</v>
      </c>
      <c r="B1520" t="s">
        <v>6</v>
      </c>
      <c r="C1520" t="s">
        <v>10</v>
      </c>
      <c r="D1520">
        <v>135</v>
      </c>
      <c r="E1520" s="10">
        <v>857925</v>
      </c>
    </row>
    <row r="1521" spans="1:5" ht="13.5" hidden="1" thickTop="1" x14ac:dyDescent="0.2">
      <c r="A1521" t="s">
        <v>11</v>
      </c>
      <c r="B1521" t="s">
        <v>6</v>
      </c>
      <c r="C1521" t="s">
        <v>10</v>
      </c>
      <c r="D1521">
        <v>227</v>
      </c>
      <c r="E1521" s="10">
        <v>2029607</v>
      </c>
    </row>
    <row r="1522" spans="1:5" ht="13.5" hidden="1" thickTop="1" x14ac:dyDescent="0.2">
      <c r="A1522" t="s">
        <v>11</v>
      </c>
      <c r="B1522" t="s">
        <v>6</v>
      </c>
      <c r="C1522" t="s">
        <v>10</v>
      </c>
      <c r="D1522">
        <v>123</v>
      </c>
      <c r="E1522" s="10">
        <v>1133199</v>
      </c>
    </row>
    <row r="1523" spans="1:5" ht="13.5" hidden="1" thickTop="1" x14ac:dyDescent="0.2">
      <c r="A1523" t="s">
        <v>11</v>
      </c>
      <c r="B1523" t="s">
        <v>6</v>
      </c>
      <c r="C1523" t="s">
        <v>10</v>
      </c>
      <c r="D1523">
        <v>75</v>
      </c>
      <c r="E1523" s="10">
        <v>378900</v>
      </c>
    </row>
    <row r="1524" spans="1:5" ht="13.5" hidden="1" thickTop="1" x14ac:dyDescent="0.2">
      <c r="A1524" t="s">
        <v>11</v>
      </c>
      <c r="B1524" t="s">
        <v>6</v>
      </c>
      <c r="C1524" t="s">
        <v>10</v>
      </c>
      <c r="D1524">
        <v>123</v>
      </c>
      <c r="E1524" s="10">
        <v>757434</v>
      </c>
    </row>
    <row r="1525" spans="1:5" ht="13.5" hidden="1" thickTop="1" x14ac:dyDescent="0.2">
      <c r="A1525" t="s">
        <v>11</v>
      </c>
      <c r="B1525" t="s">
        <v>6</v>
      </c>
      <c r="C1525" t="s">
        <v>10</v>
      </c>
      <c r="D1525">
        <v>177</v>
      </c>
      <c r="E1525" s="10">
        <v>980934</v>
      </c>
    </row>
    <row r="1526" spans="1:5" ht="13.5" hidden="1" thickTop="1" x14ac:dyDescent="0.2">
      <c r="A1526" t="s">
        <v>11</v>
      </c>
      <c r="B1526" t="s">
        <v>6</v>
      </c>
      <c r="C1526" t="s">
        <v>10</v>
      </c>
      <c r="D1526">
        <v>286</v>
      </c>
      <c r="E1526" s="10">
        <v>1413698</v>
      </c>
    </row>
    <row r="1527" spans="1:5" ht="13.5" hidden="1" thickTop="1" x14ac:dyDescent="0.2">
      <c r="A1527" t="s">
        <v>11</v>
      </c>
      <c r="B1527" t="s">
        <v>6</v>
      </c>
      <c r="C1527" t="s">
        <v>10</v>
      </c>
      <c r="D1527">
        <v>42</v>
      </c>
      <c r="E1527" s="10">
        <v>238014</v>
      </c>
    </row>
    <row r="1528" spans="1:5" ht="13.5" hidden="1" thickTop="1" x14ac:dyDescent="0.2">
      <c r="A1528" t="s">
        <v>11</v>
      </c>
      <c r="B1528" t="s">
        <v>6</v>
      </c>
      <c r="C1528" t="s">
        <v>10</v>
      </c>
      <c r="D1528">
        <v>120</v>
      </c>
      <c r="E1528" s="10">
        <v>1085160</v>
      </c>
    </row>
    <row r="1529" spans="1:5" ht="13.5" hidden="1" thickTop="1" x14ac:dyDescent="0.2">
      <c r="A1529" t="s">
        <v>11</v>
      </c>
      <c r="B1529" t="s">
        <v>6</v>
      </c>
      <c r="C1529" t="s">
        <v>10</v>
      </c>
      <c r="D1529">
        <v>156</v>
      </c>
      <c r="E1529" s="10">
        <v>1294176</v>
      </c>
    </row>
    <row r="1530" spans="1:5" ht="13.5" hidden="1" thickTop="1" x14ac:dyDescent="0.2">
      <c r="A1530" t="s">
        <v>11</v>
      </c>
      <c r="B1530" t="s">
        <v>6</v>
      </c>
      <c r="C1530" t="s">
        <v>10</v>
      </c>
      <c r="D1530">
        <v>170</v>
      </c>
      <c r="E1530" s="10">
        <v>1039380</v>
      </c>
    </row>
    <row r="1531" spans="1:5" ht="13.5" hidden="1" thickTop="1" x14ac:dyDescent="0.2">
      <c r="A1531" t="s">
        <v>11</v>
      </c>
      <c r="B1531" t="s">
        <v>6</v>
      </c>
      <c r="C1531" t="s">
        <v>10</v>
      </c>
      <c r="D1531">
        <v>97</v>
      </c>
      <c r="E1531" s="10">
        <v>696169</v>
      </c>
    </row>
    <row r="1532" spans="1:5" ht="13.5" hidden="1" thickTop="1" x14ac:dyDescent="0.2">
      <c r="A1532" t="s">
        <v>11</v>
      </c>
      <c r="B1532" t="s">
        <v>6</v>
      </c>
      <c r="C1532" t="s">
        <v>10</v>
      </c>
      <c r="D1532">
        <v>134</v>
      </c>
      <c r="E1532" s="10">
        <v>1088616</v>
      </c>
    </row>
    <row r="1533" spans="1:5" ht="13.5" hidden="1" thickTop="1" x14ac:dyDescent="0.2">
      <c r="A1533" t="s">
        <v>11</v>
      </c>
      <c r="B1533" t="s">
        <v>6</v>
      </c>
      <c r="C1533" t="s">
        <v>10</v>
      </c>
      <c r="D1533">
        <v>224</v>
      </c>
      <c r="E1533" s="10">
        <v>1126944</v>
      </c>
    </row>
    <row r="1534" spans="1:5" ht="13.5" hidden="1" thickTop="1" x14ac:dyDescent="0.2">
      <c r="A1534" t="s">
        <v>11</v>
      </c>
      <c r="B1534" t="s">
        <v>6</v>
      </c>
      <c r="C1534" t="s">
        <v>10</v>
      </c>
      <c r="D1534">
        <v>99</v>
      </c>
      <c r="E1534" s="10">
        <v>831204</v>
      </c>
    </row>
    <row r="1535" spans="1:5" ht="13.5" hidden="1" thickTop="1" x14ac:dyDescent="0.2">
      <c r="A1535" t="s">
        <v>11</v>
      </c>
      <c r="B1535" t="s">
        <v>6</v>
      </c>
      <c r="C1535" t="s">
        <v>10</v>
      </c>
      <c r="D1535">
        <v>174</v>
      </c>
      <c r="E1535" s="10">
        <v>1568610</v>
      </c>
    </row>
    <row r="1536" spans="1:5" ht="13.5" hidden="1" thickTop="1" x14ac:dyDescent="0.2">
      <c r="A1536" t="s">
        <v>11</v>
      </c>
      <c r="B1536" t="s">
        <v>6</v>
      </c>
      <c r="C1536" t="s">
        <v>10</v>
      </c>
      <c r="D1536">
        <v>43</v>
      </c>
      <c r="E1536" s="10">
        <v>293303</v>
      </c>
    </row>
    <row r="1537" spans="1:5" ht="13.5" hidden="1" thickTop="1" x14ac:dyDescent="0.2">
      <c r="A1537" t="s">
        <v>11</v>
      </c>
      <c r="B1537" t="s">
        <v>6</v>
      </c>
      <c r="C1537" t="s">
        <v>7</v>
      </c>
      <c r="D1537">
        <v>116</v>
      </c>
      <c r="E1537" s="10">
        <v>727552</v>
      </c>
    </row>
    <row r="1538" spans="1:5" ht="13.5" hidden="1" thickTop="1" x14ac:dyDescent="0.2">
      <c r="A1538" t="s">
        <v>11</v>
      </c>
      <c r="B1538" t="s">
        <v>6</v>
      </c>
      <c r="C1538" t="s">
        <v>7</v>
      </c>
      <c r="D1538">
        <v>224</v>
      </c>
      <c r="E1538" s="10">
        <v>1294048</v>
      </c>
    </row>
    <row r="1539" spans="1:5" ht="13.5" hidden="1" thickTop="1" x14ac:dyDescent="0.2">
      <c r="A1539" t="s">
        <v>11</v>
      </c>
      <c r="B1539" t="s">
        <v>6</v>
      </c>
      <c r="C1539" t="s">
        <v>7</v>
      </c>
      <c r="D1539">
        <v>54</v>
      </c>
      <c r="E1539" s="10">
        <v>512730</v>
      </c>
    </row>
    <row r="1540" spans="1:5" ht="13.5" hidden="1" thickTop="1" x14ac:dyDescent="0.2">
      <c r="A1540" t="s">
        <v>11</v>
      </c>
      <c r="B1540" t="s">
        <v>6</v>
      </c>
      <c r="C1540" t="s">
        <v>7</v>
      </c>
      <c r="D1540">
        <v>270</v>
      </c>
      <c r="E1540" s="10">
        <v>1920240</v>
      </c>
    </row>
    <row r="1541" spans="1:5" ht="13.5" hidden="1" thickTop="1" x14ac:dyDescent="0.2">
      <c r="A1541" t="s">
        <v>11</v>
      </c>
      <c r="B1541" t="s">
        <v>6</v>
      </c>
      <c r="C1541" t="s">
        <v>7</v>
      </c>
      <c r="D1541">
        <v>105</v>
      </c>
      <c r="E1541" s="10">
        <v>624435</v>
      </c>
    </row>
    <row r="1542" spans="1:5" ht="13.5" hidden="1" thickTop="1" x14ac:dyDescent="0.2">
      <c r="A1542" t="s">
        <v>11</v>
      </c>
      <c r="B1542" t="s">
        <v>6</v>
      </c>
      <c r="C1542" t="s">
        <v>7</v>
      </c>
      <c r="D1542">
        <v>128</v>
      </c>
      <c r="E1542" s="10">
        <v>1259904</v>
      </c>
    </row>
    <row r="1543" spans="1:5" ht="13.5" hidden="1" thickTop="1" x14ac:dyDescent="0.2">
      <c r="A1543" t="s">
        <v>11</v>
      </c>
      <c r="B1543" t="s">
        <v>6</v>
      </c>
      <c r="C1543" t="s">
        <v>7</v>
      </c>
      <c r="D1543">
        <v>206</v>
      </c>
      <c r="E1543" s="10">
        <v>1297594</v>
      </c>
    </row>
    <row r="1544" spans="1:5" ht="13.5" hidden="1" thickTop="1" x14ac:dyDescent="0.2">
      <c r="A1544" t="s">
        <v>11</v>
      </c>
      <c r="B1544" t="s">
        <v>6</v>
      </c>
      <c r="C1544" t="s">
        <v>7</v>
      </c>
      <c r="D1544">
        <v>201</v>
      </c>
      <c r="E1544" s="10">
        <v>1287807</v>
      </c>
    </row>
    <row r="1545" spans="1:5" ht="13.5" hidden="1" thickTop="1" x14ac:dyDescent="0.2">
      <c r="A1545" t="s">
        <v>11</v>
      </c>
      <c r="B1545" t="s">
        <v>6</v>
      </c>
      <c r="C1545" t="s">
        <v>7</v>
      </c>
      <c r="D1545">
        <v>207</v>
      </c>
      <c r="E1545" s="10">
        <v>1042659</v>
      </c>
    </row>
    <row r="1546" spans="1:5" ht="13.5" hidden="1" thickTop="1" x14ac:dyDescent="0.2">
      <c r="A1546" t="s">
        <v>11</v>
      </c>
      <c r="B1546" t="s">
        <v>6</v>
      </c>
      <c r="C1546" t="s">
        <v>7</v>
      </c>
      <c r="D1546">
        <v>205</v>
      </c>
      <c r="E1546" s="10">
        <v>1980300</v>
      </c>
    </row>
    <row r="1547" spans="1:5" ht="13.5" hidden="1" thickTop="1" x14ac:dyDescent="0.2">
      <c r="A1547" t="s">
        <v>11</v>
      </c>
      <c r="B1547" t="s">
        <v>6</v>
      </c>
      <c r="C1547" t="s">
        <v>7</v>
      </c>
      <c r="D1547">
        <v>204</v>
      </c>
      <c r="E1547" s="10">
        <v>924732</v>
      </c>
    </row>
    <row r="1548" spans="1:5" ht="13.5" hidden="1" thickTop="1" x14ac:dyDescent="0.2">
      <c r="A1548" t="s">
        <v>11</v>
      </c>
      <c r="B1548" t="s">
        <v>6</v>
      </c>
      <c r="C1548" t="s">
        <v>7</v>
      </c>
      <c r="D1548">
        <v>88</v>
      </c>
      <c r="E1548" s="10">
        <v>851488</v>
      </c>
    </row>
    <row r="1549" spans="1:5" ht="13.5" hidden="1" thickTop="1" x14ac:dyDescent="0.2">
      <c r="A1549" t="s">
        <v>11</v>
      </c>
      <c r="B1549" t="s">
        <v>6</v>
      </c>
      <c r="C1549" t="s">
        <v>7</v>
      </c>
      <c r="D1549">
        <v>77</v>
      </c>
      <c r="E1549" s="10">
        <v>613921</v>
      </c>
    </row>
    <row r="1550" spans="1:5" ht="13.5" hidden="1" thickTop="1" x14ac:dyDescent="0.2">
      <c r="A1550" t="s">
        <v>11</v>
      </c>
      <c r="B1550" t="s">
        <v>6</v>
      </c>
      <c r="C1550" t="s">
        <v>7</v>
      </c>
      <c r="D1550">
        <v>78</v>
      </c>
      <c r="E1550" s="10">
        <v>391560</v>
      </c>
    </row>
    <row r="1551" spans="1:5" ht="13.5" hidden="1" thickTop="1" x14ac:dyDescent="0.2">
      <c r="A1551" t="s">
        <v>11</v>
      </c>
      <c r="B1551" t="s">
        <v>6</v>
      </c>
      <c r="C1551" t="s">
        <v>7</v>
      </c>
      <c r="D1551">
        <v>43</v>
      </c>
      <c r="E1551" s="10">
        <v>329681</v>
      </c>
    </row>
    <row r="1552" spans="1:5" ht="13.5" hidden="1" thickTop="1" x14ac:dyDescent="0.2">
      <c r="A1552" t="s">
        <v>11</v>
      </c>
      <c r="B1552" t="s">
        <v>6</v>
      </c>
      <c r="C1552" t="s">
        <v>7</v>
      </c>
      <c r="D1552">
        <v>212</v>
      </c>
      <c r="E1552" s="10">
        <v>1968632</v>
      </c>
    </row>
    <row r="1553" spans="1:5" ht="13.5" hidden="1" thickTop="1" x14ac:dyDescent="0.2">
      <c r="A1553" t="s">
        <v>11</v>
      </c>
      <c r="B1553" t="s">
        <v>6</v>
      </c>
      <c r="C1553" t="s">
        <v>7</v>
      </c>
      <c r="D1553">
        <v>251</v>
      </c>
      <c r="E1553" s="10">
        <v>1821758</v>
      </c>
    </row>
    <row r="1554" spans="1:5" ht="13.5" hidden="1" thickTop="1" x14ac:dyDescent="0.2">
      <c r="A1554" t="s">
        <v>11</v>
      </c>
      <c r="B1554" t="s">
        <v>6</v>
      </c>
      <c r="C1554" t="s">
        <v>7</v>
      </c>
      <c r="D1554">
        <v>128</v>
      </c>
      <c r="E1554" s="10">
        <v>549120</v>
      </c>
    </row>
    <row r="1555" spans="1:5" ht="13.5" hidden="1" thickTop="1" x14ac:dyDescent="0.2">
      <c r="A1555" t="s">
        <v>11</v>
      </c>
      <c r="B1555" t="s">
        <v>6</v>
      </c>
      <c r="C1555" t="s">
        <v>7</v>
      </c>
      <c r="D1555">
        <v>95</v>
      </c>
      <c r="E1555" s="10">
        <v>412395</v>
      </c>
    </row>
    <row r="1556" spans="1:5" ht="13.5" hidden="1" thickTop="1" x14ac:dyDescent="0.2">
      <c r="A1556" t="s">
        <v>11</v>
      </c>
      <c r="B1556" t="s">
        <v>6</v>
      </c>
      <c r="C1556" t="s">
        <v>7</v>
      </c>
      <c r="D1556">
        <v>236</v>
      </c>
      <c r="E1556" s="10">
        <v>1420012</v>
      </c>
    </row>
    <row r="1557" spans="1:5" ht="13.5" hidden="1" thickTop="1" x14ac:dyDescent="0.2">
      <c r="A1557" t="s">
        <v>11</v>
      </c>
      <c r="B1557" t="s">
        <v>6</v>
      </c>
      <c r="C1557" t="s">
        <v>7</v>
      </c>
      <c r="D1557">
        <v>164</v>
      </c>
      <c r="E1557" s="10">
        <v>1373008</v>
      </c>
    </row>
    <row r="1558" spans="1:5" ht="13.5" hidden="1" thickTop="1" x14ac:dyDescent="0.2">
      <c r="A1558" t="s">
        <v>11</v>
      </c>
      <c r="B1558" t="s">
        <v>6</v>
      </c>
      <c r="C1558" t="s">
        <v>7</v>
      </c>
      <c r="D1558">
        <v>61</v>
      </c>
      <c r="E1558" s="10">
        <v>481656</v>
      </c>
    </row>
    <row r="1559" spans="1:5" ht="13.5" hidden="1" thickTop="1" x14ac:dyDescent="0.2">
      <c r="A1559" t="s">
        <v>11</v>
      </c>
      <c r="B1559" t="s">
        <v>6</v>
      </c>
      <c r="C1559" t="s">
        <v>7</v>
      </c>
      <c r="D1559">
        <v>94</v>
      </c>
      <c r="E1559" s="10">
        <v>639952</v>
      </c>
    </row>
    <row r="1560" spans="1:5" ht="13.5" hidden="1" thickTop="1" x14ac:dyDescent="0.2">
      <c r="A1560" t="s">
        <v>11</v>
      </c>
      <c r="B1560" t="s">
        <v>6</v>
      </c>
      <c r="C1560" t="s">
        <v>7</v>
      </c>
      <c r="D1560">
        <v>240</v>
      </c>
      <c r="E1560" s="10">
        <v>1270800</v>
      </c>
    </row>
    <row r="1561" spans="1:5" ht="13.5" hidden="1" thickTop="1" x14ac:dyDescent="0.2">
      <c r="A1561" t="s">
        <v>11</v>
      </c>
      <c r="B1561" t="s">
        <v>6</v>
      </c>
      <c r="C1561" t="s">
        <v>7</v>
      </c>
      <c r="D1561">
        <v>101</v>
      </c>
      <c r="E1561" s="10">
        <v>634583</v>
      </c>
    </row>
    <row r="1562" spans="1:5" ht="13.5" hidden="1" thickTop="1" x14ac:dyDescent="0.2">
      <c r="A1562" t="s">
        <v>11</v>
      </c>
      <c r="B1562" t="s">
        <v>6</v>
      </c>
      <c r="C1562" t="s">
        <v>7</v>
      </c>
      <c r="D1562">
        <v>141</v>
      </c>
      <c r="E1562" s="10">
        <v>843180</v>
      </c>
    </row>
    <row r="1563" spans="1:5" ht="13.5" hidden="1" thickTop="1" x14ac:dyDescent="0.2">
      <c r="A1563" t="s">
        <v>11</v>
      </c>
      <c r="B1563" t="s">
        <v>6</v>
      </c>
      <c r="C1563" t="s">
        <v>7</v>
      </c>
      <c r="D1563">
        <v>188</v>
      </c>
      <c r="E1563" s="10">
        <v>1579012</v>
      </c>
    </row>
    <row r="1564" spans="1:5" ht="13.5" hidden="1" thickTop="1" x14ac:dyDescent="0.2">
      <c r="A1564" t="s">
        <v>11</v>
      </c>
      <c r="B1564" t="s">
        <v>6</v>
      </c>
      <c r="C1564" t="s">
        <v>7</v>
      </c>
      <c r="D1564">
        <v>114</v>
      </c>
      <c r="E1564" s="10">
        <v>764370</v>
      </c>
    </row>
    <row r="1565" spans="1:5" ht="13.5" hidden="1" thickTop="1" x14ac:dyDescent="0.2">
      <c r="A1565" t="s">
        <v>11</v>
      </c>
      <c r="B1565" t="s">
        <v>6</v>
      </c>
      <c r="C1565" t="s">
        <v>7</v>
      </c>
      <c r="D1565">
        <v>126</v>
      </c>
      <c r="E1565" s="10">
        <v>757260</v>
      </c>
    </row>
    <row r="1566" spans="1:5" ht="13.5" hidden="1" thickTop="1" x14ac:dyDescent="0.2">
      <c r="A1566" t="s">
        <v>11</v>
      </c>
      <c r="B1566" t="s">
        <v>6</v>
      </c>
      <c r="C1566" t="s">
        <v>7</v>
      </c>
      <c r="D1566">
        <v>73</v>
      </c>
      <c r="E1566" s="10">
        <v>328646</v>
      </c>
    </row>
    <row r="1567" spans="1:5" ht="13.5" hidden="1" thickTop="1" x14ac:dyDescent="0.2">
      <c r="A1567" t="s">
        <v>11</v>
      </c>
      <c r="B1567" t="s">
        <v>6</v>
      </c>
      <c r="C1567" t="s">
        <v>7</v>
      </c>
      <c r="D1567">
        <v>93</v>
      </c>
      <c r="E1567" s="10">
        <v>552513</v>
      </c>
    </row>
    <row r="1568" spans="1:5" ht="13.5" hidden="1" thickTop="1" x14ac:dyDescent="0.2">
      <c r="A1568" t="s">
        <v>11</v>
      </c>
      <c r="B1568" t="s">
        <v>6</v>
      </c>
      <c r="C1568" t="s">
        <v>7</v>
      </c>
      <c r="D1568">
        <v>137</v>
      </c>
      <c r="E1568" s="10">
        <v>804327</v>
      </c>
    </row>
    <row r="1569" spans="1:5" ht="13.5" hidden="1" thickTop="1" x14ac:dyDescent="0.2">
      <c r="A1569" t="s">
        <v>11</v>
      </c>
      <c r="B1569" t="s">
        <v>6</v>
      </c>
      <c r="C1569" t="s">
        <v>7</v>
      </c>
      <c r="D1569">
        <v>79</v>
      </c>
      <c r="E1569" s="10">
        <v>411669</v>
      </c>
    </row>
    <row r="1570" spans="1:5" ht="13.5" hidden="1" thickTop="1" x14ac:dyDescent="0.2">
      <c r="A1570" t="s">
        <v>11</v>
      </c>
      <c r="B1570" t="s">
        <v>6</v>
      </c>
      <c r="C1570" t="s">
        <v>7</v>
      </c>
      <c r="D1570">
        <v>69</v>
      </c>
      <c r="E1570" s="10">
        <v>442635</v>
      </c>
    </row>
    <row r="1571" spans="1:5" ht="13.5" hidden="1" thickTop="1" x14ac:dyDescent="0.2">
      <c r="A1571" t="s">
        <v>11</v>
      </c>
      <c r="B1571" t="s">
        <v>6</v>
      </c>
      <c r="C1571" t="s">
        <v>7</v>
      </c>
      <c r="D1571">
        <v>103</v>
      </c>
      <c r="E1571" s="10">
        <v>872204</v>
      </c>
    </row>
    <row r="1572" spans="1:5" ht="13.5" hidden="1" thickTop="1" x14ac:dyDescent="0.2">
      <c r="A1572" t="s">
        <v>11</v>
      </c>
      <c r="B1572" t="s">
        <v>6</v>
      </c>
      <c r="C1572" t="s">
        <v>7</v>
      </c>
      <c r="D1572">
        <v>173</v>
      </c>
      <c r="E1572" s="10">
        <v>994750</v>
      </c>
    </row>
    <row r="1573" spans="1:5" ht="13.5" hidden="1" thickTop="1" x14ac:dyDescent="0.2">
      <c r="A1573" t="s">
        <v>11</v>
      </c>
      <c r="B1573" t="s">
        <v>6</v>
      </c>
      <c r="C1573" t="s">
        <v>7</v>
      </c>
      <c r="D1573">
        <v>142</v>
      </c>
      <c r="E1573" s="10">
        <v>1201462</v>
      </c>
    </row>
    <row r="1574" spans="1:5" ht="13.5" hidden="1" thickTop="1" x14ac:dyDescent="0.2">
      <c r="A1574" t="s">
        <v>11</v>
      </c>
      <c r="B1574" t="s">
        <v>6</v>
      </c>
      <c r="C1574" t="s">
        <v>7</v>
      </c>
      <c r="D1574">
        <v>194</v>
      </c>
      <c r="E1574" s="10">
        <v>1931658</v>
      </c>
    </row>
    <row r="1575" spans="1:5" ht="13.5" hidden="1" thickTop="1" x14ac:dyDescent="0.2">
      <c r="A1575" t="s">
        <v>11</v>
      </c>
      <c r="B1575" t="s">
        <v>6</v>
      </c>
      <c r="C1575" t="s">
        <v>7</v>
      </c>
      <c r="D1575">
        <v>85</v>
      </c>
      <c r="E1575" s="10">
        <v>613275</v>
      </c>
    </row>
    <row r="1576" spans="1:5" ht="13.5" hidden="1" thickTop="1" x14ac:dyDescent="0.2">
      <c r="A1576" t="s">
        <v>11</v>
      </c>
      <c r="B1576" t="s">
        <v>6</v>
      </c>
      <c r="C1576" t="s">
        <v>7</v>
      </c>
      <c r="D1576">
        <v>289</v>
      </c>
      <c r="E1576" s="10">
        <v>2249576</v>
      </c>
    </row>
    <row r="1577" spans="1:5" ht="13.5" hidden="1" thickTop="1" x14ac:dyDescent="0.2">
      <c r="A1577" t="s">
        <v>11</v>
      </c>
      <c r="B1577" t="s">
        <v>6</v>
      </c>
      <c r="C1577" t="s">
        <v>7</v>
      </c>
      <c r="D1577">
        <v>150</v>
      </c>
      <c r="E1577" s="10">
        <v>873000</v>
      </c>
    </row>
    <row r="1578" spans="1:5" ht="13.5" hidden="1" thickTop="1" x14ac:dyDescent="0.2">
      <c r="A1578" t="s">
        <v>11</v>
      </c>
      <c r="B1578" t="s">
        <v>6</v>
      </c>
      <c r="C1578" t="s">
        <v>7</v>
      </c>
      <c r="D1578">
        <v>207</v>
      </c>
      <c r="E1578" s="10">
        <v>2014110</v>
      </c>
    </row>
    <row r="1579" spans="1:5" ht="13.5" hidden="1" thickTop="1" x14ac:dyDescent="0.2">
      <c r="A1579" t="s">
        <v>11</v>
      </c>
      <c r="B1579" t="s">
        <v>6</v>
      </c>
      <c r="C1579" t="s">
        <v>7</v>
      </c>
      <c r="D1579">
        <v>129</v>
      </c>
      <c r="E1579" s="10">
        <v>562827</v>
      </c>
    </row>
    <row r="1580" spans="1:5" ht="13.5" hidden="1" thickTop="1" x14ac:dyDescent="0.2">
      <c r="A1580" t="s">
        <v>11</v>
      </c>
      <c r="B1580" t="s">
        <v>6</v>
      </c>
      <c r="C1580" t="s">
        <v>7</v>
      </c>
      <c r="D1580">
        <v>272</v>
      </c>
      <c r="E1580" s="10">
        <v>2487712</v>
      </c>
    </row>
    <row r="1581" spans="1:5" ht="13.5" hidden="1" thickTop="1" x14ac:dyDescent="0.2">
      <c r="A1581" t="s">
        <v>11</v>
      </c>
      <c r="B1581" t="s">
        <v>6</v>
      </c>
      <c r="C1581" t="s">
        <v>7</v>
      </c>
      <c r="D1581">
        <v>237</v>
      </c>
      <c r="E1581" s="10">
        <v>1438827</v>
      </c>
    </row>
    <row r="1582" spans="1:5" ht="13.5" hidden="1" thickTop="1" x14ac:dyDescent="0.2">
      <c r="A1582" t="s">
        <v>11</v>
      </c>
      <c r="B1582" t="s">
        <v>6</v>
      </c>
      <c r="C1582" t="s">
        <v>7</v>
      </c>
      <c r="D1582">
        <v>136</v>
      </c>
      <c r="E1582" s="10">
        <v>656744</v>
      </c>
    </row>
    <row r="1583" spans="1:5" ht="13.5" hidden="1" thickTop="1" x14ac:dyDescent="0.2">
      <c r="A1583" t="s">
        <v>11</v>
      </c>
      <c r="B1583" t="s">
        <v>6</v>
      </c>
      <c r="C1583" t="s">
        <v>7</v>
      </c>
      <c r="D1583">
        <v>74</v>
      </c>
      <c r="E1583" s="10">
        <v>697746</v>
      </c>
    </row>
    <row r="1584" spans="1:5" ht="13.5" hidden="1" thickTop="1" x14ac:dyDescent="0.2">
      <c r="A1584" t="s">
        <v>11</v>
      </c>
      <c r="B1584" t="s">
        <v>6</v>
      </c>
      <c r="C1584" t="s">
        <v>7</v>
      </c>
      <c r="D1584">
        <v>178</v>
      </c>
      <c r="E1584" s="10">
        <v>1171418</v>
      </c>
    </row>
    <row r="1585" spans="1:5" ht="13.5" hidden="1" thickTop="1" x14ac:dyDescent="0.2">
      <c r="A1585" t="s">
        <v>11</v>
      </c>
      <c r="B1585" t="s">
        <v>6</v>
      </c>
      <c r="C1585" t="s">
        <v>7</v>
      </c>
      <c r="D1585">
        <v>275</v>
      </c>
      <c r="E1585" s="10">
        <v>1819950</v>
      </c>
    </row>
    <row r="1586" spans="1:5" ht="13.5" hidden="1" thickTop="1" x14ac:dyDescent="0.2">
      <c r="A1586" t="s">
        <v>11</v>
      </c>
      <c r="B1586" t="s">
        <v>6</v>
      </c>
      <c r="C1586" t="s">
        <v>7</v>
      </c>
      <c r="D1586">
        <v>257</v>
      </c>
      <c r="E1586" s="10">
        <v>2203004</v>
      </c>
    </row>
    <row r="1587" spans="1:5" ht="13.5" hidden="1" thickTop="1" x14ac:dyDescent="0.2">
      <c r="A1587" t="s">
        <v>11</v>
      </c>
      <c r="B1587" t="s">
        <v>6</v>
      </c>
      <c r="C1587" t="s">
        <v>7</v>
      </c>
      <c r="D1587">
        <v>176</v>
      </c>
      <c r="E1587" s="10">
        <v>1214576</v>
      </c>
    </row>
    <row r="1588" spans="1:5" ht="13.5" hidden="1" thickTop="1" x14ac:dyDescent="0.2">
      <c r="A1588" t="s">
        <v>11</v>
      </c>
      <c r="B1588" t="s">
        <v>6</v>
      </c>
      <c r="C1588" t="s">
        <v>7</v>
      </c>
      <c r="D1588">
        <v>63</v>
      </c>
      <c r="E1588" s="10">
        <v>413910</v>
      </c>
    </row>
    <row r="1589" spans="1:5" ht="13.5" hidden="1" thickTop="1" x14ac:dyDescent="0.2">
      <c r="A1589" t="s">
        <v>11</v>
      </c>
      <c r="B1589" t="s">
        <v>6</v>
      </c>
      <c r="C1589" t="s">
        <v>7</v>
      </c>
      <c r="D1589">
        <v>157</v>
      </c>
      <c r="E1589" s="10">
        <v>1095860</v>
      </c>
    </row>
    <row r="1590" spans="1:5" ht="13.5" hidden="1" thickTop="1" x14ac:dyDescent="0.2">
      <c r="A1590" t="s">
        <v>11</v>
      </c>
      <c r="B1590" t="s">
        <v>6</v>
      </c>
      <c r="C1590" t="s">
        <v>7</v>
      </c>
      <c r="D1590">
        <v>291</v>
      </c>
      <c r="E1590" s="10">
        <v>2874207</v>
      </c>
    </row>
    <row r="1591" spans="1:5" ht="13.5" hidden="1" thickTop="1" x14ac:dyDescent="0.2">
      <c r="A1591" t="s">
        <v>11</v>
      </c>
      <c r="B1591" t="s">
        <v>6</v>
      </c>
      <c r="C1591" t="s">
        <v>7</v>
      </c>
      <c r="D1591">
        <v>142</v>
      </c>
      <c r="E1591" s="10">
        <v>680606</v>
      </c>
    </row>
    <row r="1592" spans="1:5" ht="13.5" hidden="1" thickTop="1" x14ac:dyDescent="0.2">
      <c r="A1592" t="s">
        <v>11</v>
      </c>
      <c r="B1592" t="s">
        <v>6</v>
      </c>
      <c r="C1592" t="s">
        <v>7</v>
      </c>
      <c r="D1592">
        <v>250</v>
      </c>
      <c r="E1592" s="10">
        <v>1480500</v>
      </c>
    </row>
    <row r="1593" spans="1:5" ht="13.5" hidden="1" thickTop="1" x14ac:dyDescent="0.2">
      <c r="A1593" t="s">
        <v>11</v>
      </c>
      <c r="B1593" t="s">
        <v>6</v>
      </c>
      <c r="C1593" t="s">
        <v>7</v>
      </c>
      <c r="D1593">
        <v>47</v>
      </c>
      <c r="E1593" s="10">
        <v>400816</v>
      </c>
    </row>
    <row r="1594" spans="1:5" ht="13.5" hidden="1" thickTop="1" x14ac:dyDescent="0.2">
      <c r="A1594" t="s">
        <v>11</v>
      </c>
      <c r="B1594" t="s">
        <v>6</v>
      </c>
      <c r="C1594" t="s">
        <v>7</v>
      </c>
      <c r="D1594">
        <v>173</v>
      </c>
      <c r="E1594" s="10">
        <v>934200</v>
      </c>
    </row>
    <row r="1595" spans="1:5" ht="13.5" hidden="1" thickTop="1" x14ac:dyDescent="0.2">
      <c r="A1595" t="s">
        <v>11</v>
      </c>
      <c r="B1595" t="s">
        <v>6</v>
      </c>
      <c r="C1595" t="s">
        <v>7</v>
      </c>
      <c r="D1595">
        <v>234</v>
      </c>
      <c r="E1595" s="10">
        <v>979056</v>
      </c>
    </row>
    <row r="1596" spans="1:5" ht="13.5" hidden="1" thickTop="1" x14ac:dyDescent="0.2">
      <c r="A1596" t="s">
        <v>11</v>
      </c>
      <c r="B1596" t="s">
        <v>6</v>
      </c>
      <c r="C1596" t="s">
        <v>7</v>
      </c>
      <c r="D1596">
        <v>192</v>
      </c>
      <c r="E1596" s="10">
        <v>1169088</v>
      </c>
    </row>
    <row r="1597" spans="1:5" ht="13.5" hidden="1" thickTop="1" x14ac:dyDescent="0.2">
      <c r="A1597" t="s">
        <v>11</v>
      </c>
      <c r="B1597" t="s">
        <v>6</v>
      </c>
      <c r="C1597" t="s">
        <v>7</v>
      </c>
      <c r="D1597">
        <v>293</v>
      </c>
      <c r="E1597" s="10">
        <v>2662784</v>
      </c>
    </row>
    <row r="1598" spans="1:5" ht="13.5" hidden="1" thickTop="1" x14ac:dyDescent="0.2">
      <c r="A1598" t="s">
        <v>11</v>
      </c>
      <c r="B1598" t="s">
        <v>6</v>
      </c>
      <c r="C1598" t="s">
        <v>7</v>
      </c>
      <c r="D1598">
        <v>238</v>
      </c>
      <c r="E1598" s="10">
        <v>1195474</v>
      </c>
    </row>
    <row r="1599" spans="1:5" ht="13.5" hidden="1" thickTop="1" x14ac:dyDescent="0.2">
      <c r="A1599" t="s">
        <v>11</v>
      </c>
      <c r="B1599" t="s">
        <v>6</v>
      </c>
      <c r="C1599" t="s">
        <v>7</v>
      </c>
      <c r="D1599">
        <v>95</v>
      </c>
      <c r="E1599" s="10">
        <v>394250</v>
      </c>
    </row>
    <row r="1600" spans="1:5" ht="13.5" hidden="1" thickTop="1" x14ac:dyDescent="0.2">
      <c r="A1600" t="s">
        <v>11</v>
      </c>
      <c r="B1600" t="s">
        <v>6</v>
      </c>
      <c r="C1600" t="s">
        <v>13</v>
      </c>
      <c r="D1600">
        <v>79</v>
      </c>
      <c r="E1600" s="10">
        <v>427390</v>
      </c>
    </row>
    <row r="1601" spans="1:5" ht="13.5" hidden="1" thickTop="1" x14ac:dyDescent="0.2">
      <c r="A1601" t="s">
        <v>11</v>
      </c>
      <c r="B1601" t="s">
        <v>6</v>
      </c>
      <c r="C1601" t="s">
        <v>13</v>
      </c>
      <c r="D1601">
        <v>275</v>
      </c>
      <c r="E1601" s="10">
        <v>1765225</v>
      </c>
    </row>
    <row r="1602" spans="1:5" ht="13.5" hidden="1" thickTop="1" x14ac:dyDescent="0.2">
      <c r="A1602" t="s">
        <v>11</v>
      </c>
      <c r="B1602" t="s">
        <v>6</v>
      </c>
      <c r="C1602" t="s">
        <v>13</v>
      </c>
      <c r="D1602">
        <v>134</v>
      </c>
      <c r="E1602" s="10">
        <v>1310520</v>
      </c>
    </row>
    <row r="1603" spans="1:5" ht="13.5" hidden="1" thickTop="1" x14ac:dyDescent="0.2">
      <c r="A1603" t="s">
        <v>11</v>
      </c>
      <c r="B1603" t="s">
        <v>6</v>
      </c>
      <c r="C1603" t="s">
        <v>13</v>
      </c>
      <c r="D1603">
        <v>186</v>
      </c>
      <c r="E1603" s="10">
        <v>1382166</v>
      </c>
    </row>
    <row r="1604" spans="1:5" ht="13.5" hidden="1" thickTop="1" x14ac:dyDescent="0.2">
      <c r="A1604" t="s">
        <v>11</v>
      </c>
      <c r="B1604" t="s">
        <v>6</v>
      </c>
      <c r="C1604" t="s">
        <v>13</v>
      </c>
      <c r="D1604">
        <v>137</v>
      </c>
      <c r="E1604" s="10">
        <v>1336298</v>
      </c>
    </row>
    <row r="1605" spans="1:5" ht="13.5" hidden="1" thickTop="1" x14ac:dyDescent="0.2">
      <c r="A1605" t="s">
        <v>11</v>
      </c>
      <c r="B1605" t="s">
        <v>6</v>
      </c>
      <c r="C1605" t="s">
        <v>13</v>
      </c>
      <c r="D1605">
        <v>209</v>
      </c>
      <c r="E1605" s="10">
        <v>1181686</v>
      </c>
    </row>
    <row r="1606" spans="1:5" ht="13.5" hidden="1" thickTop="1" x14ac:dyDescent="0.2">
      <c r="A1606" t="s">
        <v>11</v>
      </c>
      <c r="B1606" t="s">
        <v>6</v>
      </c>
      <c r="C1606" t="s">
        <v>13</v>
      </c>
      <c r="D1606">
        <v>196</v>
      </c>
      <c r="E1606" s="10">
        <v>882784</v>
      </c>
    </row>
    <row r="1607" spans="1:5" ht="13.5" hidden="1" thickTop="1" x14ac:dyDescent="0.2">
      <c r="A1607" t="s">
        <v>11</v>
      </c>
      <c r="B1607" t="s">
        <v>6</v>
      </c>
      <c r="C1607" t="s">
        <v>13</v>
      </c>
      <c r="D1607">
        <v>271</v>
      </c>
      <c r="E1607" s="10">
        <v>1165842</v>
      </c>
    </row>
    <row r="1608" spans="1:5" ht="13.5" hidden="1" thickTop="1" x14ac:dyDescent="0.2">
      <c r="A1608" t="s">
        <v>11</v>
      </c>
      <c r="B1608" t="s">
        <v>6</v>
      </c>
      <c r="C1608" t="s">
        <v>13</v>
      </c>
      <c r="D1608">
        <v>136</v>
      </c>
      <c r="E1608" s="10">
        <v>761056</v>
      </c>
    </row>
    <row r="1609" spans="1:5" ht="13.5" hidden="1" thickTop="1" x14ac:dyDescent="0.2">
      <c r="A1609" t="s">
        <v>11</v>
      </c>
      <c r="B1609" t="s">
        <v>6</v>
      </c>
      <c r="C1609" t="s">
        <v>13</v>
      </c>
      <c r="D1609">
        <v>223</v>
      </c>
      <c r="E1609" s="10">
        <v>1566129</v>
      </c>
    </row>
    <row r="1610" spans="1:5" ht="13.5" hidden="1" thickTop="1" x14ac:dyDescent="0.2">
      <c r="A1610" t="s">
        <v>11</v>
      </c>
      <c r="B1610" t="s">
        <v>6</v>
      </c>
      <c r="C1610" t="s">
        <v>13</v>
      </c>
      <c r="D1610">
        <v>86</v>
      </c>
      <c r="E1610" s="10">
        <v>822504</v>
      </c>
    </row>
    <row r="1611" spans="1:5" ht="13.5" hidden="1" thickTop="1" x14ac:dyDescent="0.2">
      <c r="A1611" t="s">
        <v>11</v>
      </c>
      <c r="B1611" t="s">
        <v>6</v>
      </c>
      <c r="C1611" t="s">
        <v>13</v>
      </c>
      <c r="D1611">
        <v>246</v>
      </c>
      <c r="E1611" s="10">
        <v>2083866</v>
      </c>
    </row>
    <row r="1612" spans="1:5" ht="13.5" hidden="1" thickTop="1" x14ac:dyDescent="0.2">
      <c r="A1612" t="s">
        <v>11</v>
      </c>
      <c r="B1612" t="s">
        <v>6</v>
      </c>
      <c r="C1612" t="s">
        <v>13</v>
      </c>
      <c r="D1612">
        <v>210</v>
      </c>
      <c r="E1612" s="10">
        <v>1332030</v>
      </c>
    </row>
    <row r="1613" spans="1:5" ht="13.5" hidden="1" thickTop="1" x14ac:dyDescent="0.2">
      <c r="A1613" t="s">
        <v>11</v>
      </c>
      <c r="B1613" t="s">
        <v>6</v>
      </c>
      <c r="C1613" t="s">
        <v>13</v>
      </c>
      <c r="D1613">
        <v>186</v>
      </c>
      <c r="E1613" s="10">
        <v>1843074</v>
      </c>
    </row>
    <row r="1614" spans="1:5" ht="13.5" hidden="1" thickTop="1" x14ac:dyDescent="0.2">
      <c r="A1614" t="s">
        <v>11</v>
      </c>
      <c r="B1614" t="s">
        <v>6</v>
      </c>
      <c r="C1614" t="s">
        <v>13</v>
      </c>
      <c r="D1614">
        <v>77</v>
      </c>
      <c r="E1614" s="10">
        <v>716793</v>
      </c>
    </row>
    <row r="1615" spans="1:5" ht="13.5" hidden="1" thickTop="1" x14ac:dyDescent="0.2">
      <c r="A1615" t="s">
        <v>11</v>
      </c>
      <c r="B1615" t="s">
        <v>6</v>
      </c>
      <c r="C1615" t="s">
        <v>13</v>
      </c>
      <c r="D1615">
        <v>172</v>
      </c>
      <c r="E1615" s="10">
        <v>1441188</v>
      </c>
    </row>
    <row r="1616" spans="1:5" ht="13.5" hidden="1" thickTop="1" x14ac:dyDescent="0.2">
      <c r="A1616" t="s">
        <v>11</v>
      </c>
      <c r="B1616" t="s">
        <v>6</v>
      </c>
      <c r="C1616" t="s">
        <v>13</v>
      </c>
      <c r="D1616">
        <v>186</v>
      </c>
      <c r="E1616" s="10">
        <v>1543428</v>
      </c>
    </row>
    <row r="1617" spans="1:5" ht="13.5" hidden="1" thickTop="1" x14ac:dyDescent="0.2">
      <c r="A1617" t="s">
        <v>11</v>
      </c>
      <c r="B1617" t="s">
        <v>6</v>
      </c>
      <c r="C1617" t="s">
        <v>13</v>
      </c>
      <c r="D1617">
        <v>131</v>
      </c>
      <c r="E1617" s="10">
        <v>1297686</v>
      </c>
    </row>
    <row r="1618" spans="1:5" ht="13.5" hidden="1" thickTop="1" x14ac:dyDescent="0.2">
      <c r="A1618" t="s">
        <v>11</v>
      </c>
      <c r="B1618" t="s">
        <v>6</v>
      </c>
      <c r="C1618" t="s">
        <v>13</v>
      </c>
      <c r="D1618">
        <v>59</v>
      </c>
      <c r="E1618" s="10">
        <v>519259</v>
      </c>
    </row>
    <row r="1619" spans="1:5" ht="13.5" hidden="1" thickTop="1" x14ac:dyDescent="0.2">
      <c r="A1619" t="s">
        <v>11</v>
      </c>
      <c r="B1619" t="s">
        <v>6</v>
      </c>
      <c r="C1619" t="s">
        <v>13</v>
      </c>
      <c r="D1619">
        <v>296</v>
      </c>
      <c r="E1619" s="10">
        <v>2057496</v>
      </c>
    </row>
    <row r="1620" spans="1:5" ht="13.5" hidden="1" thickTop="1" x14ac:dyDescent="0.2">
      <c r="A1620" t="s">
        <v>11</v>
      </c>
      <c r="B1620" t="s">
        <v>6</v>
      </c>
      <c r="C1620" t="s">
        <v>13</v>
      </c>
      <c r="D1620">
        <v>273</v>
      </c>
      <c r="E1620" s="10">
        <v>2202837</v>
      </c>
    </row>
    <row r="1621" spans="1:5" ht="13.5" hidden="1" thickTop="1" x14ac:dyDescent="0.2">
      <c r="A1621" t="s">
        <v>11</v>
      </c>
      <c r="B1621" t="s">
        <v>6</v>
      </c>
      <c r="C1621" t="s">
        <v>13</v>
      </c>
      <c r="D1621">
        <v>59</v>
      </c>
      <c r="E1621" s="10">
        <v>281548</v>
      </c>
    </row>
    <row r="1622" spans="1:5" ht="13.5" hidden="1" thickTop="1" x14ac:dyDescent="0.2">
      <c r="A1622" t="s">
        <v>11</v>
      </c>
      <c r="B1622" t="s">
        <v>6</v>
      </c>
      <c r="C1622" t="s">
        <v>13</v>
      </c>
      <c r="D1622">
        <v>48</v>
      </c>
      <c r="E1622" s="10">
        <v>404352</v>
      </c>
    </row>
    <row r="1623" spans="1:5" ht="13.5" hidden="1" thickTop="1" x14ac:dyDescent="0.2">
      <c r="A1623" t="s">
        <v>11</v>
      </c>
      <c r="B1623" t="s">
        <v>6</v>
      </c>
      <c r="C1623" t="s">
        <v>13</v>
      </c>
      <c r="D1623">
        <v>182</v>
      </c>
      <c r="E1623" s="10">
        <v>1499134</v>
      </c>
    </row>
    <row r="1624" spans="1:5" ht="13.5" hidden="1" thickTop="1" x14ac:dyDescent="0.2">
      <c r="A1624" t="s">
        <v>11</v>
      </c>
      <c r="B1624" t="s">
        <v>6</v>
      </c>
      <c r="C1624" t="s">
        <v>13</v>
      </c>
      <c r="D1624">
        <v>44</v>
      </c>
      <c r="E1624" s="10">
        <v>363968</v>
      </c>
    </row>
    <row r="1625" spans="1:5" ht="13.5" hidden="1" thickTop="1" x14ac:dyDescent="0.2">
      <c r="A1625" t="s">
        <v>11</v>
      </c>
      <c r="B1625" t="s">
        <v>6</v>
      </c>
      <c r="C1625" t="s">
        <v>13</v>
      </c>
      <c r="D1625">
        <v>117</v>
      </c>
      <c r="E1625" s="10">
        <v>536679</v>
      </c>
    </row>
    <row r="1626" spans="1:5" ht="13.5" hidden="1" thickTop="1" x14ac:dyDescent="0.2">
      <c r="A1626" t="s">
        <v>11</v>
      </c>
      <c r="B1626" t="s">
        <v>6</v>
      </c>
      <c r="C1626" t="s">
        <v>13</v>
      </c>
      <c r="D1626">
        <v>288</v>
      </c>
      <c r="E1626" s="10">
        <v>1820448</v>
      </c>
    </row>
    <row r="1627" spans="1:5" ht="13.5" hidden="1" thickTop="1" x14ac:dyDescent="0.2">
      <c r="A1627" t="s">
        <v>11</v>
      </c>
      <c r="B1627" t="s">
        <v>6</v>
      </c>
      <c r="C1627" t="s">
        <v>13</v>
      </c>
      <c r="D1627">
        <v>206</v>
      </c>
      <c r="E1627" s="10">
        <v>1747292</v>
      </c>
    </row>
    <row r="1628" spans="1:5" ht="13.5" hidden="1" thickTop="1" x14ac:dyDescent="0.2">
      <c r="A1628" t="s">
        <v>11</v>
      </c>
      <c r="B1628" t="s">
        <v>6</v>
      </c>
      <c r="C1628" t="s">
        <v>13</v>
      </c>
      <c r="D1628">
        <v>272</v>
      </c>
      <c r="E1628" s="10">
        <v>1705712</v>
      </c>
    </row>
    <row r="1629" spans="1:5" ht="13.5" hidden="1" thickTop="1" x14ac:dyDescent="0.2">
      <c r="A1629" t="s">
        <v>11</v>
      </c>
      <c r="B1629" t="s">
        <v>6</v>
      </c>
      <c r="C1629" t="s">
        <v>13</v>
      </c>
      <c r="D1629">
        <v>87</v>
      </c>
      <c r="E1629" s="10">
        <v>603780</v>
      </c>
    </row>
    <row r="1630" spans="1:5" ht="13.5" hidden="1" thickTop="1" x14ac:dyDescent="0.2">
      <c r="A1630" t="s">
        <v>11</v>
      </c>
      <c r="B1630" t="s">
        <v>6</v>
      </c>
      <c r="C1630" t="s">
        <v>13</v>
      </c>
      <c r="D1630">
        <v>294</v>
      </c>
      <c r="E1630" s="10">
        <v>2427558</v>
      </c>
    </row>
    <row r="1631" spans="1:5" ht="13.5" hidden="1" thickTop="1" x14ac:dyDescent="0.2">
      <c r="A1631" t="s">
        <v>11</v>
      </c>
      <c r="B1631" t="s">
        <v>6</v>
      </c>
      <c r="C1631" t="s">
        <v>13</v>
      </c>
      <c r="D1631">
        <v>113</v>
      </c>
      <c r="E1631" s="10">
        <v>704894</v>
      </c>
    </row>
    <row r="1632" spans="1:5" ht="13.5" hidden="1" thickTop="1" x14ac:dyDescent="0.2">
      <c r="A1632" t="s">
        <v>11</v>
      </c>
      <c r="B1632" t="s">
        <v>6</v>
      </c>
      <c r="C1632" t="s">
        <v>13</v>
      </c>
      <c r="D1632">
        <v>106</v>
      </c>
      <c r="E1632" s="10">
        <v>795318</v>
      </c>
    </row>
    <row r="1633" spans="1:5" ht="13.5" hidden="1" thickTop="1" x14ac:dyDescent="0.2">
      <c r="A1633" t="s">
        <v>11</v>
      </c>
      <c r="B1633" t="s">
        <v>6</v>
      </c>
      <c r="C1633" t="s">
        <v>13</v>
      </c>
      <c r="D1633">
        <v>91</v>
      </c>
      <c r="E1633" s="10">
        <v>696696</v>
      </c>
    </row>
    <row r="1634" spans="1:5" ht="13.5" hidden="1" thickTop="1" x14ac:dyDescent="0.2">
      <c r="A1634" t="s">
        <v>11</v>
      </c>
      <c r="B1634" t="s">
        <v>6</v>
      </c>
      <c r="C1634" t="s">
        <v>13</v>
      </c>
      <c r="D1634">
        <v>178</v>
      </c>
      <c r="E1634" s="10">
        <v>1010862</v>
      </c>
    </row>
    <row r="1635" spans="1:5" ht="13.5" hidden="1" thickTop="1" x14ac:dyDescent="0.2">
      <c r="A1635" t="s">
        <v>11</v>
      </c>
      <c r="B1635" t="s">
        <v>6</v>
      </c>
      <c r="C1635" t="s">
        <v>13</v>
      </c>
      <c r="D1635">
        <v>268</v>
      </c>
      <c r="E1635" s="10">
        <v>1984808</v>
      </c>
    </row>
    <row r="1636" spans="1:5" ht="13.5" hidden="1" thickTop="1" x14ac:dyDescent="0.2">
      <c r="A1636" t="s">
        <v>11</v>
      </c>
      <c r="B1636" t="s">
        <v>6</v>
      </c>
      <c r="C1636" t="s">
        <v>13</v>
      </c>
      <c r="D1636">
        <v>285</v>
      </c>
      <c r="E1636" s="10">
        <v>1299315</v>
      </c>
    </row>
    <row r="1637" spans="1:5" ht="13.5" hidden="1" thickTop="1" x14ac:dyDescent="0.2">
      <c r="A1637" t="s">
        <v>11</v>
      </c>
      <c r="B1637" t="s">
        <v>6</v>
      </c>
      <c r="C1637" t="s">
        <v>13</v>
      </c>
      <c r="D1637">
        <v>126</v>
      </c>
      <c r="E1637" s="10">
        <v>779058</v>
      </c>
    </row>
    <row r="1638" spans="1:5" ht="13.5" hidden="1" thickTop="1" x14ac:dyDescent="0.2">
      <c r="A1638" t="s">
        <v>11</v>
      </c>
      <c r="B1638" t="s">
        <v>6</v>
      </c>
      <c r="C1638" t="s">
        <v>13</v>
      </c>
      <c r="D1638">
        <v>189</v>
      </c>
      <c r="E1638" s="10">
        <v>958608</v>
      </c>
    </row>
    <row r="1639" spans="1:5" ht="13.5" hidden="1" thickTop="1" x14ac:dyDescent="0.2">
      <c r="A1639" t="s">
        <v>11</v>
      </c>
      <c r="B1639" t="s">
        <v>6</v>
      </c>
      <c r="C1639" t="s">
        <v>13</v>
      </c>
      <c r="D1639">
        <v>202</v>
      </c>
      <c r="E1639" s="10">
        <v>1028988</v>
      </c>
    </row>
    <row r="1640" spans="1:5" ht="13.5" hidden="1" thickTop="1" x14ac:dyDescent="0.2">
      <c r="A1640" t="s">
        <v>11</v>
      </c>
      <c r="B1640" t="s">
        <v>6</v>
      </c>
      <c r="C1640" t="s">
        <v>13</v>
      </c>
      <c r="D1640">
        <v>271</v>
      </c>
      <c r="E1640" s="10">
        <v>2621925</v>
      </c>
    </row>
    <row r="1641" spans="1:5" ht="13.5" hidden="1" thickTop="1" x14ac:dyDescent="0.2">
      <c r="A1641" t="s">
        <v>11</v>
      </c>
      <c r="B1641" t="s">
        <v>6</v>
      </c>
      <c r="C1641" t="s">
        <v>13</v>
      </c>
      <c r="D1641">
        <v>248</v>
      </c>
      <c r="E1641" s="10">
        <v>2357240</v>
      </c>
    </row>
    <row r="1642" spans="1:5" ht="13.5" hidden="1" thickTop="1" x14ac:dyDescent="0.2">
      <c r="A1642" t="s">
        <v>11</v>
      </c>
      <c r="B1642" t="s">
        <v>6</v>
      </c>
      <c r="C1642" t="s">
        <v>13</v>
      </c>
      <c r="D1642">
        <v>270</v>
      </c>
      <c r="E1642" s="10">
        <v>1859220</v>
      </c>
    </row>
    <row r="1643" spans="1:5" ht="13.5" hidden="1" thickTop="1" x14ac:dyDescent="0.2">
      <c r="A1643" t="s">
        <v>11</v>
      </c>
      <c r="B1643" t="s">
        <v>6</v>
      </c>
      <c r="C1643" t="s">
        <v>13</v>
      </c>
      <c r="D1643">
        <v>76</v>
      </c>
      <c r="E1643" s="10">
        <v>347776</v>
      </c>
    </row>
    <row r="1644" spans="1:5" ht="13.5" hidden="1" thickTop="1" x14ac:dyDescent="0.2">
      <c r="A1644" t="s">
        <v>11</v>
      </c>
      <c r="B1644" t="s">
        <v>6</v>
      </c>
      <c r="C1644" t="s">
        <v>13</v>
      </c>
      <c r="D1644">
        <v>153</v>
      </c>
      <c r="E1644" s="10">
        <v>774792</v>
      </c>
    </row>
    <row r="1645" spans="1:5" ht="13.5" hidden="1" thickTop="1" x14ac:dyDescent="0.2">
      <c r="A1645" t="s">
        <v>11</v>
      </c>
      <c r="B1645" t="s">
        <v>6</v>
      </c>
      <c r="C1645" t="s">
        <v>13</v>
      </c>
      <c r="D1645">
        <v>218</v>
      </c>
      <c r="E1645" s="10">
        <v>1656364</v>
      </c>
    </row>
    <row r="1646" spans="1:5" ht="13.5" hidden="1" thickTop="1" x14ac:dyDescent="0.2">
      <c r="A1646" t="s">
        <v>11</v>
      </c>
      <c r="B1646" t="s">
        <v>6</v>
      </c>
      <c r="C1646" t="s">
        <v>13</v>
      </c>
      <c r="D1646">
        <v>100</v>
      </c>
      <c r="E1646" s="10">
        <v>787400</v>
      </c>
    </row>
    <row r="1647" spans="1:5" ht="13.5" hidden="1" thickTop="1" x14ac:dyDescent="0.2">
      <c r="A1647" t="s">
        <v>11</v>
      </c>
      <c r="B1647" t="s">
        <v>6</v>
      </c>
      <c r="C1647" t="s">
        <v>13</v>
      </c>
      <c r="D1647">
        <v>44</v>
      </c>
      <c r="E1647" s="10">
        <v>293172</v>
      </c>
    </row>
    <row r="1648" spans="1:5" ht="13.5" hidden="1" thickTop="1" x14ac:dyDescent="0.2">
      <c r="A1648" t="s">
        <v>11</v>
      </c>
      <c r="B1648" t="s">
        <v>6</v>
      </c>
      <c r="C1648" t="s">
        <v>13</v>
      </c>
      <c r="D1648">
        <v>52</v>
      </c>
      <c r="E1648" s="10">
        <v>463424</v>
      </c>
    </row>
    <row r="1649" spans="1:5" ht="13.5" hidden="1" thickTop="1" x14ac:dyDescent="0.2">
      <c r="A1649" t="s">
        <v>11</v>
      </c>
      <c r="B1649" t="s">
        <v>9</v>
      </c>
      <c r="C1649" t="s">
        <v>16</v>
      </c>
      <c r="D1649">
        <v>154</v>
      </c>
      <c r="E1649" s="10">
        <v>881804</v>
      </c>
    </row>
    <row r="1650" spans="1:5" ht="13.5" hidden="1" thickTop="1" x14ac:dyDescent="0.2">
      <c r="A1650" t="s">
        <v>11</v>
      </c>
      <c r="B1650" t="s">
        <v>9</v>
      </c>
      <c r="C1650" t="s">
        <v>16</v>
      </c>
      <c r="D1650">
        <v>230</v>
      </c>
      <c r="E1650" s="10">
        <v>1109980</v>
      </c>
    </row>
    <row r="1651" spans="1:5" ht="13.5" hidden="1" thickTop="1" x14ac:dyDescent="0.2">
      <c r="A1651" t="s">
        <v>11</v>
      </c>
      <c r="B1651" t="s">
        <v>9</v>
      </c>
      <c r="C1651" t="s">
        <v>16</v>
      </c>
      <c r="D1651">
        <v>119</v>
      </c>
      <c r="E1651" s="10">
        <v>486472</v>
      </c>
    </row>
    <row r="1652" spans="1:5" ht="13.5" hidden="1" thickTop="1" x14ac:dyDescent="0.2">
      <c r="A1652" t="s">
        <v>11</v>
      </c>
      <c r="B1652" t="s">
        <v>9</v>
      </c>
      <c r="C1652" t="s">
        <v>16</v>
      </c>
      <c r="D1652">
        <v>207</v>
      </c>
      <c r="E1652" s="10">
        <v>1883700</v>
      </c>
    </row>
    <row r="1653" spans="1:5" ht="13.5" hidden="1" thickTop="1" x14ac:dyDescent="0.2">
      <c r="A1653" t="s">
        <v>11</v>
      </c>
      <c r="B1653" t="s">
        <v>9</v>
      </c>
      <c r="C1653" t="s">
        <v>16</v>
      </c>
      <c r="D1653">
        <v>158</v>
      </c>
      <c r="E1653" s="10">
        <v>1543344</v>
      </c>
    </row>
    <row r="1654" spans="1:5" ht="13.5" hidden="1" thickTop="1" x14ac:dyDescent="0.2">
      <c r="A1654" t="s">
        <v>11</v>
      </c>
      <c r="B1654" t="s">
        <v>9</v>
      </c>
      <c r="C1654" t="s">
        <v>16</v>
      </c>
      <c r="D1654">
        <v>54</v>
      </c>
      <c r="E1654" s="10">
        <v>406998</v>
      </c>
    </row>
    <row r="1655" spans="1:5" ht="13.5" hidden="1" thickTop="1" x14ac:dyDescent="0.2">
      <c r="A1655" t="s">
        <v>11</v>
      </c>
      <c r="B1655" t="s">
        <v>9</v>
      </c>
      <c r="C1655" t="s">
        <v>16</v>
      </c>
      <c r="D1655">
        <v>268</v>
      </c>
      <c r="E1655" s="10">
        <v>2578696</v>
      </c>
    </row>
    <row r="1656" spans="1:5" ht="13.5" hidden="1" thickTop="1" x14ac:dyDescent="0.2">
      <c r="A1656" t="s">
        <v>11</v>
      </c>
      <c r="B1656" t="s">
        <v>9</v>
      </c>
      <c r="C1656" t="s">
        <v>16</v>
      </c>
      <c r="D1656">
        <v>182</v>
      </c>
      <c r="E1656" s="10">
        <v>1514968</v>
      </c>
    </row>
    <row r="1657" spans="1:5" ht="13.5" hidden="1" thickTop="1" x14ac:dyDescent="0.2">
      <c r="A1657" t="s">
        <v>11</v>
      </c>
      <c r="B1657" t="s">
        <v>9</v>
      </c>
      <c r="C1657" t="s">
        <v>16</v>
      </c>
      <c r="D1657">
        <v>209</v>
      </c>
      <c r="E1657" s="10">
        <v>1568754</v>
      </c>
    </row>
    <row r="1658" spans="1:5" ht="13.5" hidden="1" thickTop="1" x14ac:dyDescent="0.2">
      <c r="A1658" t="s">
        <v>11</v>
      </c>
      <c r="B1658" t="s">
        <v>9</v>
      </c>
      <c r="C1658" t="s">
        <v>16</v>
      </c>
      <c r="D1658">
        <v>154</v>
      </c>
      <c r="E1658" s="10">
        <v>889658</v>
      </c>
    </row>
    <row r="1659" spans="1:5" ht="13.5" hidden="1" thickTop="1" x14ac:dyDescent="0.2">
      <c r="A1659" t="s">
        <v>11</v>
      </c>
      <c r="B1659" t="s">
        <v>9</v>
      </c>
      <c r="C1659" t="s">
        <v>16</v>
      </c>
      <c r="D1659">
        <v>116</v>
      </c>
      <c r="E1659" s="10">
        <v>651920</v>
      </c>
    </row>
    <row r="1660" spans="1:5" ht="13.5" hidden="1" thickTop="1" x14ac:dyDescent="0.2">
      <c r="A1660" t="s">
        <v>11</v>
      </c>
      <c r="B1660" t="s">
        <v>9</v>
      </c>
      <c r="C1660" t="s">
        <v>16</v>
      </c>
      <c r="D1660">
        <v>255</v>
      </c>
      <c r="E1660" s="10">
        <v>1442280</v>
      </c>
    </row>
    <row r="1661" spans="1:5" ht="13.5" hidden="1" thickTop="1" x14ac:dyDescent="0.2">
      <c r="A1661" t="s">
        <v>11</v>
      </c>
      <c r="B1661" t="s">
        <v>9</v>
      </c>
      <c r="C1661" t="s">
        <v>16</v>
      </c>
      <c r="D1661">
        <v>65</v>
      </c>
      <c r="E1661" s="10">
        <v>307255</v>
      </c>
    </row>
    <row r="1662" spans="1:5" ht="13.5" hidden="1" thickTop="1" x14ac:dyDescent="0.2">
      <c r="A1662" t="s">
        <v>11</v>
      </c>
      <c r="B1662" t="s">
        <v>9</v>
      </c>
      <c r="C1662" t="s">
        <v>16</v>
      </c>
      <c r="D1662">
        <v>233</v>
      </c>
      <c r="E1662" s="10">
        <v>1870757</v>
      </c>
    </row>
    <row r="1663" spans="1:5" ht="13.5" hidden="1" thickTop="1" x14ac:dyDescent="0.2">
      <c r="A1663" t="s">
        <v>11</v>
      </c>
      <c r="B1663" t="s">
        <v>9</v>
      </c>
      <c r="C1663" t="s">
        <v>16</v>
      </c>
      <c r="D1663">
        <v>191</v>
      </c>
      <c r="E1663" s="10">
        <v>1657880</v>
      </c>
    </row>
    <row r="1664" spans="1:5" ht="13.5" hidden="1" thickTop="1" x14ac:dyDescent="0.2">
      <c r="A1664" t="s">
        <v>11</v>
      </c>
      <c r="B1664" t="s">
        <v>9</v>
      </c>
      <c r="C1664" t="s">
        <v>16</v>
      </c>
      <c r="D1664">
        <v>73</v>
      </c>
      <c r="E1664" s="10">
        <v>672987</v>
      </c>
    </row>
    <row r="1665" spans="1:5" ht="13.5" hidden="1" thickTop="1" x14ac:dyDescent="0.2">
      <c r="A1665" t="s">
        <v>11</v>
      </c>
      <c r="B1665" t="s">
        <v>9</v>
      </c>
      <c r="C1665" t="s">
        <v>16</v>
      </c>
      <c r="D1665">
        <v>213</v>
      </c>
      <c r="E1665" s="10">
        <v>1886541</v>
      </c>
    </row>
    <row r="1666" spans="1:5" ht="13.5" hidden="1" thickTop="1" x14ac:dyDescent="0.2">
      <c r="A1666" t="s">
        <v>11</v>
      </c>
      <c r="B1666" t="s">
        <v>9</v>
      </c>
      <c r="C1666" t="s">
        <v>16</v>
      </c>
      <c r="D1666">
        <v>198</v>
      </c>
      <c r="E1666" s="10">
        <v>1090782</v>
      </c>
    </row>
    <row r="1667" spans="1:5" ht="13.5" hidden="1" thickTop="1" x14ac:dyDescent="0.2">
      <c r="A1667" t="s">
        <v>11</v>
      </c>
      <c r="B1667" t="s">
        <v>9</v>
      </c>
      <c r="C1667" t="s">
        <v>16</v>
      </c>
      <c r="D1667">
        <v>298</v>
      </c>
      <c r="E1667" s="10">
        <v>2436448</v>
      </c>
    </row>
    <row r="1668" spans="1:5" ht="13.5" hidden="1" thickTop="1" x14ac:dyDescent="0.2">
      <c r="A1668" t="s">
        <v>11</v>
      </c>
      <c r="B1668" t="s">
        <v>9</v>
      </c>
      <c r="C1668" t="s">
        <v>16</v>
      </c>
      <c r="D1668">
        <v>255</v>
      </c>
      <c r="E1668" s="10">
        <v>2151435</v>
      </c>
    </row>
    <row r="1669" spans="1:5" ht="13.5" hidden="1" thickTop="1" x14ac:dyDescent="0.2">
      <c r="A1669" t="s">
        <v>11</v>
      </c>
      <c r="B1669" t="s">
        <v>9</v>
      </c>
      <c r="C1669" t="s">
        <v>16</v>
      </c>
      <c r="D1669">
        <v>116</v>
      </c>
      <c r="E1669" s="10">
        <v>841232</v>
      </c>
    </row>
    <row r="1670" spans="1:5" ht="13.5" hidden="1" thickTop="1" x14ac:dyDescent="0.2">
      <c r="A1670" t="s">
        <v>11</v>
      </c>
      <c r="B1670" t="s">
        <v>9</v>
      </c>
      <c r="C1670" t="s">
        <v>16</v>
      </c>
      <c r="D1670">
        <v>126</v>
      </c>
      <c r="E1670" s="10">
        <v>867636</v>
      </c>
    </row>
    <row r="1671" spans="1:5" ht="13.5" hidden="1" thickTop="1" x14ac:dyDescent="0.2">
      <c r="A1671" t="s">
        <v>11</v>
      </c>
      <c r="B1671" t="s">
        <v>9</v>
      </c>
      <c r="C1671" t="s">
        <v>16</v>
      </c>
      <c r="D1671">
        <v>159</v>
      </c>
      <c r="E1671" s="10">
        <v>742848</v>
      </c>
    </row>
    <row r="1672" spans="1:5" ht="13.5" hidden="1" thickTop="1" x14ac:dyDescent="0.2">
      <c r="A1672" t="s">
        <v>11</v>
      </c>
      <c r="B1672" t="s">
        <v>9</v>
      </c>
      <c r="C1672" t="s">
        <v>16</v>
      </c>
      <c r="D1672">
        <v>124</v>
      </c>
      <c r="E1672" s="10">
        <v>1053628</v>
      </c>
    </row>
    <row r="1673" spans="1:5" ht="13.5" hidden="1" thickTop="1" x14ac:dyDescent="0.2">
      <c r="A1673" t="s">
        <v>11</v>
      </c>
      <c r="B1673" t="s">
        <v>9</v>
      </c>
      <c r="C1673" t="s">
        <v>16</v>
      </c>
      <c r="D1673">
        <v>64</v>
      </c>
      <c r="E1673" s="10">
        <v>368384</v>
      </c>
    </row>
    <row r="1674" spans="1:5" ht="13.5" hidden="1" thickTop="1" x14ac:dyDescent="0.2">
      <c r="A1674" t="s">
        <v>11</v>
      </c>
      <c r="B1674" t="s">
        <v>9</v>
      </c>
      <c r="C1674" t="s">
        <v>16</v>
      </c>
      <c r="D1674">
        <v>151</v>
      </c>
      <c r="E1674" s="10">
        <v>1484028</v>
      </c>
    </row>
    <row r="1675" spans="1:5" ht="13.5" hidden="1" thickTop="1" x14ac:dyDescent="0.2">
      <c r="A1675" t="s">
        <v>11</v>
      </c>
      <c r="B1675" t="s">
        <v>9</v>
      </c>
      <c r="C1675" t="s">
        <v>16</v>
      </c>
      <c r="D1675">
        <v>139</v>
      </c>
      <c r="E1675" s="10">
        <v>740731</v>
      </c>
    </row>
    <row r="1676" spans="1:5" ht="13.5" hidden="1" thickTop="1" x14ac:dyDescent="0.2">
      <c r="A1676" t="s">
        <v>11</v>
      </c>
      <c r="B1676" t="s">
        <v>9</v>
      </c>
      <c r="C1676" t="s">
        <v>16</v>
      </c>
      <c r="D1676">
        <v>58</v>
      </c>
      <c r="E1676" s="10">
        <v>509356</v>
      </c>
    </row>
    <row r="1677" spans="1:5" ht="13.5" hidden="1" thickTop="1" x14ac:dyDescent="0.2">
      <c r="A1677" t="s">
        <v>11</v>
      </c>
      <c r="B1677" t="s">
        <v>9</v>
      </c>
      <c r="C1677" t="s">
        <v>16</v>
      </c>
      <c r="D1677">
        <v>91</v>
      </c>
      <c r="E1677" s="10">
        <v>663845</v>
      </c>
    </row>
    <row r="1678" spans="1:5" ht="13.5" hidden="1" thickTop="1" x14ac:dyDescent="0.2">
      <c r="A1678" t="s">
        <v>11</v>
      </c>
      <c r="B1678" t="s">
        <v>9</v>
      </c>
      <c r="C1678" t="s">
        <v>16</v>
      </c>
      <c r="D1678">
        <v>66</v>
      </c>
      <c r="E1678" s="10">
        <v>415866</v>
      </c>
    </row>
    <row r="1679" spans="1:5" ht="13.5" hidden="1" thickTop="1" x14ac:dyDescent="0.2">
      <c r="A1679" t="s">
        <v>11</v>
      </c>
      <c r="B1679" t="s">
        <v>9</v>
      </c>
      <c r="C1679" t="s">
        <v>16</v>
      </c>
      <c r="D1679">
        <v>231</v>
      </c>
      <c r="E1679" s="10">
        <v>2299374</v>
      </c>
    </row>
    <row r="1680" spans="1:5" ht="13.5" hidden="1" thickTop="1" x14ac:dyDescent="0.2">
      <c r="A1680" t="s">
        <v>11</v>
      </c>
      <c r="B1680" t="s">
        <v>9</v>
      </c>
      <c r="C1680" t="s">
        <v>16</v>
      </c>
      <c r="D1680">
        <v>224</v>
      </c>
      <c r="E1680" s="10">
        <v>1420160</v>
      </c>
    </row>
    <row r="1681" spans="1:5" ht="13.5" hidden="1" thickTop="1" x14ac:dyDescent="0.2">
      <c r="A1681" t="s">
        <v>11</v>
      </c>
      <c r="B1681" t="s">
        <v>9</v>
      </c>
      <c r="C1681" t="s">
        <v>16</v>
      </c>
      <c r="D1681">
        <v>158</v>
      </c>
      <c r="E1681" s="10">
        <v>909606</v>
      </c>
    </row>
    <row r="1682" spans="1:5" ht="13.5" hidden="1" thickTop="1" x14ac:dyDescent="0.2">
      <c r="A1682" t="s">
        <v>11</v>
      </c>
      <c r="B1682" t="s">
        <v>9</v>
      </c>
      <c r="C1682" t="s">
        <v>16</v>
      </c>
      <c r="D1682">
        <v>124</v>
      </c>
      <c r="E1682" s="10">
        <v>945624</v>
      </c>
    </row>
    <row r="1683" spans="1:5" ht="13.5" hidden="1" thickTop="1" x14ac:dyDescent="0.2">
      <c r="A1683" t="s">
        <v>11</v>
      </c>
      <c r="B1683" t="s">
        <v>9</v>
      </c>
      <c r="C1683" t="s">
        <v>16</v>
      </c>
      <c r="D1683">
        <v>207</v>
      </c>
      <c r="E1683" s="10">
        <v>1437408</v>
      </c>
    </row>
    <row r="1684" spans="1:5" ht="13.5" hidden="1" thickTop="1" x14ac:dyDescent="0.2">
      <c r="A1684" t="s">
        <v>11</v>
      </c>
      <c r="B1684" t="s">
        <v>9</v>
      </c>
      <c r="C1684" t="s">
        <v>16</v>
      </c>
      <c r="D1684">
        <v>223</v>
      </c>
      <c r="E1684" s="10">
        <v>1970874</v>
      </c>
    </row>
    <row r="1685" spans="1:5" ht="13.5" hidden="1" thickTop="1" x14ac:dyDescent="0.2">
      <c r="A1685" t="s">
        <v>11</v>
      </c>
      <c r="B1685" t="s">
        <v>9</v>
      </c>
      <c r="C1685" t="s">
        <v>16</v>
      </c>
      <c r="D1685">
        <v>233</v>
      </c>
      <c r="E1685" s="10">
        <v>1157544</v>
      </c>
    </row>
    <row r="1686" spans="1:5" ht="13.5" hidden="1" thickTop="1" x14ac:dyDescent="0.2">
      <c r="A1686" t="s">
        <v>11</v>
      </c>
      <c r="B1686" t="s">
        <v>9</v>
      </c>
      <c r="C1686" t="s">
        <v>16</v>
      </c>
      <c r="D1686">
        <v>160</v>
      </c>
      <c r="E1686" s="10">
        <v>745600</v>
      </c>
    </row>
    <row r="1687" spans="1:5" ht="13.5" hidden="1" thickTop="1" x14ac:dyDescent="0.2">
      <c r="A1687" t="s">
        <v>11</v>
      </c>
      <c r="B1687" t="s">
        <v>9</v>
      </c>
      <c r="C1687" t="s">
        <v>16</v>
      </c>
      <c r="D1687">
        <v>65</v>
      </c>
      <c r="E1687" s="10">
        <v>458640</v>
      </c>
    </row>
    <row r="1688" spans="1:5" ht="13.5" hidden="1" thickTop="1" x14ac:dyDescent="0.2">
      <c r="A1688" t="s">
        <v>11</v>
      </c>
      <c r="B1688" t="s">
        <v>9</v>
      </c>
      <c r="C1688" t="s">
        <v>16</v>
      </c>
      <c r="D1688">
        <v>165</v>
      </c>
      <c r="E1688" s="10">
        <v>1204005</v>
      </c>
    </row>
    <row r="1689" spans="1:5" ht="13.5" hidden="1" thickTop="1" x14ac:dyDescent="0.2">
      <c r="A1689" t="s">
        <v>11</v>
      </c>
      <c r="B1689" t="s">
        <v>9</v>
      </c>
      <c r="C1689" t="s">
        <v>16</v>
      </c>
      <c r="D1689">
        <v>250</v>
      </c>
      <c r="E1689" s="10">
        <v>1298500</v>
      </c>
    </row>
    <row r="1690" spans="1:5" ht="13.5" hidden="1" thickTop="1" x14ac:dyDescent="0.2">
      <c r="A1690" t="s">
        <v>11</v>
      </c>
      <c r="B1690" t="s">
        <v>9</v>
      </c>
      <c r="C1690" t="s">
        <v>16</v>
      </c>
      <c r="D1690">
        <v>81</v>
      </c>
      <c r="E1690" s="10">
        <v>654885</v>
      </c>
    </row>
    <row r="1691" spans="1:5" ht="13.5" hidden="1" thickTop="1" x14ac:dyDescent="0.2">
      <c r="A1691" t="s">
        <v>11</v>
      </c>
      <c r="B1691" t="s">
        <v>9</v>
      </c>
      <c r="C1691" t="s">
        <v>16</v>
      </c>
      <c r="D1691">
        <v>258</v>
      </c>
      <c r="E1691" s="10">
        <v>1700994</v>
      </c>
    </row>
    <row r="1692" spans="1:5" ht="13.5" hidden="1" thickTop="1" x14ac:dyDescent="0.2">
      <c r="A1692" t="s">
        <v>11</v>
      </c>
      <c r="B1692" t="s">
        <v>9</v>
      </c>
      <c r="C1692" t="s">
        <v>16</v>
      </c>
      <c r="D1692">
        <v>112</v>
      </c>
      <c r="E1692" s="10">
        <v>670208</v>
      </c>
    </row>
    <row r="1693" spans="1:5" ht="13.5" hidden="1" thickTop="1" x14ac:dyDescent="0.2">
      <c r="A1693" t="s">
        <v>11</v>
      </c>
      <c r="B1693" t="s">
        <v>9</v>
      </c>
      <c r="C1693" t="s">
        <v>16</v>
      </c>
      <c r="D1693">
        <v>143</v>
      </c>
      <c r="E1693" s="10">
        <v>1365936</v>
      </c>
    </row>
    <row r="1694" spans="1:5" ht="13.5" hidden="1" thickTop="1" x14ac:dyDescent="0.2">
      <c r="A1694" t="s">
        <v>11</v>
      </c>
      <c r="B1694" t="s">
        <v>9</v>
      </c>
      <c r="C1694" t="s">
        <v>16</v>
      </c>
      <c r="D1694">
        <v>258</v>
      </c>
      <c r="E1694" s="10">
        <v>2539236</v>
      </c>
    </row>
    <row r="1695" spans="1:5" ht="13.5" hidden="1" thickTop="1" x14ac:dyDescent="0.2">
      <c r="A1695" t="s">
        <v>11</v>
      </c>
      <c r="B1695" t="s">
        <v>9</v>
      </c>
      <c r="C1695" t="s">
        <v>16</v>
      </c>
      <c r="D1695">
        <v>298</v>
      </c>
      <c r="E1695" s="10">
        <v>2977318</v>
      </c>
    </row>
    <row r="1696" spans="1:5" ht="13.5" hidden="1" thickTop="1" x14ac:dyDescent="0.2">
      <c r="A1696" t="s">
        <v>11</v>
      </c>
      <c r="B1696" t="s">
        <v>9</v>
      </c>
      <c r="C1696" t="s">
        <v>16</v>
      </c>
      <c r="D1696">
        <v>164</v>
      </c>
      <c r="E1696" s="10">
        <v>1040252</v>
      </c>
    </row>
    <row r="1697" spans="1:5" ht="13.5" hidden="1" thickTop="1" x14ac:dyDescent="0.2">
      <c r="A1697" t="s">
        <v>11</v>
      </c>
      <c r="B1697" t="s">
        <v>9</v>
      </c>
      <c r="C1697" t="s">
        <v>16</v>
      </c>
      <c r="D1697">
        <v>272</v>
      </c>
      <c r="E1697" s="10">
        <v>2008176</v>
      </c>
    </row>
    <row r="1698" spans="1:5" ht="13.5" hidden="1" thickTop="1" x14ac:dyDescent="0.2">
      <c r="A1698" t="s">
        <v>11</v>
      </c>
      <c r="B1698" t="s">
        <v>9</v>
      </c>
      <c r="C1698" t="s">
        <v>16</v>
      </c>
      <c r="D1698">
        <v>257</v>
      </c>
      <c r="E1698" s="10">
        <v>1245165</v>
      </c>
    </row>
    <row r="1699" spans="1:5" ht="13.5" hidden="1" thickTop="1" x14ac:dyDescent="0.2">
      <c r="A1699" t="s">
        <v>11</v>
      </c>
      <c r="B1699" t="s">
        <v>9</v>
      </c>
      <c r="C1699" t="s">
        <v>16</v>
      </c>
      <c r="D1699">
        <v>196</v>
      </c>
      <c r="E1699" s="10">
        <v>1022140</v>
      </c>
    </row>
    <row r="1700" spans="1:5" ht="13.5" hidden="1" thickTop="1" x14ac:dyDescent="0.2">
      <c r="A1700" t="s">
        <v>11</v>
      </c>
      <c r="B1700" t="s">
        <v>9</v>
      </c>
      <c r="C1700" t="s">
        <v>16</v>
      </c>
      <c r="D1700">
        <v>100</v>
      </c>
      <c r="E1700" s="10">
        <v>440500</v>
      </c>
    </row>
    <row r="1701" spans="1:5" ht="13.5" hidden="1" thickTop="1" x14ac:dyDescent="0.2">
      <c r="A1701" t="s">
        <v>11</v>
      </c>
      <c r="B1701" t="s">
        <v>9</v>
      </c>
      <c r="C1701" t="s">
        <v>16</v>
      </c>
      <c r="D1701">
        <v>102</v>
      </c>
      <c r="E1701" s="10">
        <v>860676</v>
      </c>
    </row>
    <row r="1702" spans="1:5" ht="13.5" hidden="1" thickTop="1" x14ac:dyDescent="0.2">
      <c r="A1702" t="s">
        <v>11</v>
      </c>
      <c r="B1702" t="s">
        <v>9</v>
      </c>
      <c r="C1702" t="s">
        <v>16</v>
      </c>
      <c r="D1702">
        <v>298</v>
      </c>
      <c r="E1702" s="10">
        <v>1360966</v>
      </c>
    </row>
    <row r="1703" spans="1:5" ht="13.5" hidden="1" thickTop="1" x14ac:dyDescent="0.2">
      <c r="A1703" t="s">
        <v>11</v>
      </c>
      <c r="B1703" t="s">
        <v>9</v>
      </c>
      <c r="C1703" t="s">
        <v>16</v>
      </c>
      <c r="D1703">
        <v>110</v>
      </c>
      <c r="E1703" s="10">
        <v>713680</v>
      </c>
    </row>
    <row r="1704" spans="1:5" ht="13.5" hidden="1" thickTop="1" x14ac:dyDescent="0.2">
      <c r="A1704" t="s">
        <v>11</v>
      </c>
      <c r="B1704" t="s">
        <v>9</v>
      </c>
      <c r="C1704" t="s">
        <v>16</v>
      </c>
      <c r="D1704">
        <v>95</v>
      </c>
      <c r="E1704" s="10">
        <v>940310</v>
      </c>
    </row>
    <row r="1705" spans="1:5" ht="13.5" hidden="1" thickTop="1" x14ac:dyDescent="0.2">
      <c r="A1705" t="s">
        <v>11</v>
      </c>
      <c r="B1705" t="s">
        <v>9</v>
      </c>
      <c r="C1705" t="s">
        <v>16</v>
      </c>
      <c r="D1705">
        <v>136</v>
      </c>
      <c r="E1705" s="10">
        <v>807432</v>
      </c>
    </row>
    <row r="1706" spans="1:5" ht="13.5" hidden="1" thickTop="1" x14ac:dyDescent="0.2">
      <c r="A1706" t="s">
        <v>11</v>
      </c>
      <c r="B1706" t="s">
        <v>9</v>
      </c>
      <c r="C1706" t="s">
        <v>10</v>
      </c>
      <c r="D1706">
        <v>235</v>
      </c>
      <c r="E1706" s="10">
        <v>2158475</v>
      </c>
    </row>
    <row r="1707" spans="1:5" ht="13.5" hidden="1" thickTop="1" x14ac:dyDescent="0.2">
      <c r="A1707" t="s">
        <v>11</v>
      </c>
      <c r="B1707" t="s">
        <v>9</v>
      </c>
      <c r="C1707" t="s">
        <v>10</v>
      </c>
      <c r="D1707">
        <v>182</v>
      </c>
      <c r="E1707" s="10">
        <v>1057784</v>
      </c>
    </row>
    <row r="1708" spans="1:5" ht="13.5" hidden="1" thickTop="1" x14ac:dyDescent="0.2">
      <c r="A1708" t="s">
        <v>11</v>
      </c>
      <c r="B1708" t="s">
        <v>9</v>
      </c>
      <c r="C1708" t="s">
        <v>10</v>
      </c>
      <c r="D1708">
        <v>274</v>
      </c>
      <c r="E1708" s="10">
        <v>1724008</v>
      </c>
    </row>
    <row r="1709" spans="1:5" ht="13.5" hidden="1" thickTop="1" x14ac:dyDescent="0.2">
      <c r="A1709" t="s">
        <v>11</v>
      </c>
      <c r="B1709" t="s">
        <v>9</v>
      </c>
      <c r="C1709" t="s">
        <v>10</v>
      </c>
      <c r="D1709">
        <v>253</v>
      </c>
      <c r="E1709" s="10">
        <v>2047276</v>
      </c>
    </row>
    <row r="1710" spans="1:5" ht="13.5" hidden="1" thickTop="1" x14ac:dyDescent="0.2">
      <c r="A1710" t="s">
        <v>11</v>
      </c>
      <c r="B1710" t="s">
        <v>9</v>
      </c>
      <c r="C1710" t="s">
        <v>10</v>
      </c>
      <c r="D1710">
        <v>268</v>
      </c>
      <c r="E1710" s="10">
        <v>2400476</v>
      </c>
    </row>
    <row r="1711" spans="1:5" ht="13.5" hidden="1" thickTop="1" x14ac:dyDescent="0.2">
      <c r="A1711" t="s">
        <v>11</v>
      </c>
      <c r="B1711" t="s">
        <v>9</v>
      </c>
      <c r="C1711" t="s">
        <v>10</v>
      </c>
      <c r="D1711">
        <v>258</v>
      </c>
      <c r="E1711" s="10">
        <v>1081278</v>
      </c>
    </row>
    <row r="1712" spans="1:5" ht="13.5" hidden="1" thickTop="1" x14ac:dyDescent="0.2">
      <c r="A1712" t="s">
        <v>11</v>
      </c>
      <c r="B1712" t="s">
        <v>9</v>
      </c>
      <c r="C1712" t="s">
        <v>10</v>
      </c>
      <c r="D1712">
        <v>86</v>
      </c>
      <c r="E1712" s="10">
        <v>589960</v>
      </c>
    </row>
    <row r="1713" spans="1:5" ht="13.5" hidden="1" thickTop="1" x14ac:dyDescent="0.2">
      <c r="A1713" t="s">
        <v>11</v>
      </c>
      <c r="B1713" t="s">
        <v>9</v>
      </c>
      <c r="C1713" t="s">
        <v>10</v>
      </c>
      <c r="D1713">
        <v>133</v>
      </c>
      <c r="E1713" s="10">
        <v>786695</v>
      </c>
    </row>
    <row r="1714" spans="1:5" ht="13.5" hidden="1" thickTop="1" x14ac:dyDescent="0.2">
      <c r="A1714" t="s">
        <v>11</v>
      </c>
      <c r="B1714" t="s">
        <v>9</v>
      </c>
      <c r="C1714" t="s">
        <v>10</v>
      </c>
      <c r="D1714">
        <v>209</v>
      </c>
      <c r="E1714" s="10">
        <v>1728221</v>
      </c>
    </row>
    <row r="1715" spans="1:5" ht="13.5" hidden="1" thickTop="1" x14ac:dyDescent="0.2">
      <c r="A1715" t="s">
        <v>11</v>
      </c>
      <c r="B1715" t="s">
        <v>9</v>
      </c>
      <c r="C1715" t="s">
        <v>10</v>
      </c>
      <c r="D1715">
        <v>249</v>
      </c>
      <c r="E1715" s="10">
        <v>1150380</v>
      </c>
    </row>
    <row r="1716" spans="1:5" ht="13.5" hidden="1" thickTop="1" x14ac:dyDescent="0.2">
      <c r="A1716" t="s">
        <v>11</v>
      </c>
      <c r="B1716" t="s">
        <v>9</v>
      </c>
      <c r="C1716" t="s">
        <v>10</v>
      </c>
      <c r="D1716">
        <v>102</v>
      </c>
      <c r="E1716" s="10">
        <v>413610</v>
      </c>
    </row>
    <row r="1717" spans="1:5" ht="13.5" hidden="1" thickTop="1" x14ac:dyDescent="0.2">
      <c r="A1717" t="s">
        <v>11</v>
      </c>
      <c r="B1717" t="s">
        <v>9</v>
      </c>
      <c r="C1717" t="s">
        <v>10</v>
      </c>
      <c r="D1717">
        <v>103</v>
      </c>
      <c r="E1717" s="10">
        <v>680830</v>
      </c>
    </row>
    <row r="1718" spans="1:5" ht="13.5" hidden="1" thickTop="1" x14ac:dyDescent="0.2">
      <c r="A1718" t="s">
        <v>11</v>
      </c>
      <c r="B1718" t="s">
        <v>9</v>
      </c>
      <c r="C1718" t="s">
        <v>10</v>
      </c>
      <c r="D1718">
        <v>107</v>
      </c>
      <c r="E1718" s="10">
        <v>590426</v>
      </c>
    </row>
    <row r="1719" spans="1:5" ht="13.5" hidden="1" thickTop="1" x14ac:dyDescent="0.2">
      <c r="A1719" t="s">
        <v>11</v>
      </c>
      <c r="B1719" t="s">
        <v>9</v>
      </c>
      <c r="C1719" t="s">
        <v>10</v>
      </c>
      <c r="D1719">
        <v>232</v>
      </c>
      <c r="E1719" s="10">
        <v>1028224</v>
      </c>
    </row>
    <row r="1720" spans="1:5" ht="13.5" hidden="1" thickTop="1" x14ac:dyDescent="0.2">
      <c r="A1720" t="s">
        <v>11</v>
      </c>
      <c r="B1720" t="s">
        <v>9</v>
      </c>
      <c r="C1720" t="s">
        <v>10</v>
      </c>
      <c r="D1720">
        <v>209</v>
      </c>
      <c r="E1720" s="10">
        <v>1316073</v>
      </c>
    </row>
    <row r="1721" spans="1:5" ht="13.5" hidden="1" thickTop="1" x14ac:dyDescent="0.2">
      <c r="A1721" t="s">
        <v>11</v>
      </c>
      <c r="B1721" t="s">
        <v>9</v>
      </c>
      <c r="C1721" t="s">
        <v>10</v>
      </c>
      <c r="D1721">
        <v>62</v>
      </c>
      <c r="E1721" s="10">
        <v>410316</v>
      </c>
    </row>
    <row r="1722" spans="1:5" ht="13.5" hidden="1" thickTop="1" x14ac:dyDescent="0.2">
      <c r="A1722" t="s">
        <v>11</v>
      </c>
      <c r="B1722" t="s">
        <v>9</v>
      </c>
      <c r="C1722" t="s">
        <v>10</v>
      </c>
      <c r="D1722">
        <v>221</v>
      </c>
      <c r="E1722" s="10">
        <v>1571973</v>
      </c>
    </row>
    <row r="1723" spans="1:5" ht="13.5" hidden="1" thickTop="1" x14ac:dyDescent="0.2">
      <c r="A1723" t="s">
        <v>11</v>
      </c>
      <c r="B1723" t="s">
        <v>9</v>
      </c>
      <c r="C1723" t="s">
        <v>10</v>
      </c>
      <c r="D1723">
        <v>249</v>
      </c>
      <c r="E1723" s="10">
        <v>2306238</v>
      </c>
    </row>
    <row r="1724" spans="1:5" ht="13.5" hidden="1" thickTop="1" x14ac:dyDescent="0.2">
      <c r="A1724" t="s">
        <v>11</v>
      </c>
      <c r="B1724" t="s">
        <v>9</v>
      </c>
      <c r="C1724" t="s">
        <v>10</v>
      </c>
      <c r="D1724">
        <v>267</v>
      </c>
      <c r="E1724" s="10">
        <v>1153173</v>
      </c>
    </row>
    <row r="1725" spans="1:5" ht="13.5" hidden="1" thickTop="1" x14ac:dyDescent="0.2">
      <c r="A1725" t="s">
        <v>11</v>
      </c>
      <c r="B1725" t="s">
        <v>9</v>
      </c>
      <c r="C1725" t="s">
        <v>10</v>
      </c>
      <c r="D1725">
        <v>293</v>
      </c>
      <c r="E1725" s="10">
        <v>2787016</v>
      </c>
    </row>
    <row r="1726" spans="1:5" ht="13.5" hidden="1" thickTop="1" x14ac:dyDescent="0.2">
      <c r="A1726" t="s">
        <v>11</v>
      </c>
      <c r="B1726" t="s">
        <v>9</v>
      </c>
      <c r="C1726" t="s">
        <v>10</v>
      </c>
      <c r="D1726">
        <v>43</v>
      </c>
      <c r="E1726" s="10">
        <v>415552</v>
      </c>
    </row>
    <row r="1727" spans="1:5" ht="13.5" hidden="1" thickTop="1" x14ac:dyDescent="0.2">
      <c r="A1727" t="s">
        <v>11</v>
      </c>
      <c r="B1727" t="s">
        <v>9</v>
      </c>
      <c r="C1727" t="s">
        <v>10</v>
      </c>
      <c r="D1727">
        <v>285</v>
      </c>
      <c r="E1727" s="10">
        <v>1869885</v>
      </c>
    </row>
    <row r="1728" spans="1:5" ht="13.5" hidden="1" thickTop="1" x14ac:dyDescent="0.2">
      <c r="A1728" t="s">
        <v>11</v>
      </c>
      <c r="B1728" t="s">
        <v>9</v>
      </c>
      <c r="C1728" t="s">
        <v>10</v>
      </c>
      <c r="D1728">
        <v>105</v>
      </c>
      <c r="E1728" s="10">
        <v>889980</v>
      </c>
    </row>
    <row r="1729" spans="1:5" ht="13.5" hidden="1" thickTop="1" x14ac:dyDescent="0.2">
      <c r="A1729" t="s">
        <v>11</v>
      </c>
      <c r="B1729" t="s">
        <v>9</v>
      </c>
      <c r="C1729" t="s">
        <v>10</v>
      </c>
      <c r="D1729">
        <v>133</v>
      </c>
      <c r="E1729" s="10">
        <v>573230</v>
      </c>
    </row>
    <row r="1730" spans="1:5" ht="13.5" hidden="1" thickTop="1" x14ac:dyDescent="0.2">
      <c r="A1730" t="s">
        <v>11</v>
      </c>
      <c r="B1730" t="s">
        <v>9</v>
      </c>
      <c r="C1730" t="s">
        <v>10</v>
      </c>
      <c r="D1730">
        <v>91</v>
      </c>
      <c r="E1730" s="10">
        <v>777686</v>
      </c>
    </row>
    <row r="1731" spans="1:5" ht="13.5" hidden="1" thickTop="1" x14ac:dyDescent="0.2">
      <c r="A1731" t="s">
        <v>11</v>
      </c>
      <c r="B1731" t="s">
        <v>9</v>
      </c>
      <c r="C1731" t="s">
        <v>10</v>
      </c>
      <c r="D1731">
        <v>141</v>
      </c>
      <c r="E1731" s="10">
        <v>1279434</v>
      </c>
    </row>
    <row r="1732" spans="1:5" ht="13.5" hidden="1" thickTop="1" x14ac:dyDescent="0.2">
      <c r="A1732" t="s">
        <v>11</v>
      </c>
      <c r="B1732" t="s">
        <v>9</v>
      </c>
      <c r="C1732" t="s">
        <v>10</v>
      </c>
      <c r="D1732">
        <v>157</v>
      </c>
      <c r="E1732" s="10">
        <v>879357</v>
      </c>
    </row>
    <row r="1733" spans="1:5" ht="13.5" hidden="1" thickTop="1" x14ac:dyDescent="0.2">
      <c r="A1733" t="s">
        <v>11</v>
      </c>
      <c r="B1733" t="s">
        <v>9</v>
      </c>
      <c r="C1733" t="s">
        <v>10</v>
      </c>
      <c r="D1733">
        <v>188</v>
      </c>
      <c r="E1733" s="10">
        <v>1697640</v>
      </c>
    </row>
    <row r="1734" spans="1:5" ht="13.5" hidden="1" thickTop="1" x14ac:dyDescent="0.2">
      <c r="A1734" t="s">
        <v>11</v>
      </c>
      <c r="B1734" t="s">
        <v>9</v>
      </c>
      <c r="C1734" t="s">
        <v>10</v>
      </c>
      <c r="D1734">
        <v>180</v>
      </c>
      <c r="E1734" s="10">
        <v>1523880</v>
      </c>
    </row>
    <row r="1735" spans="1:5" ht="13.5" hidden="1" thickTop="1" x14ac:dyDescent="0.2">
      <c r="A1735" t="s">
        <v>11</v>
      </c>
      <c r="B1735" t="s">
        <v>9</v>
      </c>
      <c r="C1735" t="s">
        <v>10</v>
      </c>
      <c r="D1735">
        <v>48</v>
      </c>
      <c r="E1735" s="10">
        <v>454416</v>
      </c>
    </row>
    <row r="1736" spans="1:5" ht="13.5" hidden="1" thickTop="1" x14ac:dyDescent="0.2">
      <c r="A1736" t="s">
        <v>11</v>
      </c>
      <c r="B1736" t="s">
        <v>9</v>
      </c>
      <c r="C1736" t="s">
        <v>10</v>
      </c>
      <c r="D1736">
        <v>182</v>
      </c>
      <c r="E1736" s="10">
        <v>1367366</v>
      </c>
    </row>
    <row r="1737" spans="1:5" ht="13.5" hidden="1" thickTop="1" x14ac:dyDescent="0.2">
      <c r="A1737" t="s">
        <v>11</v>
      </c>
      <c r="B1737" t="s">
        <v>9</v>
      </c>
      <c r="C1737" t="s">
        <v>10</v>
      </c>
      <c r="D1737">
        <v>40</v>
      </c>
      <c r="E1737" s="10">
        <v>163920</v>
      </c>
    </row>
    <row r="1738" spans="1:5" ht="13.5" hidden="1" thickTop="1" x14ac:dyDescent="0.2">
      <c r="A1738" t="s">
        <v>11</v>
      </c>
      <c r="B1738" t="s">
        <v>9</v>
      </c>
      <c r="C1738" t="s">
        <v>10</v>
      </c>
      <c r="D1738">
        <v>166</v>
      </c>
      <c r="E1738" s="10">
        <v>804768</v>
      </c>
    </row>
    <row r="1739" spans="1:5" ht="13.5" hidden="1" thickTop="1" x14ac:dyDescent="0.2">
      <c r="A1739" t="s">
        <v>11</v>
      </c>
      <c r="B1739" t="s">
        <v>9</v>
      </c>
      <c r="C1739" t="s">
        <v>10</v>
      </c>
      <c r="D1739">
        <v>68</v>
      </c>
      <c r="E1739" s="10">
        <v>586908</v>
      </c>
    </row>
    <row r="1740" spans="1:5" ht="13.5" hidden="1" thickTop="1" x14ac:dyDescent="0.2">
      <c r="A1740" t="s">
        <v>11</v>
      </c>
      <c r="B1740" t="s">
        <v>9</v>
      </c>
      <c r="C1740" t="s">
        <v>10</v>
      </c>
      <c r="D1740">
        <v>53</v>
      </c>
      <c r="E1740" s="10">
        <v>381494</v>
      </c>
    </row>
    <row r="1741" spans="1:5" ht="13.5" hidden="1" thickTop="1" x14ac:dyDescent="0.2">
      <c r="A1741" t="s">
        <v>11</v>
      </c>
      <c r="B1741" t="s">
        <v>9</v>
      </c>
      <c r="C1741" t="s">
        <v>10</v>
      </c>
      <c r="D1741">
        <v>64</v>
      </c>
      <c r="E1741" s="10">
        <v>399488</v>
      </c>
    </row>
    <row r="1742" spans="1:5" ht="13.5" hidden="1" thickTop="1" x14ac:dyDescent="0.2">
      <c r="A1742" t="s">
        <v>11</v>
      </c>
      <c r="B1742" t="s">
        <v>9</v>
      </c>
      <c r="C1742" t="s">
        <v>10</v>
      </c>
      <c r="D1742">
        <v>272</v>
      </c>
      <c r="E1742" s="10">
        <v>2233120</v>
      </c>
    </row>
    <row r="1743" spans="1:5" ht="13.5" hidden="1" thickTop="1" x14ac:dyDescent="0.2">
      <c r="A1743" t="s">
        <v>11</v>
      </c>
      <c r="B1743" t="s">
        <v>9</v>
      </c>
      <c r="C1743" t="s">
        <v>10</v>
      </c>
      <c r="D1743">
        <v>227</v>
      </c>
      <c r="E1743" s="10">
        <v>1789214</v>
      </c>
    </row>
    <row r="1744" spans="1:5" ht="13.5" hidden="1" thickTop="1" x14ac:dyDescent="0.2">
      <c r="A1744" t="s">
        <v>11</v>
      </c>
      <c r="B1744" t="s">
        <v>9</v>
      </c>
      <c r="C1744" t="s">
        <v>10</v>
      </c>
      <c r="D1744">
        <v>145</v>
      </c>
      <c r="E1744" s="10">
        <v>1169860</v>
      </c>
    </row>
    <row r="1745" spans="1:5" ht="13.5" hidden="1" thickTop="1" x14ac:dyDescent="0.2">
      <c r="A1745" t="s">
        <v>11</v>
      </c>
      <c r="B1745" t="s">
        <v>9</v>
      </c>
      <c r="C1745" t="s">
        <v>10</v>
      </c>
      <c r="D1745">
        <v>266</v>
      </c>
      <c r="E1745" s="10">
        <v>1327606</v>
      </c>
    </row>
    <row r="1746" spans="1:5" ht="13.5" hidden="1" thickTop="1" x14ac:dyDescent="0.2">
      <c r="A1746" t="s">
        <v>11</v>
      </c>
      <c r="B1746" t="s">
        <v>9</v>
      </c>
      <c r="C1746" t="s">
        <v>10</v>
      </c>
      <c r="D1746">
        <v>119</v>
      </c>
      <c r="E1746" s="10">
        <v>523481</v>
      </c>
    </row>
    <row r="1747" spans="1:5" ht="13.5" hidden="1" thickTop="1" x14ac:dyDescent="0.2">
      <c r="A1747" t="s">
        <v>11</v>
      </c>
      <c r="B1747" t="s">
        <v>9</v>
      </c>
      <c r="C1747" t="s">
        <v>10</v>
      </c>
      <c r="D1747">
        <v>87</v>
      </c>
      <c r="E1747" s="10">
        <v>655893</v>
      </c>
    </row>
    <row r="1748" spans="1:5" ht="13.5" hidden="1" thickTop="1" x14ac:dyDescent="0.2">
      <c r="A1748" t="s">
        <v>11</v>
      </c>
      <c r="B1748" t="s">
        <v>9</v>
      </c>
      <c r="C1748" t="s">
        <v>10</v>
      </c>
      <c r="D1748">
        <v>185</v>
      </c>
      <c r="E1748" s="10">
        <v>1730675</v>
      </c>
    </row>
    <row r="1749" spans="1:5" ht="13.5" hidden="1" thickTop="1" x14ac:dyDescent="0.2">
      <c r="A1749" t="s">
        <v>11</v>
      </c>
      <c r="B1749" t="s">
        <v>9</v>
      </c>
      <c r="C1749" t="s">
        <v>10</v>
      </c>
      <c r="D1749">
        <v>200</v>
      </c>
      <c r="E1749" s="10">
        <v>1539800</v>
      </c>
    </row>
    <row r="1750" spans="1:5" ht="13.5" hidden="1" thickTop="1" x14ac:dyDescent="0.2">
      <c r="A1750" t="s">
        <v>11</v>
      </c>
      <c r="B1750" t="s">
        <v>9</v>
      </c>
      <c r="C1750" t="s">
        <v>10</v>
      </c>
      <c r="D1750">
        <v>127</v>
      </c>
      <c r="E1750" s="10">
        <v>928243</v>
      </c>
    </row>
    <row r="1751" spans="1:5" ht="13.5" hidden="1" thickTop="1" x14ac:dyDescent="0.2">
      <c r="A1751" t="s">
        <v>11</v>
      </c>
      <c r="B1751" t="s">
        <v>9</v>
      </c>
      <c r="C1751" t="s">
        <v>10</v>
      </c>
      <c r="D1751">
        <v>245</v>
      </c>
      <c r="E1751" s="10">
        <v>1660120</v>
      </c>
    </row>
    <row r="1752" spans="1:5" ht="13.5" hidden="1" thickTop="1" x14ac:dyDescent="0.2">
      <c r="A1752" t="s">
        <v>11</v>
      </c>
      <c r="B1752" t="s">
        <v>9</v>
      </c>
      <c r="C1752" t="s">
        <v>10</v>
      </c>
      <c r="D1752">
        <v>290</v>
      </c>
      <c r="E1752" s="10">
        <v>2797050</v>
      </c>
    </row>
    <row r="1753" spans="1:5" ht="13.5" hidden="1" thickTop="1" x14ac:dyDescent="0.2">
      <c r="A1753" t="s">
        <v>11</v>
      </c>
      <c r="B1753" t="s">
        <v>9</v>
      </c>
      <c r="C1753" t="s">
        <v>10</v>
      </c>
      <c r="D1753">
        <v>202</v>
      </c>
      <c r="E1753" s="10">
        <v>823150</v>
      </c>
    </row>
    <row r="1754" spans="1:5" ht="13.5" hidden="1" thickTop="1" x14ac:dyDescent="0.2">
      <c r="A1754" t="s">
        <v>11</v>
      </c>
      <c r="B1754" t="s">
        <v>9</v>
      </c>
      <c r="C1754" t="s">
        <v>10</v>
      </c>
      <c r="D1754">
        <v>263</v>
      </c>
      <c r="E1754" s="10">
        <v>2034042</v>
      </c>
    </row>
    <row r="1755" spans="1:5" ht="13.5" hidden="1" thickTop="1" x14ac:dyDescent="0.2">
      <c r="A1755" t="s">
        <v>11</v>
      </c>
      <c r="B1755" t="s">
        <v>9</v>
      </c>
      <c r="C1755" t="s">
        <v>10</v>
      </c>
      <c r="D1755">
        <v>265</v>
      </c>
      <c r="E1755" s="10">
        <v>1944570</v>
      </c>
    </row>
    <row r="1756" spans="1:5" ht="13.5" hidden="1" thickTop="1" x14ac:dyDescent="0.2">
      <c r="A1756" t="s">
        <v>11</v>
      </c>
      <c r="B1756" t="s">
        <v>9</v>
      </c>
      <c r="C1756" t="s">
        <v>10</v>
      </c>
      <c r="D1756">
        <v>205</v>
      </c>
      <c r="E1756" s="10">
        <v>886215</v>
      </c>
    </row>
    <row r="1757" spans="1:5" ht="13.5" hidden="1" thickTop="1" x14ac:dyDescent="0.2">
      <c r="A1757" t="s">
        <v>11</v>
      </c>
      <c r="B1757" t="s">
        <v>9</v>
      </c>
      <c r="C1757" t="s">
        <v>10</v>
      </c>
      <c r="D1757">
        <v>221</v>
      </c>
      <c r="E1757" s="10">
        <v>1356498</v>
      </c>
    </row>
    <row r="1758" spans="1:5" ht="13.5" hidden="1" thickTop="1" x14ac:dyDescent="0.2">
      <c r="A1758" t="s">
        <v>11</v>
      </c>
      <c r="B1758" t="s">
        <v>9</v>
      </c>
      <c r="C1758" t="s">
        <v>10</v>
      </c>
      <c r="D1758">
        <v>295</v>
      </c>
      <c r="E1758" s="10">
        <v>2200405</v>
      </c>
    </row>
    <row r="1759" spans="1:5" ht="13.5" hidden="1" thickTop="1" x14ac:dyDescent="0.2">
      <c r="A1759" t="s">
        <v>11</v>
      </c>
      <c r="B1759" t="s">
        <v>9</v>
      </c>
      <c r="C1759" t="s">
        <v>10</v>
      </c>
      <c r="D1759">
        <v>277</v>
      </c>
      <c r="E1759" s="10">
        <v>2250348</v>
      </c>
    </row>
    <row r="1760" spans="1:5" ht="13.5" hidden="1" thickTop="1" x14ac:dyDescent="0.2">
      <c r="A1760" t="s">
        <v>11</v>
      </c>
      <c r="B1760" t="s">
        <v>9</v>
      </c>
      <c r="C1760" t="s">
        <v>10</v>
      </c>
      <c r="D1760">
        <v>246</v>
      </c>
      <c r="E1760" s="10">
        <v>1087812</v>
      </c>
    </row>
    <row r="1761" spans="1:5" ht="13.5" hidden="1" thickTop="1" x14ac:dyDescent="0.2">
      <c r="A1761" t="s">
        <v>11</v>
      </c>
      <c r="B1761" t="s">
        <v>9</v>
      </c>
      <c r="C1761" t="s">
        <v>10</v>
      </c>
      <c r="D1761">
        <v>291</v>
      </c>
      <c r="E1761" s="10">
        <v>2849763</v>
      </c>
    </row>
    <row r="1762" spans="1:5" ht="13.5" hidden="1" thickTop="1" x14ac:dyDescent="0.2">
      <c r="A1762" t="s">
        <v>11</v>
      </c>
      <c r="B1762" t="s">
        <v>9</v>
      </c>
      <c r="C1762" t="s">
        <v>10</v>
      </c>
      <c r="D1762">
        <v>130</v>
      </c>
      <c r="E1762" s="10">
        <v>1061710</v>
      </c>
    </row>
    <row r="1763" spans="1:5" ht="13.5" hidden="1" thickTop="1" x14ac:dyDescent="0.2">
      <c r="A1763" t="s">
        <v>11</v>
      </c>
      <c r="B1763" t="s">
        <v>9</v>
      </c>
      <c r="C1763" t="s">
        <v>10</v>
      </c>
      <c r="D1763">
        <v>65</v>
      </c>
      <c r="E1763" s="10">
        <v>598195</v>
      </c>
    </row>
    <row r="1764" spans="1:5" ht="13.5" hidden="1" thickTop="1" x14ac:dyDescent="0.2">
      <c r="A1764" t="s">
        <v>11</v>
      </c>
      <c r="B1764" t="s">
        <v>9</v>
      </c>
      <c r="C1764" t="s">
        <v>10</v>
      </c>
      <c r="D1764">
        <v>133</v>
      </c>
      <c r="E1764" s="10">
        <v>1053227</v>
      </c>
    </row>
    <row r="1765" spans="1:5" ht="13.5" hidden="1" thickTop="1" x14ac:dyDescent="0.2">
      <c r="A1765" t="s">
        <v>11</v>
      </c>
      <c r="B1765" t="s">
        <v>9</v>
      </c>
      <c r="C1765" t="s">
        <v>10</v>
      </c>
      <c r="D1765">
        <v>81</v>
      </c>
      <c r="E1765" s="10">
        <v>557604</v>
      </c>
    </row>
    <row r="1766" spans="1:5" ht="13.5" hidden="1" thickTop="1" x14ac:dyDescent="0.2">
      <c r="A1766" t="s">
        <v>11</v>
      </c>
      <c r="B1766" t="s">
        <v>9</v>
      </c>
      <c r="C1766" t="s">
        <v>10</v>
      </c>
      <c r="D1766">
        <v>239</v>
      </c>
      <c r="E1766" s="10">
        <v>1994933</v>
      </c>
    </row>
    <row r="1767" spans="1:5" ht="13.5" hidden="1" thickTop="1" x14ac:dyDescent="0.2">
      <c r="A1767" t="s">
        <v>11</v>
      </c>
      <c r="B1767" t="s">
        <v>9</v>
      </c>
      <c r="C1767" t="s">
        <v>10</v>
      </c>
      <c r="D1767">
        <v>261</v>
      </c>
      <c r="E1767" s="10">
        <v>1475172</v>
      </c>
    </row>
    <row r="1768" spans="1:5" ht="13.5" hidden="1" thickTop="1" x14ac:dyDescent="0.2">
      <c r="A1768" t="s">
        <v>11</v>
      </c>
      <c r="B1768" t="s">
        <v>9</v>
      </c>
      <c r="C1768" t="s">
        <v>10</v>
      </c>
      <c r="D1768">
        <v>294</v>
      </c>
      <c r="E1768" s="10">
        <v>2267622</v>
      </c>
    </row>
    <row r="1769" spans="1:5" ht="13.5" hidden="1" thickTop="1" x14ac:dyDescent="0.2">
      <c r="A1769" t="s">
        <v>11</v>
      </c>
      <c r="B1769" t="s">
        <v>9</v>
      </c>
      <c r="C1769" t="s">
        <v>10</v>
      </c>
      <c r="D1769">
        <v>67</v>
      </c>
      <c r="E1769" s="10">
        <v>342705</v>
      </c>
    </row>
    <row r="1770" spans="1:5" ht="13.5" hidden="1" thickTop="1" x14ac:dyDescent="0.2">
      <c r="A1770" t="s">
        <v>11</v>
      </c>
      <c r="B1770" t="s">
        <v>9</v>
      </c>
      <c r="C1770" t="s">
        <v>10</v>
      </c>
      <c r="D1770">
        <v>234</v>
      </c>
      <c r="E1770" s="10">
        <v>1789866</v>
      </c>
    </row>
    <row r="1771" spans="1:5" ht="13.5" hidden="1" thickTop="1" x14ac:dyDescent="0.2">
      <c r="A1771" t="s">
        <v>11</v>
      </c>
      <c r="B1771" t="s">
        <v>9</v>
      </c>
      <c r="C1771" t="s">
        <v>10</v>
      </c>
      <c r="D1771">
        <v>89</v>
      </c>
      <c r="E1771" s="10">
        <v>684588</v>
      </c>
    </row>
    <row r="1772" spans="1:5" ht="13.5" hidden="1" thickTop="1" x14ac:dyDescent="0.2">
      <c r="A1772" t="s">
        <v>11</v>
      </c>
      <c r="B1772" t="s">
        <v>9</v>
      </c>
      <c r="C1772" t="s">
        <v>10</v>
      </c>
      <c r="D1772">
        <v>221</v>
      </c>
      <c r="E1772" s="10">
        <v>1194726</v>
      </c>
    </row>
    <row r="1773" spans="1:5" ht="13.5" hidden="1" thickTop="1" x14ac:dyDescent="0.2">
      <c r="A1773" t="s">
        <v>11</v>
      </c>
      <c r="B1773" t="s">
        <v>9</v>
      </c>
      <c r="C1773" t="s">
        <v>10</v>
      </c>
      <c r="D1773">
        <v>71</v>
      </c>
      <c r="E1773" s="10">
        <v>591004</v>
      </c>
    </row>
    <row r="1774" spans="1:5" ht="13.5" hidden="1" thickTop="1" x14ac:dyDescent="0.2">
      <c r="A1774" t="s">
        <v>11</v>
      </c>
      <c r="B1774" t="s">
        <v>9</v>
      </c>
      <c r="C1774" t="s">
        <v>10</v>
      </c>
      <c r="D1774">
        <v>279</v>
      </c>
      <c r="E1774" s="10">
        <v>2384334</v>
      </c>
    </row>
    <row r="1775" spans="1:5" ht="13.5" hidden="1" thickTop="1" x14ac:dyDescent="0.2">
      <c r="A1775" t="s">
        <v>11</v>
      </c>
      <c r="B1775" t="s">
        <v>9</v>
      </c>
      <c r="C1775" t="s">
        <v>7</v>
      </c>
      <c r="D1775">
        <v>177</v>
      </c>
      <c r="E1775" s="10">
        <v>842343</v>
      </c>
    </row>
    <row r="1776" spans="1:5" ht="13.5" hidden="1" thickTop="1" x14ac:dyDescent="0.2">
      <c r="A1776" t="s">
        <v>11</v>
      </c>
      <c r="B1776" t="s">
        <v>9</v>
      </c>
      <c r="C1776" t="s">
        <v>7</v>
      </c>
      <c r="D1776">
        <v>137</v>
      </c>
      <c r="E1776" s="10">
        <v>961192</v>
      </c>
    </row>
    <row r="1777" spans="1:5" ht="13.5" hidden="1" thickTop="1" x14ac:dyDescent="0.2">
      <c r="A1777" t="s">
        <v>11</v>
      </c>
      <c r="B1777" t="s">
        <v>9</v>
      </c>
      <c r="C1777" t="s">
        <v>7</v>
      </c>
      <c r="D1777">
        <v>134</v>
      </c>
      <c r="E1777" s="10">
        <v>946710</v>
      </c>
    </row>
    <row r="1778" spans="1:5" ht="13.5" hidden="1" thickTop="1" x14ac:dyDescent="0.2">
      <c r="A1778" t="s">
        <v>11</v>
      </c>
      <c r="B1778" t="s">
        <v>9</v>
      </c>
      <c r="C1778" t="s">
        <v>7</v>
      </c>
      <c r="D1778">
        <v>186</v>
      </c>
      <c r="E1778" s="10">
        <v>1216254</v>
      </c>
    </row>
    <row r="1779" spans="1:5" ht="13.5" hidden="1" thickTop="1" x14ac:dyDescent="0.2">
      <c r="A1779" t="s">
        <v>11</v>
      </c>
      <c r="B1779" t="s">
        <v>9</v>
      </c>
      <c r="C1779" t="s">
        <v>7</v>
      </c>
      <c r="D1779">
        <v>274</v>
      </c>
      <c r="E1779" s="10">
        <v>1577692</v>
      </c>
    </row>
    <row r="1780" spans="1:5" ht="13.5" hidden="1" thickTop="1" x14ac:dyDescent="0.2">
      <c r="A1780" t="s">
        <v>11</v>
      </c>
      <c r="B1780" t="s">
        <v>9</v>
      </c>
      <c r="C1780" t="s">
        <v>7</v>
      </c>
      <c r="D1780">
        <v>177</v>
      </c>
      <c r="E1780" s="10">
        <v>1022883</v>
      </c>
    </row>
    <row r="1781" spans="1:5" ht="13.5" hidden="1" thickTop="1" x14ac:dyDescent="0.2">
      <c r="A1781" t="s">
        <v>11</v>
      </c>
      <c r="B1781" t="s">
        <v>9</v>
      </c>
      <c r="C1781" t="s">
        <v>7</v>
      </c>
      <c r="D1781">
        <v>185</v>
      </c>
      <c r="E1781" s="10">
        <v>1343840</v>
      </c>
    </row>
    <row r="1782" spans="1:5" ht="13.5" hidden="1" thickTop="1" x14ac:dyDescent="0.2">
      <c r="A1782" t="s">
        <v>11</v>
      </c>
      <c r="B1782" t="s">
        <v>9</v>
      </c>
      <c r="C1782" t="s">
        <v>7</v>
      </c>
      <c r="D1782">
        <v>147</v>
      </c>
      <c r="E1782" s="10">
        <v>1070307</v>
      </c>
    </row>
    <row r="1783" spans="1:5" ht="13.5" hidden="1" thickTop="1" x14ac:dyDescent="0.2">
      <c r="A1783" t="s">
        <v>11</v>
      </c>
      <c r="B1783" t="s">
        <v>9</v>
      </c>
      <c r="C1783" t="s">
        <v>7</v>
      </c>
      <c r="D1783">
        <v>217</v>
      </c>
      <c r="E1783" s="10">
        <v>1238202</v>
      </c>
    </row>
    <row r="1784" spans="1:5" ht="13.5" hidden="1" thickTop="1" x14ac:dyDescent="0.2">
      <c r="A1784" t="s">
        <v>11</v>
      </c>
      <c r="B1784" t="s">
        <v>9</v>
      </c>
      <c r="C1784" t="s">
        <v>7</v>
      </c>
      <c r="D1784">
        <v>114</v>
      </c>
      <c r="E1784" s="10">
        <v>786714</v>
      </c>
    </row>
    <row r="1785" spans="1:5" ht="13.5" hidden="1" thickTop="1" x14ac:dyDescent="0.2">
      <c r="A1785" t="s">
        <v>11</v>
      </c>
      <c r="B1785" t="s">
        <v>9</v>
      </c>
      <c r="C1785" t="s">
        <v>7</v>
      </c>
      <c r="D1785">
        <v>132</v>
      </c>
      <c r="E1785" s="10">
        <v>712404</v>
      </c>
    </row>
    <row r="1786" spans="1:5" ht="13.5" hidden="1" thickTop="1" x14ac:dyDescent="0.2">
      <c r="A1786" t="s">
        <v>11</v>
      </c>
      <c r="B1786" t="s">
        <v>9</v>
      </c>
      <c r="C1786" t="s">
        <v>7</v>
      </c>
      <c r="D1786">
        <v>89</v>
      </c>
      <c r="E1786" s="10">
        <v>716272</v>
      </c>
    </row>
    <row r="1787" spans="1:5" ht="13.5" hidden="1" thickTop="1" x14ac:dyDescent="0.2">
      <c r="A1787" t="s">
        <v>11</v>
      </c>
      <c r="B1787" t="s">
        <v>9</v>
      </c>
      <c r="C1787" t="s">
        <v>7</v>
      </c>
      <c r="D1787">
        <v>111</v>
      </c>
      <c r="E1787" s="10">
        <v>924741</v>
      </c>
    </row>
    <row r="1788" spans="1:5" ht="13.5" hidden="1" thickTop="1" x14ac:dyDescent="0.2">
      <c r="A1788" t="s">
        <v>11</v>
      </c>
      <c r="B1788" t="s">
        <v>9</v>
      </c>
      <c r="C1788" t="s">
        <v>7</v>
      </c>
      <c r="D1788">
        <v>93</v>
      </c>
      <c r="E1788" s="10">
        <v>496806</v>
      </c>
    </row>
    <row r="1789" spans="1:5" ht="13.5" hidden="1" thickTop="1" x14ac:dyDescent="0.2">
      <c r="A1789" t="s">
        <v>11</v>
      </c>
      <c r="B1789" t="s">
        <v>9</v>
      </c>
      <c r="C1789" t="s">
        <v>7</v>
      </c>
      <c r="D1789">
        <v>88</v>
      </c>
      <c r="E1789" s="10">
        <v>866008</v>
      </c>
    </row>
    <row r="1790" spans="1:5" ht="13.5" hidden="1" thickTop="1" x14ac:dyDescent="0.2">
      <c r="A1790" t="s">
        <v>11</v>
      </c>
      <c r="B1790" t="s">
        <v>9</v>
      </c>
      <c r="C1790" t="s">
        <v>7</v>
      </c>
      <c r="D1790">
        <v>275</v>
      </c>
      <c r="E1790" s="10">
        <v>2110900</v>
      </c>
    </row>
    <row r="1791" spans="1:5" ht="13.5" hidden="1" thickTop="1" x14ac:dyDescent="0.2">
      <c r="A1791" t="s">
        <v>11</v>
      </c>
      <c r="B1791" t="s">
        <v>9</v>
      </c>
      <c r="C1791" t="s">
        <v>7</v>
      </c>
      <c r="D1791">
        <v>48</v>
      </c>
      <c r="E1791" s="10">
        <v>474864</v>
      </c>
    </row>
    <row r="1792" spans="1:5" ht="13.5" hidden="1" thickTop="1" x14ac:dyDescent="0.2">
      <c r="A1792" t="s">
        <v>11</v>
      </c>
      <c r="B1792" t="s">
        <v>9</v>
      </c>
      <c r="C1792" t="s">
        <v>7</v>
      </c>
      <c r="D1792">
        <v>215</v>
      </c>
      <c r="E1792" s="10">
        <v>1473180</v>
      </c>
    </row>
    <row r="1793" spans="1:5" ht="13.5" hidden="1" thickTop="1" x14ac:dyDescent="0.2">
      <c r="A1793" t="s">
        <v>11</v>
      </c>
      <c r="B1793" t="s">
        <v>9</v>
      </c>
      <c r="C1793" t="s">
        <v>7</v>
      </c>
      <c r="D1793">
        <v>202</v>
      </c>
      <c r="E1793" s="10">
        <v>1867692</v>
      </c>
    </row>
    <row r="1794" spans="1:5" ht="13.5" hidden="1" thickTop="1" x14ac:dyDescent="0.2">
      <c r="A1794" t="s">
        <v>11</v>
      </c>
      <c r="B1794" t="s">
        <v>9</v>
      </c>
      <c r="C1794" t="s">
        <v>7</v>
      </c>
      <c r="D1794">
        <v>93</v>
      </c>
      <c r="E1794" s="10">
        <v>589155</v>
      </c>
    </row>
    <row r="1795" spans="1:5" ht="13.5" hidden="1" thickTop="1" x14ac:dyDescent="0.2">
      <c r="A1795" t="s">
        <v>11</v>
      </c>
      <c r="B1795" t="s">
        <v>9</v>
      </c>
      <c r="C1795" t="s">
        <v>7</v>
      </c>
      <c r="D1795">
        <v>191</v>
      </c>
      <c r="E1795" s="10">
        <v>804683</v>
      </c>
    </row>
    <row r="1796" spans="1:5" ht="13.5" hidden="1" thickTop="1" x14ac:dyDescent="0.2">
      <c r="A1796" t="s">
        <v>11</v>
      </c>
      <c r="B1796" t="s">
        <v>9</v>
      </c>
      <c r="C1796" t="s">
        <v>7</v>
      </c>
      <c r="D1796">
        <v>263</v>
      </c>
      <c r="E1796" s="10">
        <v>2323868</v>
      </c>
    </row>
    <row r="1797" spans="1:5" ht="13.5" hidden="1" thickTop="1" x14ac:dyDescent="0.2">
      <c r="A1797" t="s">
        <v>11</v>
      </c>
      <c r="B1797" t="s">
        <v>9</v>
      </c>
      <c r="C1797" t="s">
        <v>7</v>
      </c>
      <c r="D1797">
        <v>289</v>
      </c>
      <c r="E1797" s="10">
        <v>1406563</v>
      </c>
    </row>
    <row r="1798" spans="1:5" ht="13.5" hidden="1" thickTop="1" x14ac:dyDescent="0.2">
      <c r="A1798" t="s">
        <v>11</v>
      </c>
      <c r="B1798" t="s">
        <v>9</v>
      </c>
      <c r="C1798" t="s">
        <v>7</v>
      </c>
      <c r="D1798">
        <v>259</v>
      </c>
      <c r="E1798" s="10">
        <v>1555813</v>
      </c>
    </row>
    <row r="1799" spans="1:5" ht="13.5" hidden="1" thickTop="1" x14ac:dyDescent="0.2">
      <c r="A1799" t="s">
        <v>11</v>
      </c>
      <c r="B1799" t="s">
        <v>9</v>
      </c>
      <c r="C1799" t="s">
        <v>7</v>
      </c>
      <c r="D1799">
        <v>261</v>
      </c>
      <c r="E1799" s="10">
        <v>2233899</v>
      </c>
    </row>
    <row r="1800" spans="1:5" ht="13.5" hidden="1" thickTop="1" x14ac:dyDescent="0.2">
      <c r="A1800" t="s">
        <v>11</v>
      </c>
      <c r="B1800" t="s">
        <v>9</v>
      </c>
      <c r="C1800" t="s">
        <v>7</v>
      </c>
      <c r="D1800">
        <v>258</v>
      </c>
      <c r="E1800" s="10">
        <v>2111472</v>
      </c>
    </row>
    <row r="1801" spans="1:5" ht="13.5" hidden="1" thickTop="1" x14ac:dyDescent="0.2">
      <c r="A1801" t="s">
        <v>11</v>
      </c>
      <c r="B1801" t="s">
        <v>9</v>
      </c>
      <c r="C1801" t="s">
        <v>7</v>
      </c>
      <c r="D1801">
        <v>160</v>
      </c>
      <c r="E1801" s="10">
        <v>800160</v>
      </c>
    </row>
    <row r="1802" spans="1:5" ht="13.5" hidden="1" thickTop="1" x14ac:dyDescent="0.2">
      <c r="A1802" t="s">
        <v>11</v>
      </c>
      <c r="B1802" t="s">
        <v>9</v>
      </c>
      <c r="C1802" t="s">
        <v>7</v>
      </c>
      <c r="D1802">
        <v>62</v>
      </c>
      <c r="E1802" s="10">
        <v>433008</v>
      </c>
    </row>
    <row r="1803" spans="1:5" ht="13.5" hidden="1" thickTop="1" x14ac:dyDescent="0.2">
      <c r="A1803" t="s">
        <v>11</v>
      </c>
      <c r="B1803" t="s">
        <v>9</v>
      </c>
      <c r="C1803" t="s">
        <v>7</v>
      </c>
      <c r="D1803">
        <v>92</v>
      </c>
      <c r="E1803" s="10">
        <v>783380</v>
      </c>
    </row>
    <row r="1804" spans="1:5" ht="13.5" hidden="1" thickTop="1" x14ac:dyDescent="0.2">
      <c r="A1804" t="s">
        <v>11</v>
      </c>
      <c r="B1804" t="s">
        <v>9</v>
      </c>
      <c r="C1804" t="s">
        <v>7</v>
      </c>
      <c r="D1804">
        <v>209</v>
      </c>
      <c r="E1804" s="10">
        <v>1637515</v>
      </c>
    </row>
    <row r="1805" spans="1:5" ht="13.5" hidden="1" thickTop="1" x14ac:dyDescent="0.2">
      <c r="A1805" t="s">
        <v>11</v>
      </c>
      <c r="B1805" t="s">
        <v>9</v>
      </c>
      <c r="C1805" t="s">
        <v>7</v>
      </c>
      <c r="D1805">
        <v>239</v>
      </c>
      <c r="E1805" s="10">
        <v>2235367</v>
      </c>
    </row>
    <row r="1806" spans="1:5" ht="13.5" hidden="1" thickTop="1" x14ac:dyDescent="0.2">
      <c r="A1806" t="s">
        <v>11</v>
      </c>
      <c r="B1806" t="s">
        <v>9</v>
      </c>
      <c r="C1806" t="s">
        <v>7</v>
      </c>
      <c r="D1806">
        <v>219</v>
      </c>
      <c r="E1806" s="10">
        <v>958563</v>
      </c>
    </row>
    <row r="1807" spans="1:5" ht="13.5" hidden="1" thickTop="1" x14ac:dyDescent="0.2">
      <c r="A1807" t="s">
        <v>11</v>
      </c>
      <c r="B1807" t="s">
        <v>9</v>
      </c>
      <c r="C1807" t="s">
        <v>7</v>
      </c>
      <c r="D1807">
        <v>212</v>
      </c>
      <c r="E1807" s="10">
        <v>1736068</v>
      </c>
    </row>
    <row r="1808" spans="1:5" ht="13.5" hidden="1" thickTop="1" x14ac:dyDescent="0.2">
      <c r="A1808" t="s">
        <v>11</v>
      </c>
      <c r="B1808" t="s">
        <v>9</v>
      </c>
      <c r="C1808" t="s">
        <v>7</v>
      </c>
      <c r="D1808">
        <v>58</v>
      </c>
      <c r="E1808" s="10">
        <v>409712</v>
      </c>
    </row>
    <row r="1809" spans="1:5" ht="13.5" hidden="1" thickTop="1" x14ac:dyDescent="0.2">
      <c r="A1809" t="s">
        <v>11</v>
      </c>
      <c r="B1809" t="s">
        <v>9</v>
      </c>
      <c r="C1809" t="s">
        <v>7</v>
      </c>
      <c r="D1809">
        <v>183</v>
      </c>
      <c r="E1809" s="10">
        <v>920490</v>
      </c>
    </row>
    <row r="1810" spans="1:5" ht="13.5" hidden="1" thickTop="1" x14ac:dyDescent="0.2">
      <c r="A1810" t="s">
        <v>11</v>
      </c>
      <c r="B1810" t="s">
        <v>9</v>
      </c>
      <c r="C1810" t="s">
        <v>7</v>
      </c>
      <c r="D1810">
        <v>225</v>
      </c>
      <c r="E1810" s="10">
        <v>1239525</v>
      </c>
    </row>
    <row r="1811" spans="1:5" ht="13.5" hidden="1" thickTop="1" x14ac:dyDescent="0.2">
      <c r="A1811" t="s">
        <v>11</v>
      </c>
      <c r="B1811" t="s">
        <v>9</v>
      </c>
      <c r="C1811" t="s">
        <v>7</v>
      </c>
      <c r="D1811">
        <v>151</v>
      </c>
      <c r="E1811" s="10">
        <v>1057755</v>
      </c>
    </row>
    <row r="1812" spans="1:5" ht="13.5" hidden="1" thickTop="1" x14ac:dyDescent="0.2">
      <c r="A1812" t="s">
        <v>11</v>
      </c>
      <c r="B1812" t="s">
        <v>9</v>
      </c>
      <c r="C1812" t="s">
        <v>7</v>
      </c>
      <c r="D1812">
        <v>239</v>
      </c>
      <c r="E1812" s="10">
        <v>2297985</v>
      </c>
    </row>
    <row r="1813" spans="1:5" ht="13.5" hidden="1" thickTop="1" x14ac:dyDescent="0.2">
      <c r="A1813" t="s">
        <v>11</v>
      </c>
      <c r="B1813" t="s">
        <v>9</v>
      </c>
      <c r="C1813" t="s">
        <v>7</v>
      </c>
      <c r="D1813">
        <v>135</v>
      </c>
      <c r="E1813" s="10">
        <v>1345545</v>
      </c>
    </row>
    <row r="1814" spans="1:5" ht="13.5" hidden="1" thickTop="1" x14ac:dyDescent="0.2">
      <c r="A1814" t="s">
        <v>11</v>
      </c>
      <c r="B1814" t="s">
        <v>9</v>
      </c>
      <c r="C1814" t="s">
        <v>7</v>
      </c>
      <c r="D1814">
        <v>64</v>
      </c>
      <c r="E1814" s="10">
        <v>594880</v>
      </c>
    </row>
    <row r="1815" spans="1:5" ht="13.5" hidden="1" thickTop="1" x14ac:dyDescent="0.2">
      <c r="A1815" t="s">
        <v>11</v>
      </c>
      <c r="B1815" t="s">
        <v>9</v>
      </c>
      <c r="C1815" t="s">
        <v>7</v>
      </c>
      <c r="D1815">
        <v>236</v>
      </c>
      <c r="E1815" s="10">
        <v>1300360</v>
      </c>
    </row>
    <row r="1816" spans="1:5" ht="13.5" hidden="1" thickTop="1" x14ac:dyDescent="0.2">
      <c r="A1816" t="s">
        <v>11</v>
      </c>
      <c r="B1816" t="s">
        <v>9</v>
      </c>
      <c r="C1816" t="s">
        <v>7</v>
      </c>
      <c r="D1816">
        <v>130</v>
      </c>
      <c r="E1816" s="10">
        <v>1186380</v>
      </c>
    </row>
    <row r="1817" spans="1:5" ht="13.5" hidden="1" thickTop="1" x14ac:dyDescent="0.2">
      <c r="A1817" t="s">
        <v>11</v>
      </c>
      <c r="B1817" t="s">
        <v>9</v>
      </c>
      <c r="C1817" t="s">
        <v>7</v>
      </c>
      <c r="D1817">
        <v>248</v>
      </c>
      <c r="E1817" s="10">
        <v>1270256</v>
      </c>
    </row>
    <row r="1818" spans="1:5" ht="13.5" hidden="1" thickTop="1" x14ac:dyDescent="0.2">
      <c r="A1818" t="s">
        <v>11</v>
      </c>
      <c r="B1818" t="s">
        <v>9</v>
      </c>
      <c r="C1818" t="s">
        <v>7</v>
      </c>
      <c r="D1818">
        <v>165</v>
      </c>
      <c r="E1818" s="10">
        <v>1355805</v>
      </c>
    </row>
    <row r="1819" spans="1:5" ht="13.5" hidden="1" thickTop="1" x14ac:dyDescent="0.2">
      <c r="A1819" t="s">
        <v>11</v>
      </c>
      <c r="B1819" t="s">
        <v>9</v>
      </c>
      <c r="C1819" t="s">
        <v>7</v>
      </c>
      <c r="D1819">
        <v>153</v>
      </c>
      <c r="E1819" s="10">
        <v>1095786</v>
      </c>
    </row>
    <row r="1820" spans="1:5" ht="13.5" hidden="1" thickTop="1" x14ac:dyDescent="0.2">
      <c r="A1820" t="s">
        <v>11</v>
      </c>
      <c r="B1820" t="s">
        <v>9</v>
      </c>
      <c r="C1820" t="s">
        <v>7</v>
      </c>
      <c r="D1820">
        <v>180</v>
      </c>
      <c r="E1820" s="10">
        <v>1467360</v>
      </c>
    </row>
    <row r="1821" spans="1:5" ht="13.5" hidden="1" thickTop="1" x14ac:dyDescent="0.2">
      <c r="A1821" t="s">
        <v>11</v>
      </c>
      <c r="B1821" t="s">
        <v>9</v>
      </c>
      <c r="C1821" t="s">
        <v>7</v>
      </c>
      <c r="D1821">
        <v>171</v>
      </c>
      <c r="E1821" s="10">
        <v>1696149</v>
      </c>
    </row>
    <row r="1822" spans="1:5" ht="13.5" hidden="1" thickTop="1" x14ac:dyDescent="0.2">
      <c r="A1822" t="s">
        <v>11</v>
      </c>
      <c r="B1822" t="s">
        <v>9</v>
      </c>
      <c r="C1822" t="s">
        <v>7</v>
      </c>
      <c r="D1822">
        <v>69</v>
      </c>
      <c r="E1822" s="10">
        <v>483828</v>
      </c>
    </row>
    <row r="1823" spans="1:5" ht="13.5" hidden="1" thickTop="1" x14ac:dyDescent="0.2">
      <c r="A1823" t="s">
        <v>11</v>
      </c>
      <c r="B1823" t="s">
        <v>9</v>
      </c>
      <c r="C1823" t="s">
        <v>7</v>
      </c>
      <c r="D1823">
        <v>56</v>
      </c>
      <c r="E1823" s="10">
        <v>486416</v>
      </c>
    </row>
    <row r="1824" spans="1:5" ht="13.5" hidden="1" thickTop="1" x14ac:dyDescent="0.2">
      <c r="A1824" t="s">
        <v>11</v>
      </c>
      <c r="B1824" t="s">
        <v>9</v>
      </c>
      <c r="C1824" t="s">
        <v>7</v>
      </c>
      <c r="D1824">
        <v>169</v>
      </c>
      <c r="E1824" s="10">
        <v>1635413</v>
      </c>
    </row>
    <row r="1825" spans="1:5" ht="13.5" hidden="1" thickTop="1" x14ac:dyDescent="0.2">
      <c r="A1825" t="s">
        <v>11</v>
      </c>
      <c r="B1825" t="s">
        <v>9</v>
      </c>
      <c r="C1825" t="s">
        <v>7</v>
      </c>
      <c r="D1825">
        <v>273</v>
      </c>
      <c r="E1825" s="10">
        <v>2148783</v>
      </c>
    </row>
    <row r="1826" spans="1:5" ht="13.5" hidden="1" thickTop="1" x14ac:dyDescent="0.2">
      <c r="A1826" t="s">
        <v>11</v>
      </c>
      <c r="B1826" t="s">
        <v>9</v>
      </c>
      <c r="C1826" t="s">
        <v>7</v>
      </c>
      <c r="D1826">
        <v>71</v>
      </c>
      <c r="E1826" s="10">
        <v>285136</v>
      </c>
    </row>
    <row r="1827" spans="1:5" ht="13.5" hidden="1" thickTop="1" x14ac:dyDescent="0.2">
      <c r="A1827" t="s">
        <v>11</v>
      </c>
      <c r="B1827" t="s">
        <v>9</v>
      </c>
      <c r="C1827" t="s">
        <v>7</v>
      </c>
      <c r="D1827">
        <v>118</v>
      </c>
      <c r="E1827" s="10">
        <v>905532</v>
      </c>
    </row>
    <row r="1828" spans="1:5" ht="13.5" hidden="1" thickTop="1" x14ac:dyDescent="0.2">
      <c r="A1828" t="s">
        <v>11</v>
      </c>
      <c r="B1828" t="s">
        <v>9</v>
      </c>
      <c r="C1828" t="s">
        <v>7</v>
      </c>
      <c r="D1828">
        <v>102</v>
      </c>
      <c r="E1828" s="10">
        <v>470118</v>
      </c>
    </row>
    <row r="1829" spans="1:5" ht="13.5" hidden="1" thickTop="1" x14ac:dyDescent="0.2">
      <c r="A1829" t="s">
        <v>11</v>
      </c>
      <c r="B1829" t="s">
        <v>9</v>
      </c>
      <c r="C1829" t="s">
        <v>7</v>
      </c>
      <c r="D1829">
        <v>116</v>
      </c>
      <c r="E1829" s="10">
        <v>845640</v>
      </c>
    </row>
    <row r="1830" spans="1:5" ht="13.5" hidden="1" thickTop="1" x14ac:dyDescent="0.2">
      <c r="A1830" t="s">
        <v>11</v>
      </c>
      <c r="B1830" t="s">
        <v>9</v>
      </c>
      <c r="C1830" t="s">
        <v>7</v>
      </c>
      <c r="D1830">
        <v>190</v>
      </c>
      <c r="E1830" s="10">
        <v>1031320</v>
      </c>
    </row>
    <row r="1831" spans="1:5" ht="13.5" hidden="1" thickTop="1" x14ac:dyDescent="0.2">
      <c r="A1831" t="s">
        <v>11</v>
      </c>
      <c r="B1831" t="s">
        <v>9</v>
      </c>
      <c r="C1831" t="s">
        <v>13</v>
      </c>
      <c r="D1831">
        <v>168</v>
      </c>
      <c r="E1831" s="10">
        <v>1426992</v>
      </c>
    </row>
    <row r="1832" spans="1:5" ht="13.5" hidden="1" thickTop="1" x14ac:dyDescent="0.2">
      <c r="A1832" t="s">
        <v>11</v>
      </c>
      <c r="B1832" t="s">
        <v>9</v>
      </c>
      <c r="C1832" t="s">
        <v>13</v>
      </c>
      <c r="D1832">
        <v>144</v>
      </c>
      <c r="E1832" s="10">
        <v>1436832</v>
      </c>
    </row>
    <row r="1833" spans="1:5" ht="13.5" hidden="1" thickTop="1" x14ac:dyDescent="0.2">
      <c r="A1833" t="s">
        <v>11</v>
      </c>
      <c r="B1833" t="s">
        <v>9</v>
      </c>
      <c r="C1833" t="s">
        <v>13</v>
      </c>
      <c r="D1833">
        <v>104</v>
      </c>
      <c r="E1833" s="10">
        <v>699400</v>
      </c>
    </row>
    <row r="1834" spans="1:5" ht="13.5" hidden="1" thickTop="1" x14ac:dyDescent="0.2">
      <c r="A1834" t="s">
        <v>11</v>
      </c>
      <c r="B1834" t="s">
        <v>9</v>
      </c>
      <c r="C1834" t="s">
        <v>13</v>
      </c>
      <c r="D1834">
        <v>216</v>
      </c>
      <c r="E1834" s="10">
        <v>1389096</v>
      </c>
    </row>
    <row r="1835" spans="1:5" ht="13.5" hidden="1" thickTop="1" x14ac:dyDescent="0.2">
      <c r="A1835" t="s">
        <v>11</v>
      </c>
      <c r="B1835" t="s">
        <v>9</v>
      </c>
      <c r="C1835" t="s">
        <v>13</v>
      </c>
      <c r="D1835">
        <v>190</v>
      </c>
      <c r="E1835" s="10">
        <v>1268630</v>
      </c>
    </row>
    <row r="1836" spans="1:5" ht="13.5" hidden="1" thickTop="1" x14ac:dyDescent="0.2">
      <c r="A1836" t="s">
        <v>11</v>
      </c>
      <c r="B1836" t="s">
        <v>9</v>
      </c>
      <c r="C1836" t="s">
        <v>13</v>
      </c>
      <c r="D1836">
        <v>123</v>
      </c>
      <c r="E1836" s="10">
        <v>1128156</v>
      </c>
    </row>
    <row r="1837" spans="1:5" ht="13.5" hidden="1" thickTop="1" x14ac:dyDescent="0.2">
      <c r="A1837" t="s">
        <v>11</v>
      </c>
      <c r="B1837" t="s">
        <v>9</v>
      </c>
      <c r="C1837" t="s">
        <v>13</v>
      </c>
      <c r="D1837">
        <v>172</v>
      </c>
      <c r="E1837" s="10">
        <v>1063648</v>
      </c>
    </row>
    <row r="1838" spans="1:5" ht="13.5" hidden="1" thickTop="1" x14ac:dyDescent="0.2">
      <c r="A1838" t="s">
        <v>11</v>
      </c>
      <c r="B1838" t="s">
        <v>9</v>
      </c>
      <c r="C1838" t="s">
        <v>13</v>
      </c>
      <c r="D1838">
        <v>202</v>
      </c>
      <c r="E1838" s="10">
        <v>1891932</v>
      </c>
    </row>
    <row r="1839" spans="1:5" ht="13.5" hidden="1" thickTop="1" x14ac:dyDescent="0.2">
      <c r="A1839" t="s">
        <v>11</v>
      </c>
      <c r="B1839" t="s">
        <v>9</v>
      </c>
      <c r="C1839" t="s">
        <v>13</v>
      </c>
      <c r="D1839">
        <v>250</v>
      </c>
      <c r="E1839" s="10">
        <v>2275500</v>
      </c>
    </row>
    <row r="1840" spans="1:5" ht="13.5" hidden="1" thickTop="1" x14ac:dyDescent="0.2">
      <c r="A1840" t="s">
        <v>11</v>
      </c>
      <c r="B1840" t="s">
        <v>9</v>
      </c>
      <c r="C1840" t="s">
        <v>13</v>
      </c>
      <c r="D1840">
        <v>42</v>
      </c>
      <c r="E1840" s="10">
        <v>367584</v>
      </c>
    </row>
    <row r="1841" spans="1:5" ht="13.5" hidden="1" thickTop="1" x14ac:dyDescent="0.2">
      <c r="A1841" t="s">
        <v>11</v>
      </c>
      <c r="B1841" t="s">
        <v>9</v>
      </c>
      <c r="C1841" t="s">
        <v>13</v>
      </c>
      <c r="D1841">
        <v>192</v>
      </c>
      <c r="E1841" s="10">
        <v>1032000</v>
      </c>
    </row>
    <row r="1842" spans="1:5" ht="13.5" hidden="1" thickTop="1" x14ac:dyDescent="0.2">
      <c r="A1842" t="s">
        <v>11</v>
      </c>
      <c r="B1842" t="s">
        <v>9</v>
      </c>
      <c r="C1842" t="s">
        <v>13</v>
      </c>
      <c r="D1842">
        <v>117</v>
      </c>
      <c r="E1842" s="10">
        <v>739206</v>
      </c>
    </row>
    <row r="1843" spans="1:5" ht="13.5" hidden="1" thickTop="1" x14ac:dyDescent="0.2">
      <c r="A1843" t="s">
        <v>11</v>
      </c>
      <c r="B1843" t="s">
        <v>9</v>
      </c>
      <c r="C1843" t="s">
        <v>13</v>
      </c>
      <c r="D1843">
        <v>212</v>
      </c>
      <c r="E1843" s="10">
        <v>1479548</v>
      </c>
    </row>
    <row r="1844" spans="1:5" ht="13.5" hidden="1" thickTop="1" x14ac:dyDescent="0.2">
      <c r="A1844" t="s">
        <v>11</v>
      </c>
      <c r="B1844" t="s">
        <v>9</v>
      </c>
      <c r="C1844" t="s">
        <v>13</v>
      </c>
      <c r="D1844">
        <v>249</v>
      </c>
      <c r="E1844" s="10">
        <v>1388175</v>
      </c>
    </row>
    <row r="1845" spans="1:5" ht="13.5" hidden="1" thickTop="1" x14ac:dyDescent="0.2">
      <c r="A1845" t="s">
        <v>11</v>
      </c>
      <c r="B1845" t="s">
        <v>9</v>
      </c>
      <c r="C1845" t="s">
        <v>13</v>
      </c>
      <c r="D1845">
        <v>79</v>
      </c>
      <c r="E1845" s="10">
        <v>694331</v>
      </c>
    </row>
    <row r="1846" spans="1:5" ht="13.5" hidden="1" thickTop="1" x14ac:dyDescent="0.2">
      <c r="A1846" t="s">
        <v>11</v>
      </c>
      <c r="B1846" t="s">
        <v>9</v>
      </c>
      <c r="C1846" t="s">
        <v>13</v>
      </c>
      <c r="D1846">
        <v>138</v>
      </c>
      <c r="E1846" s="10">
        <v>1372686</v>
      </c>
    </row>
    <row r="1847" spans="1:5" ht="13.5" hidden="1" thickTop="1" x14ac:dyDescent="0.2">
      <c r="A1847" t="s">
        <v>11</v>
      </c>
      <c r="B1847" t="s">
        <v>9</v>
      </c>
      <c r="C1847" t="s">
        <v>13</v>
      </c>
      <c r="D1847">
        <v>252</v>
      </c>
      <c r="E1847" s="10">
        <v>1773072</v>
      </c>
    </row>
    <row r="1848" spans="1:5" ht="13.5" hidden="1" thickTop="1" x14ac:dyDescent="0.2">
      <c r="A1848" t="s">
        <v>11</v>
      </c>
      <c r="B1848" t="s">
        <v>9</v>
      </c>
      <c r="C1848" t="s">
        <v>13</v>
      </c>
      <c r="D1848">
        <v>283</v>
      </c>
      <c r="E1848" s="10">
        <v>1565839</v>
      </c>
    </row>
    <row r="1849" spans="1:5" ht="13.5" hidden="1" thickTop="1" x14ac:dyDescent="0.2">
      <c r="A1849" t="s">
        <v>11</v>
      </c>
      <c r="B1849" t="s">
        <v>9</v>
      </c>
      <c r="C1849" t="s">
        <v>13</v>
      </c>
      <c r="D1849">
        <v>235</v>
      </c>
      <c r="E1849" s="10">
        <v>2202655</v>
      </c>
    </row>
    <row r="1850" spans="1:5" ht="13.5" hidden="1" thickTop="1" x14ac:dyDescent="0.2">
      <c r="A1850" t="s">
        <v>11</v>
      </c>
      <c r="B1850" t="s">
        <v>9</v>
      </c>
      <c r="C1850" t="s">
        <v>13</v>
      </c>
      <c r="D1850">
        <v>277</v>
      </c>
      <c r="E1850" s="10">
        <v>1522946</v>
      </c>
    </row>
    <row r="1851" spans="1:5" ht="13.5" hidden="1" thickTop="1" x14ac:dyDescent="0.2">
      <c r="A1851" t="s">
        <v>11</v>
      </c>
      <c r="B1851" t="s">
        <v>9</v>
      </c>
      <c r="C1851" t="s">
        <v>13</v>
      </c>
      <c r="D1851">
        <v>236</v>
      </c>
      <c r="E1851" s="10">
        <v>2208252</v>
      </c>
    </row>
    <row r="1852" spans="1:5" ht="13.5" hidden="1" thickTop="1" x14ac:dyDescent="0.2">
      <c r="A1852" t="s">
        <v>11</v>
      </c>
      <c r="B1852" t="s">
        <v>9</v>
      </c>
      <c r="C1852" t="s">
        <v>13</v>
      </c>
      <c r="D1852">
        <v>165</v>
      </c>
      <c r="E1852" s="10">
        <v>1598520</v>
      </c>
    </row>
    <row r="1853" spans="1:5" ht="13.5" hidden="1" thickTop="1" x14ac:dyDescent="0.2">
      <c r="A1853" t="s">
        <v>11</v>
      </c>
      <c r="B1853" t="s">
        <v>9</v>
      </c>
      <c r="C1853" t="s">
        <v>13</v>
      </c>
      <c r="D1853">
        <v>180</v>
      </c>
      <c r="E1853" s="10">
        <v>1414800</v>
      </c>
    </row>
    <row r="1854" spans="1:5" ht="13.5" hidden="1" thickTop="1" x14ac:dyDescent="0.2">
      <c r="A1854" t="s">
        <v>11</v>
      </c>
      <c r="B1854" t="s">
        <v>9</v>
      </c>
      <c r="C1854" t="s">
        <v>13</v>
      </c>
      <c r="D1854">
        <v>173</v>
      </c>
      <c r="E1854" s="10">
        <v>1008071</v>
      </c>
    </row>
    <row r="1855" spans="1:5" ht="13.5" hidden="1" thickTop="1" x14ac:dyDescent="0.2">
      <c r="A1855" t="s">
        <v>11</v>
      </c>
      <c r="B1855" t="s">
        <v>9</v>
      </c>
      <c r="C1855" t="s">
        <v>13</v>
      </c>
      <c r="D1855">
        <v>173</v>
      </c>
      <c r="E1855" s="10">
        <v>1615128</v>
      </c>
    </row>
    <row r="1856" spans="1:5" ht="13.5" hidden="1" thickTop="1" x14ac:dyDescent="0.2">
      <c r="A1856" t="s">
        <v>11</v>
      </c>
      <c r="B1856" t="s">
        <v>9</v>
      </c>
      <c r="C1856" t="s">
        <v>13</v>
      </c>
      <c r="D1856">
        <v>110</v>
      </c>
      <c r="E1856" s="10">
        <v>943800</v>
      </c>
    </row>
    <row r="1857" spans="1:5" ht="13.5" hidden="1" thickTop="1" x14ac:dyDescent="0.2">
      <c r="A1857" t="s">
        <v>11</v>
      </c>
      <c r="B1857" t="s">
        <v>9</v>
      </c>
      <c r="C1857" t="s">
        <v>13</v>
      </c>
      <c r="D1857">
        <v>156</v>
      </c>
      <c r="E1857" s="10">
        <v>771108</v>
      </c>
    </row>
    <row r="1858" spans="1:5" ht="13.5" hidden="1" thickTop="1" x14ac:dyDescent="0.2">
      <c r="A1858" t="s">
        <v>11</v>
      </c>
      <c r="B1858" t="s">
        <v>9</v>
      </c>
      <c r="C1858" t="s">
        <v>13</v>
      </c>
      <c r="D1858">
        <v>120</v>
      </c>
      <c r="E1858" s="10">
        <v>647280</v>
      </c>
    </row>
    <row r="1859" spans="1:5" ht="13.5" hidden="1" thickTop="1" x14ac:dyDescent="0.2">
      <c r="A1859" t="s">
        <v>11</v>
      </c>
      <c r="B1859" t="s">
        <v>9</v>
      </c>
      <c r="C1859" t="s">
        <v>13</v>
      </c>
      <c r="D1859">
        <v>250</v>
      </c>
      <c r="E1859" s="10">
        <v>1531000</v>
      </c>
    </row>
    <row r="1860" spans="1:5" ht="13.5" hidden="1" thickTop="1" x14ac:dyDescent="0.2">
      <c r="A1860" t="s">
        <v>11</v>
      </c>
      <c r="B1860" t="s">
        <v>9</v>
      </c>
      <c r="C1860" t="s">
        <v>13</v>
      </c>
      <c r="D1860">
        <v>57</v>
      </c>
      <c r="E1860" s="10">
        <v>363261</v>
      </c>
    </row>
    <row r="1861" spans="1:5" ht="13.5" hidden="1" thickTop="1" x14ac:dyDescent="0.2">
      <c r="A1861" t="s">
        <v>11</v>
      </c>
      <c r="B1861" t="s">
        <v>9</v>
      </c>
      <c r="C1861" t="s">
        <v>13</v>
      </c>
      <c r="D1861">
        <v>91</v>
      </c>
      <c r="E1861" s="10">
        <v>778141</v>
      </c>
    </row>
    <row r="1862" spans="1:5" ht="13.5" hidden="1" thickTop="1" x14ac:dyDescent="0.2">
      <c r="A1862" t="s">
        <v>11</v>
      </c>
      <c r="B1862" t="s">
        <v>9</v>
      </c>
      <c r="C1862" t="s">
        <v>13</v>
      </c>
      <c r="D1862">
        <v>93</v>
      </c>
      <c r="E1862" s="10">
        <v>375999</v>
      </c>
    </row>
    <row r="1863" spans="1:5" ht="13.5" hidden="1" thickTop="1" x14ac:dyDescent="0.2">
      <c r="A1863" t="s">
        <v>11</v>
      </c>
      <c r="B1863" t="s">
        <v>9</v>
      </c>
      <c r="C1863" t="s">
        <v>13</v>
      </c>
      <c r="D1863">
        <v>172</v>
      </c>
      <c r="E1863" s="10">
        <v>1033548</v>
      </c>
    </row>
    <row r="1864" spans="1:5" ht="13.5" hidden="1" thickTop="1" x14ac:dyDescent="0.2">
      <c r="A1864" t="s">
        <v>11</v>
      </c>
      <c r="B1864" t="s">
        <v>9</v>
      </c>
      <c r="C1864" t="s">
        <v>13</v>
      </c>
      <c r="D1864">
        <v>45</v>
      </c>
      <c r="E1864" s="10">
        <v>183105</v>
      </c>
    </row>
    <row r="1865" spans="1:5" ht="13.5" hidden="1" thickTop="1" x14ac:dyDescent="0.2">
      <c r="A1865" t="s">
        <v>11</v>
      </c>
      <c r="B1865" t="s">
        <v>9</v>
      </c>
      <c r="C1865" t="s">
        <v>13</v>
      </c>
      <c r="D1865">
        <v>44</v>
      </c>
      <c r="E1865" s="10">
        <v>305756</v>
      </c>
    </row>
    <row r="1866" spans="1:5" ht="13.5" hidden="1" thickTop="1" x14ac:dyDescent="0.2">
      <c r="A1866" t="s">
        <v>11</v>
      </c>
      <c r="B1866" t="s">
        <v>9</v>
      </c>
      <c r="C1866" t="s">
        <v>13</v>
      </c>
      <c r="D1866">
        <v>233</v>
      </c>
      <c r="E1866" s="10">
        <v>1864000</v>
      </c>
    </row>
    <row r="1867" spans="1:5" ht="13.5" hidden="1" thickTop="1" x14ac:dyDescent="0.2">
      <c r="A1867" t="s">
        <v>11</v>
      </c>
      <c r="B1867" t="s">
        <v>9</v>
      </c>
      <c r="C1867" t="s">
        <v>13</v>
      </c>
      <c r="D1867">
        <v>80</v>
      </c>
      <c r="E1867" s="10">
        <v>662000</v>
      </c>
    </row>
    <row r="1868" spans="1:5" ht="13.5" hidden="1" thickTop="1" x14ac:dyDescent="0.2">
      <c r="A1868" t="s">
        <v>11</v>
      </c>
      <c r="B1868" t="s">
        <v>9</v>
      </c>
      <c r="C1868" t="s">
        <v>13</v>
      </c>
      <c r="D1868">
        <v>169</v>
      </c>
      <c r="E1868" s="10">
        <v>1040871</v>
      </c>
    </row>
    <row r="1869" spans="1:5" ht="13.5" hidden="1" thickTop="1" x14ac:dyDescent="0.2">
      <c r="A1869" t="s">
        <v>11</v>
      </c>
      <c r="B1869" t="s">
        <v>9</v>
      </c>
      <c r="C1869" t="s">
        <v>13</v>
      </c>
      <c r="D1869">
        <v>223</v>
      </c>
      <c r="E1869" s="10">
        <v>2190752</v>
      </c>
    </row>
    <row r="1870" spans="1:5" ht="13.5" hidden="1" thickTop="1" x14ac:dyDescent="0.2">
      <c r="A1870" t="s">
        <v>11</v>
      </c>
      <c r="B1870" t="s">
        <v>9</v>
      </c>
      <c r="C1870" t="s">
        <v>13</v>
      </c>
      <c r="D1870">
        <v>103</v>
      </c>
      <c r="E1870" s="10">
        <v>850368</v>
      </c>
    </row>
    <row r="1871" spans="1:5" ht="13.5" hidden="1" thickTop="1" x14ac:dyDescent="0.2">
      <c r="A1871" t="s">
        <v>11</v>
      </c>
      <c r="B1871" t="s">
        <v>9</v>
      </c>
      <c r="C1871" t="s">
        <v>13</v>
      </c>
      <c r="D1871">
        <v>239</v>
      </c>
      <c r="E1871" s="10">
        <v>2181353</v>
      </c>
    </row>
    <row r="1872" spans="1:5" ht="13.5" hidden="1" thickTop="1" x14ac:dyDescent="0.2">
      <c r="A1872" t="s">
        <v>11</v>
      </c>
      <c r="B1872" t="s">
        <v>9</v>
      </c>
      <c r="C1872" t="s">
        <v>13</v>
      </c>
      <c r="D1872">
        <v>187</v>
      </c>
      <c r="E1872" s="10">
        <v>1031305</v>
      </c>
    </row>
    <row r="1873" spans="1:5" ht="13.5" hidden="1" thickTop="1" x14ac:dyDescent="0.2">
      <c r="A1873" t="s">
        <v>11</v>
      </c>
      <c r="B1873" t="s">
        <v>9</v>
      </c>
      <c r="C1873" t="s">
        <v>13</v>
      </c>
      <c r="D1873">
        <v>194</v>
      </c>
      <c r="E1873" s="10">
        <v>1490114</v>
      </c>
    </row>
    <row r="1874" spans="1:5" ht="13.5" hidden="1" thickTop="1" x14ac:dyDescent="0.2">
      <c r="A1874" t="s">
        <v>11</v>
      </c>
      <c r="B1874" t="s">
        <v>9</v>
      </c>
      <c r="C1874" t="s">
        <v>13</v>
      </c>
      <c r="D1874">
        <v>79</v>
      </c>
      <c r="E1874" s="10">
        <v>441373</v>
      </c>
    </row>
    <row r="1875" spans="1:5" ht="13.5" hidden="1" thickTop="1" x14ac:dyDescent="0.2">
      <c r="A1875" t="s">
        <v>11</v>
      </c>
      <c r="B1875" t="s">
        <v>9</v>
      </c>
      <c r="C1875" t="s">
        <v>13</v>
      </c>
      <c r="D1875">
        <v>134</v>
      </c>
      <c r="E1875" s="10">
        <v>549668</v>
      </c>
    </row>
    <row r="1876" spans="1:5" ht="13.5" hidden="1" thickTop="1" x14ac:dyDescent="0.2">
      <c r="A1876" t="s">
        <v>11</v>
      </c>
      <c r="B1876" t="s">
        <v>9</v>
      </c>
      <c r="C1876" t="s">
        <v>13</v>
      </c>
      <c r="D1876">
        <v>61</v>
      </c>
      <c r="E1876" s="10">
        <v>257725</v>
      </c>
    </row>
    <row r="1877" spans="1:5" ht="13.5" hidden="1" thickTop="1" x14ac:dyDescent="0.2">
      <c r="A1877" t="s">
        <v>11</v>
      </c>
      <c r="B1877" t="s">
        <v>9</v>
      </c>
      <c r="C1877" t="s">
        <v>13</v>
      </c>
      <c r="D1877">
        <v>156</v>
      </c>
      <c r="E1877" s="10">
        <v>991224</v>
      </c>
    </row>
    <row r="1878" spans="1:5" ht="13.5" hidden="1" thickTop="1" x14ac:dyDescent="0.2">
      <c r="A1878" t="s">
        <v>11</v>
      </c>
      <c r="B1878" t="s">
        <v>9</v>
      </c>
      <c r="C1878" t="s">
        <v>13</v>
      </c>
      <c r="D1878">
        <v>70</v>
      </c>
      <c r="E1878" s="10">
        <v>511840</v>
      </c>
    </row>
    <row r="1879" spans="1:5" ht="13.5" hidden="1" thickTop="1" x14ac:dyDescent="0.2">
      <c r="A1879" t="s">
        <v>11</v>
      </c>
      <c r="B1879" t="s">
        <v>9</v>
      </c>
      <c r="C1879" t="s">
        <v>13</v>
      </c>
      <c r="D1879">
        <v>171</v>
      </c>
      <c r="E1879" s="10">
        <v>1093887</v>
      </c>
    </row>
    <row r="1880" spans="1:5" ht="13.5" hidden="1" thickTop="1" x14ac:dyDescent="0.2">
      <c r="A1880" t="s">
        <v>11</v>
      </c>
      <c r="B1880" t="s">
        <v>9</v>
      </c>
      <c r="C1880" t="s">
        <v>13</v>
      </c>
      <c r="D1880">
        <v>251</v>
      </c>
      <c r="E1880" s="10">
        <v>2070750</v>
      </c>
    </row>
    <row r="1881" spans="1:5" ht="13.5" hidden="1" thickTop="1" x14ac:dyDescent="0.2">
      <c r="A1881" t="s">
        <v>11</v>
      </c>
      <c r="B1881" t="s">
        <v>9</v>
      </c>
      <c r="C1881" t="s">
        <v>13</v>
      </c>
      <c r="D1881">
        <v>220</v>
      </c>
      <c r="E1881" s="10">
        <v>1601600</v>
      </c>
    </row>
    <row r="1882" spans="1:5" ht="13.5" hidden="1" thickTop="1" x14ac:dyDescent="0.2">
      <c r="A1882" t="s">
        <v>11</v>
      </c>
      <c r="B1882" t="s">
        <v>9</v>
      </c>
      <c r="C1882" t="s">
        <v>13</v>
      </c>
      <c r="D1882">
        <v>110</v>
      </c>
      <c r="E1882" s="10">
        <v>701250</v>
      </c>
    </row>
    <row r="1883" spans="1:5" ht="13.5" hidden="1" thickTop="1" x14ac:dyDescent="0.2">
      <c r="A1883" t="s">
        <v>11</v>
      </c>
      <c r="B1883" t="s">
        <v>9</v>
      </c>
      <c r="C1883" t="s">
        <v>13</v>
      </c>
      <c r="D1883">
        <v>274</v>
      </c>
      <c r="E1883" s="10">
        <v>2456958</v>
      </c>
    </row>
    <row r="1884" spans="1:5" ht="13.5" hidden="1" thickTop="1" x14ac:dyDescent="0.2">
      <c r="A1884" t="s">
        <v>11</v>
      </c>
      <c r="B1884" t="s">
        <v>9</v>
      </c>
      <c r="C1884" t="s">
        <v>13</v>
      </c>
      <c r="D1884">
        <v>96</v>
      </c>
      <c r="E1884" s="10">
        <v>456672</v>
      </c>
    </row>
    <row r="1885" spans="1:5" ht="13.5" hidden="1" thickTop="1" x14ac:dyDescent="0.2">
      <c r="A1885" t="s">
        <v>11</v>
      </c>
      <c r="B1885" t="s">
        <v>9</v>
      </c>
      <c r="C1885" t="s">
        <v>13</v>
      </c>
      <c r="D1885">
        <v>247</v>
      </c>
      <c r="E1885" s="10">
        <v>1568697</v>
      </c>
    </row>
    <row r="1886" spans="1:5" ht="13.5" hidden="1" thickTop="1" x14ac:dyDescent="0.2">
      <c r="A1886" t="s">
        <v>11</v>
      </c>
      <c r="B1886" t="s">
        <v>9</v>
      </c>
      <c r="C1886" t="s">
        <v>13</v>
      </c>
      <c r="D1886">
        <v>139</v>
      </c>
      <c r="E1886" s="10">
        <v>1197485</v>
      </c>
    </row>
    <row r="1887" spans="1:5" ht="13.5" hidden="1" thickTop="1" x14ac:dyDescent="0.2">
      <c r="A1887" t="s">
        <v>11</v>
      </c>
      <c r="B1887" t="s">
        <v>9</v>
      </c>
      <c r="C1887" t="s">
        <v>13</v>
      </c>
      <c r="D1887">
        <v>46</v>
      </c>
      <c r="E1887" s="10">
        <v>224342</v>
      </c>
    </row>
    <row r="1888" spans="1:5" ht="13.5" hidden="1" thickTop="1" x14ac:dyDescent="0.2">
      <c r="A1888" t="s">
        <v>11</v>
      </c>
      <c r="B1888" t="s">
        <v>9</v>
      </c>
      <c r="C1888" t="s">
        <v>13</v>
      </c>
      <c r="D1888">
        <v>62</v>
      </c>
      <c r="E1888" s="10">
        <v>506540</v>
      </c>
    </row>
    <row r="1889" spans="1:5" ht="13.5" hidden="1" thickTop="1" x14ac:dyDescent="0.2">
      <c r="A1889" t="s">
        <v>11</v>
      </c>
      <c r="B1889" t="s">
        <v>9</v>
      </c>
      <c r="C1889" t="s">
        <v>13</v>
      </c>
      <c r="D1889">
        <v>279</v>
      </c>
      <c r="E1889" s="10">
        <v>2331324</v>
      </c>
    </row>
    <row r="1890" spans="1:5" ht="13.5" hidden="1" thickTop="1" x14ac:dyDescent="0.2">
      <c r="A1890" t="s">
        <v>11</v>
      </c>
      <c r="B1890" t="s">
        <v>9</v>
      </c>
      <c r="C1890" t="s">
        <v>13</v>
      </c>
      <c r="D1890">
        <v>296</v>
      </c>
      <c r="E1890" s="10">
        <v>1761200</v>
      </c>
    </row>
    <row r="1891" spans="1:5" ht="13.5" hidden="1" thickTop="1" x14ac:dyDescent="0.2">
      <c r="A1891" t="s">
        <v>11</v>
      </c>
      <c r="B1891" t="s">
        <v>9</v>
      </c>
      <c r="C1891" t="s">
        <v>13</v>
      </c>
      <c r="D1891">
        <v>66</v>
      </c>
      <c r="E1891" s="10">
        <v>328482</v>
      </c>
    </row>
    <row r="1892" spans="1:5" ht="13.5" hidden="1" thickTop="1" x14ac:dyDescent="0.2">
      <c r="A1892" t="s">
        <v>11</v>
      </c>
      <c r="B1892" t="s">
        <v>9</v>
      </c>
      <c r="C1892" t="s">
        <v>13</v>
      </c>
      <c r="D1892">
        <v>118</v>
      </c>
      <c r="E1892" s="10">
        <v>733134</v>
      </c>
    </row>
    <row r="1893" spans="1:5" ht="13.5" hidden="1" thickTop="1" x14ac:dyDescent="0.2">
      <c r="A1893" t="s">
        <v>11</v>
      </c>
      <c r="B1893" t="s">
        <v>9</v>
      </c>
      <c r="C1893" t="s">
        <v>13</v>
      </c>
      <c r="D1893">
        <v>128</v>
      </c>
      <c r="E1893" s="10">
        <v>1213312</v>
      </c>
    </row>
    <row r="1894" spans="1:5" ht="13.5" hidden="1" thickTop="1" x14ac:dyDescent="0.2">
      <c r="A1894" t="s">
        <v>11</v>
      </c>
      <c r="B1894" t="s">
        <v>9</v>
      </c>
      <c r="C1894" t="s">
        <v>13</v>
      </c>
      <c r="D1894">
        <v>166</v>
      </c>
      <c r="E1894" s="10">
        <v>1068376</v>
      </c>
    </row>
    <row r="1895" spans="1:5" ht="13.5" hidden="1" thickTop="1" x14ac:dyDescent="0.2">
      <c r="A1895" t="s">
        <v>11</v>
      </c>
      <c r="B1895" t="s">
        <v>9</v>
      </c>
      <c r="C1895" t="s">
        <v>13</v>
      </c>
      <c r="D1895">
        <v>73</v>
      </c>
      <c r="E1895" s="10">
        <v>395149</v>
      </c>
    </row>
    <row r="1896" spans="1:5" ht="13.5" hidden="1" thickTop="1" x14ac:dyDescent="0.2">
      <c r="A1896" t="s">
        <v>11</v>
      </c>
      <c r="B1896" t="s">
        <v>9</v>
      </c>
      <c r="C1896" t="s">
        <v>13</v>
      </c>
      <c r="D1896">
        <v>245</v>
      </c>
      <c r="E1896" s="10">
        <v>1349705</v>
      </c>
    </row>
    <row r="1897" spans="1:5" ht="13.5" hidden="1" thickTop="1" x14ac:dyDescent="0.2">
      <c r="A1897" t="s">
        <v>11</v>
      </c>
      <c r="B1897" t="s">
        <v>9</v>
      </c>
      <c r="C1897" t="s">
        <v>13</v>
      </c>
      <c r="D1897">
        <v>234</v>
      </c>
      <c r="E1897" s="10">
        <v>1438866</v>
      </c>
    </row>
    <row r="1898" spans="1:5" ht="13.5" hidden="1" thickTop="1" x14ac:dyDescent="0.2">
      <c r="A1898" t="s">
        <v>11</v>
      </c>
      <c r="B1898" t="s">
        <v>9</v>
      </c>
      <c r="C1898" t="s">
        <v>13</v>
      </c>
      <c r="D1898">
        <v>114</v>
      </c>
      <c r="E1898" s="10">
        <v>1078668</v>
      </c>
    </row>
    <row r="1899" spans="1:5" ht="13.5" hidden="1" thickTop="1" x14ac:dyDescent="0.2">
      <c r="A1899" t="s">
        <v>11</v>
      </c>
      <c r="B1899" t="s">
        <v>9</v>
      </c>
      <c r="C1899" t="s">
        <v>13</v>
      </c>
      <c r="D1899">
        <v>125</v>
      </c>
      <c r="E1899" s="10">
        <v>645250</v>
      </c>
    </row>
    <row r="1900" spans="1:5" ht="13.5" hidden="1" thickTop="1" x14ac:dyDescent="0.2">
      <c r="A1900" t="s">
        <v>11</v>
      </c>
      <c r="B1900" t="s">
        <v>9</v>
      </c>
      <c r="C1900" t="s">
        <v>13</v>
      </c>
      <c r="D1900">
        <v>90</v>
      </c>
      <c r="E1900" s="10">
        <v>713250</v>
      </c>
    </row>
    <row r="1901" spans="1:5" ht="13.5" hidden="1" thickTop="1" x14ac:dyDescent="0.2">
      <c r="A1901" t="s">
        <v>11</v>
      </c>
      <c r="B1901" t="s">
        <v>9</v>
      </c>
      <c r="C1901" t="s">
        <v>13</v>
      </c>
      <c r="D1901">
        <v>297</v>
      </c>
      <c r="E1901" s="10">
        <v>2902284</v>
      </c>
    </row>
    <row r="1902" spans="1:5" ht="13.5" hidden="1" thickTop="1" x14ac:dyDescent="0.2">
      <c r="A1902" t="s">
        <v>11</v>
      </c>
      <c r="B1902" t="s">
        <v>9</v>
      </c>
      <c r="C1902" t="s">
        <v>13</v>
      </c>
      <c r="D1902">
        <v>43</v>
      </c>
      <c r="E1902" s="10">
        <v>305945</v>
      </c>
    </row>
    <row r="1903" spans="1:5" ht="13.5" hidden="1" thickTop="1" x14ac:dyDescent="0.2">
      <c r="A1903" t="s">
        <v>11</v>
      </c>
      <c r="B1903" t="s">
        <v>9</v>
      </c>
      <c r="C1903" t="s">
        <v>13</v>
      </c>
      <c r="D1903">
        <v>61</v>
      </c>
      <c r="E1903" s="10">
        <v>606279</v>
      </c>
    </row>
    <row r="1904" spans="1:5" ht="13.5" hidden="1" thickTop="1" x14ac:dyDescent="0.2">
      <c r="A1904" t="s">
        <v>5</v>
      </c>
      <c r="B1904" t="s">
        <v>6</v>
      </c>
      <c r="C1904" t="s">
        <v>16</v>
      </c>
      <c r="D1904">
        <v>62</v>
      </c>
      <c r="E1904" s="10">
        <v>320044</v>
      </c>
    </row>
    <row r="1905" spans="1:5" ht="13.5" hidden="1" thickTop="1" x14ac:dyDescent="0.2">
      <c r="A1905" t="s">
        <v>5</v>
      </c>
      <c r="B1905" t="s">
        <v>6</v>
      </c>
      <c r="C1905" t="s">
        <v>16</v>
      </c>
      <c r="D1905">
        <v>217</v>
      </c>
      <c r="E1905" s="10">
        <v>1339107</v>
      </c>
    </row>
    <row r="1906" spans="1:5" ht="13.5" hidden="1" thickTop="1" x14ac:dyDescent="0.2">
      <c r="A1906" t="s">
        <v>5</v>
      </c>
      <c r="B1906" t="s">
        <v>6</v>
      </c>
      <c r="C1906" t="s">
        <v>16</v>
      </c>
      <c r="D1906">
        <v>121</v>
      </c>
      <c r="E1906" s="10">
        <v>782870</v>
      </c>
    </row>
    <row r="1907" spans="1:5" ht="13.5" hidden="1" thickTop="1" x14ac:dyDescent="0.2">
      <c r="A1907" t="s">
        <v>5</v>
      </c>
      <c r="B1907" t="s">
        <v>6</v>
      </c>
      <c r="C1907" t="s">
        <v>16</v>
      </c>
      <c r="D1907">
        <v>76</v>
      </c>
      <c r="E1907" s="10">
        <v>734388</v>
      </c>
    </row>
    <row r="1908" spans="1:5" ht="13.5" hidden="1" thickTop="1" x14ac:dyDescent="0.2">
      <c r="A1908" t="s">
        <v>5</v>
      </c>
      <c r="B1908" t="s">
        <v>6</v>
      </c>
      <c r="C1908" t="s">
        <v>16</v>
      </c>
      <c r="D1908">
        <v>269</v>
      </c>
      <c r="E1908" s="10">
        <v>2134246</v>
      </c>
    </row>
    <row r="1909" spans="1:5" ht="13.5" hidden="1" thickTop="1" x14ac:dyDescent="0.2">
      <c r="A1909" t="s">
        <v>5</v>
      </c>
      <c r="B1909" t="s">
        <v>6</v>
      </c>
      <c r="C1909" t="s">
        <v>16</v>
      </c>
      <c r="D1909">
        <v>152</v>
      </c>
      <c r="E1909" s="10">
        <v>1069320</v>
      </c>
    </row>
    <row r="1910" spans="1:5" ht="13.5" hidden="1" thickTop="1" x14ac:dyDescent="0.2">
      <c r="A1910" t="s">
        <v>5</v>
      </c>
      <c r="B1910" t="s">
        <v>6</v>
      </c>
      <c r="C1910" t="s">
        <v>16</v>
      </c>
      <c r="D1910">
        <v>235</v>
      </c>
      <c r="E1910" s="10">
        <v>1773780</v>
      </c>
    </row>
    <row r="1911" spans="1:5" ht="13.5" hidden="1" thickTop="1" x14ac:dyDescent="0.2">
      <c r="A1911" t="s">
        <v>5</v>
      </c>
      <c r="B1911" t="s">
        <v>6</v>
      </c>
      <c r="C1911" t="s">
        <v>16</v>
      </c>
      <c r="D1911">
        <v>251</v>
      </c>
      <c r="E1911" s="10">
        <v>1754992</v>
      </c>
    </row>
    <row r="1912" spans="1:5" ht="13.5" hidden="1" thickTop="1" x14ac:dyDescent="0.2">
      <c r="A1912" t="s">
        <v>5</v>
      </c>
      <c r="B1912" t="s">
        <v>6</v>
      </c>
      <c r="C1912" t="s">
        <v>16</v>
      </c>
      <c r="D1912">
        <v>205</v>
      </c>
      <c r="E1912" s="10">
        <v>990355</v>
      </c>
    </row>
    <row r="1913" spans="1:5" ht="13.5" hidden="1" thickTop="1" x14ac:dyDescent="0.2">
      <c r="A1913" t="s">
        <v>5</v>
      </c>
      <c r="B1913" t="s">
        <v>6</v>
      </c>
      <c r="C1913" t="s">
        <v>16</v>
      </c>
      <c r="D1913">
        <v>244</v>
      </c>
      <c r="E1913" s="10">
        <v>2439512</v>
      </c>
    </row>
    <row r="1914" spans="1:5" ht="13.5" hidden="1" thickTop="1" x14ac:dyDescent="0.2">
      <c r="A1914" t="s">
        <v>5</v>
      </c>
      <c r="B1914" t="s">
        <v>6</v>
      </c>
      <c r="C1914" t="s">
        <v>16</v>
      </c>
      <c r="D1914">
        <v>234</v>
      </c>
      <c r="E1914" s="10">
        <v>1911312</v>
      </c>
    </row>
    <row r="1915" spans="1:5" ht="13.5" hidden="1" thickTop="1" x14ac:dyDescent="0.2">
      <c r="A1915" t="s">
        <v>5</v>
      </c>
      <c r="B1915" t="s">
        <v>6</v>
      </c>
      <c r="C1915" t="s">
        <v>16</v>
      </c>
      <c r="D1915">
        <v>111</v>
      </c>
      <c r="E1915" s="10">
        <v>761793</v>
      </c>
    </row>
    <row r="1916" spans="1:5" ht="13.5" hidden="1" thickTop="1" x14ac:dyDescent="0.2">
      <c r="A1916" t="s">
        <v>5</v>
      </c>
      <c r="B1916" t="s">
        <v>6</v>
      </c>
      <c r="C1916" t="s">
        <v>16</v>
      </c>
      <c r="D1916">
        <v>280</v>
      </c>
      <c r="E1916" s="10">
        <v>1877400</v>
      </c>
    </row>
    <row r="1917" spans="1:5" ht="13.5" hidden="1" thickTop="1" x14ac:dyDescent="0.2">
      <c r="A1917" t="s">
        <v>5</v>
      </c>
      <c r="B1917" t="s">
        <v>6</v>
      </c>
      <c r="C1917" t="s">
        <v>16</v>
      </c>
      <c r="D1917">
        <v>272</v>
      </c>
      <c r="E1917" s="10">
        <v>1972816</v>
      </c>
    </row>
    <row r="1918" spans="1:5" ht="13.5" hidden="1" thickTop="1" x14ac:dyDescent="0.2">
      <c r="A1918" t="s">
        <v>5</v>
      </c>
      <c r="B1918" t="s">
        <v>6</v>
      </c>
      <c r="C1918" t="s">
        <v>16</v>
      </c>
      <c r="D1918">
        <v>95</v>
      </c>
      <c r="E1918" s="10">
        <v>938030</v>
      </c>
    </row>
    <row r="1919" spans="1:5" ht="13.5" hidden="1" thickTop="1" x14ac:dyDescent="0.2">
      <c r="A1919" t="s">
        <v>5</v>
      </c>
      <c r="B1919" t="s">
        <v>6</v>
      </c>
      <c r="C1919" t="s">
        <v>16</v>
      </c>
      <c r="D1919">
        <v>254</v>
      </c>
      <c r="E1919" s="10">
        <v>2328418</v>
      </c>
    </row>
    <row r="1920" spans="1:5" ht="13.5" hidden="1" thickTop="1" x14ac:dyDescent="0.2">
      <c r="A1920" t="s">
        <v>5</v>
      </c>
      <c r="B1920" t="s">
        <v>6</v>
      </c>
      <c r="C1920" t="s">
        <v>16</v>
      </c>
      <c r="D1920">
        <v>232</v>
      </c>
      <c r="E1920" s="10">
        <v>2180104</v>
      </c>
    </row>
    <row r="1921" spans="1:5" ht="13.5" hidden="1" thickTop="1" x14ac:dyDescent="0.2">
      <c r="A1921" t="s">
        <v>5</v>
      </c>
      <c r="B1921" t="s">
        <v>6</v>
      </c>
      <c r="C1921" t="s">
        <v>16</v>
      </c>
      <c r="D1921">
        <v>206</v>
      </c>
      <c r="E1921" s="10">
        <v>1241562</v>
      </c>
    </row>
    <row r="1922" spans="1:5" ht="13.5" hidden="1" thickTop="1" x14ac:dyDescent="0.2">
      <c r="A1922" t="s">
        <v>5</v>
      </c>
      <c r="B1922" t="s">
        <v>6</v>
      </c>
      <c r="C1922" t="s">
        <v>16</v>
      </c>
      <c r="D1922">
        <v>142</v>
      </c>
      <c r="E1922" s="10">
        <v>1276864</v>
      </c>
    </row>
    <row r="1923" spans="1:5" ht="13.5" hidden="1" thickTop="1" x14ac:dyDescent="0.2">
      <c r="A1923" t="s">
        <v>5</v>
      </c>
      <c r="B1923" t="s">
        <v>6</v>
      </c>
      <c r="C1923" t="s">
        <v>16</v>
      </c>
      <c r="D1923">
        <v>206</v>
      </c>
      <c r="E1923" s="10">
        <v>1231262</v>
      </c>
    </row>
    <row r="1924" spans="1:5" ht="13.5" hidden="1" thickTop="1" x14ac:dyDescent="0.2">
      <c r="A1924" t="s">
        <v>5</v>
      </c>
      <c r="B1924" t="s">
        <v>6</v>
      </c>
      <c r="C1924" t="s">
        <v>16</v>
      </c>
      <c r="D1924">
        <v>290</v>
      </c>
      <c r="E1924" s="10">
        <v>2275050</v>
      </c>
    </row>
    <row r="1925" spans="1:5" ht="13.5" hidden="1" thickTop="1" x14ac:dyDescent="0.2">
      <c r="A1925" t="s">
        <v>5</v>
      </c>
      <c r="B1925" t="s">
        <v>6</v>
      </c>
      <c r="C1925" t="s">
        <v>16</v>
      </c>
      <c r="D1925">
        <v>87</v>
      </c>
      <c r="E1925" s="10">
        <v>372447</v>
      </c>
    </row>
    <row r="1926" spans="1:5" ht="13.5" hidden="1" thickTop="1" x14ac:dyDescent="0.2">
      <c r="A1926" t="s">
        <v>5</v>
      </c>
      <c r="B1926" t="s">
        <v>6</v>
      </c>
      <c r="C1926" t="s">
        <v>16</v>
      </c>
      <c r="D1926">
        <v>99</v>
      </c>
      <c r="E1926" s="10">
        <v>500148</v>
      </c>
    </row>
    <row r="1927" spans="1:5" ht="13.5" hidden="1" thickTop="1" x14ac:dyDescent="0.2">
      <c r="A1927" t="s">
        <v>5</v>
      </c>
      <c r="B1927" t="s">
        <v>6</v>
      </c>
      <c r="C1927" t="s">
        <v>16</v>
      </c>
      <c r="D1927">
        <v>273</v>
      </c>
      <c r="E1927" s="10">
        <v>2306031</v>
      </c>
    </row>
    <row r="1928" spans="1:5" ht="13.5" hidden="1" thickTop="1" x14ac:dyDescent="0.2">
      <c r="A1928" t="s">
        <v>5</v>
      </c>
      <c r="B1928" t="s">
        <v>6</v>
      </c>
      <c r="C1928" t="s">
        <v>16</v>
      </c>
      <c r="D1928">
        <v>119</v>
      </c>
      <c r="E1928" s="10">
        <v>1013523</v>
      </c>
    </row>
    <row r="1929" spans="1:5" ht="13.5" hidden="1" thickTop="1" x14ac:dyDescent="0.2">
      <c r="A1929" t="s">
        <v>5</v>
      </c>
      <c r="B1929" t="s">
        <v>6</v>
      </c>
      <c r="C1929" t="s">
        <v>16</v>
      </c>
      <c r="D1929">
        <v>282</v>
      </c>
      <c r="E1929" s="10">
        <v>2677590</v>
      </c>
    </row>
    <row r="1930" spans="1:5" ht="13.5" hidden="1" thickTop="1" x14ac:dyDescent="0.2">
      <c r="A1930" t="s">
        <v>5</v>
      </c>
      <c r="B1930" t="s">
        <v>6</v>
      </c>
      <c r="C1930" t="s">
        <v>16</v>
      </c>
      <c r="D1930">
        <v>67</v>
      </c>
      <c r="E1930" s="10">
        <v>347931</v>
      </c>
    </row>
    <row r="1931" spans="1:5" ht="13.5" hidden="1" thickTop="1" x14ac:dyDescent="0.2">
      <c r="A1931" t="s">
        <v>5</v>
      </c>
      <c r="B1931" t="s">
        <v>6</v>
      </c>
      <c r="C1931" t="s">
        <v>16</v>
      </c>
      <c r="D1931">
        <v>232</v>
      </c>
      <c r="E1931" s="10">
        <v>1643256</v>
      </c>
    </row>
    <row r="1932" spans="1:5" ht="13.5" hidden="1" thickTop="1" x14ac:dyDescent="0.2">
      <c r="A1932" t="s">
        <v>5</v>
      </c>
      <c r="B1932" t="s">
        <v>6</v>
      </c>
      <c r="C1932" t="s">
        <v>16</v>
      </c>
      <c r="D1932">
        <v>224</v>
      </c>
      <c r="E1932" s="10">
        <v>986048</v>
      </c>
    </row>
    <row r="1933" spans="1:5" ht="13.5" hidden="1" thickTop="1" x14ac:dyDescent="0.2">
      <c r="A1933" t="s">
        <v>5</v>
      </c>
      <c r="B1933" t="s">
        <v>6</v>
      </c>
      <c r="C1933" t="s">
        <v>16</v>
      </c>
      <c r="D1933">
        <v>173</v>
      </c>
      <c r="E1933" s="10">
        <v>842683</v>
      </c>
    </row>
    <row r="1934" spans="1:5" ht="13.5" hidden="1" thickTop="1" x14ac:dyDescent="0.2">
      <c r="A1934" t="s">
        <v>5</v>
      </c>
      <c r="B1934" t="s">
        <v>6</v>
      </c>
      <c r="C1934" t="s">
        <v>16</v>
      </c>
      <c r="D1934">
        <v>193</v>
      </c>
      <c r="E1934" s="10">
        <v>1540140</v>
      </c>
    </row>
    <row r="1935" spans="1:5" ht="13.5" hidden="1" thickTop="1" x14ac:dyDescent="0.2">
      <c r="A1935" t="s">
        <v>5</v>
      </c>
      <c r="B1935" t="s">
        <v>6</v>
      </c>
      <c r="C1935" t="s">
        <v>16</v>
      </c>
      <c r="D1935">
        <v>271</v>
      </c>
      <c r="E1935" s="10">
        <v>2334123</v>
      </c>
    </row>
    <row r="1936" spans="1:5" ht="13.5" hidden="1" thickTop="1" x14ac:dyDescent="0.2">
      <c r="A1936" t="s">
        <v>5</v>
      </c>
      <c r="B1936" t="s">
        <v>6</v>
      </c>
      <c r="C1936" t="s">
        <v>16</v>
      </c>
      <c r="D1936">
        <v>133</v>
      </c>
      <c r="E1936" s="10">
        <v>745864</v>
      </c>
    </row>
    <row r="1937" spans="1:5" ht="13.5" hidden="1" thickTop="1" x14ac:dyDescent="0.2">
      <c r="A1937" t="s">
        <v>5</v>
      </c>
      <c r="B1937" t="s">
        <v>6</v>
      </c>
      <c r="C1937" t="s">
        <v>16</v>
      </c>
      <c r="D1937">
        <v>218</v>
      </c>
      <c r="E1937" s="10">
        <v>991900</v>
      </c>
    </row>
    <row r="1938" spans="1:5" ht="13.5" hidden="1" thickTop="1" x14ac:dyDescent="0.2">
      <c r="A1938" t="s">
        <v>5</v>
      </c>
      <c r="B1938" t="s">
        <v>6</v>
      </c>
      <c r="C1938" t="s">
        <v>16</v>
      </c>
      <c r="D1938">
        <v>202</v>
      </c>
      <c r="E1938" s="10">
        <v>1329968</v>
      </c>
    </row>
    <row r="1939" spans="1:5" ht="13.5" hidden="1" thickTop="1" x14ac:dyDescent="0.2">
      <c r="A1939" t="s">
        <v>5</v>
      </c>
      <c r="B1939" t="s">
        <v>6</v>
      </c>
      <c r="C1939" t="s">
        <v>16</v>
      </c>
      <c r="D1939">
        <v>265</v>
      </c>
      <c r="E1939" s="10">
        <v>2119735</v>
      </c>
    </row>
    <row r="1940" spans="1:5" ht="13.5" hidden="1" thickTop="1" x14ac:dyDescent="0.2">
      <c r="A1940" t="s">
        <v>5</v>
      </c>
      <c r="B1940" t="s">
        <v>6</v>
      </c>
      <c r="C1940" t="s">
        <v>16</v>
      </c>
      <c r="D1940">
        <v>228</v>
      </c>
      <c r="E1940" s="10">
        <v>1815336</v>
      </c>
    </row>
    <row r="1941" spans="1:5" ht="13.5" hidden="1" thickTop="1" x14ac:dyDescent="0.2">
      <c r="A1941" t="s">
        <v>5</v>
      </c>
      <c r="B1941" t="s">
        <v>6</v>
      </c>
      <c r="C1941" t="s">
        <v>16</v>
      </c>
      <c r="D1941">
        <v>260</v>
      </c>
      <c r="E1941" s="10">
        <v>2470000</v>
      </c>
    </row>
    <row r="1942" spans="1:5" ht="13.5" hidden="1" thickTop="1" x14ac:dyDescent="0.2">
      <c r="A1942" t="s">
        <v>5</v>
      </c>
      <c r="B1942" t="s">
        <v>6</v>
      </c>
      <c r="C1942" t="s">
        <v>16</v>
      </c>
      <c r="D1942">
        <v>182</v>
      </c>
      <c r="E1942" s="10">
        <v>1489124</v>
      </c>
    </row>
    <row r="1943" spans="1:5" ht="13.5" hidden="1" thickTop="1" x14ac:dyDescent="0.2">
      <c r="A1943" t="s">
        <v>5</v>
      </c>
      <c r="B1943" t="s">
        <v>6</v>
      </c>
      <c r="C1943" t="s">
        <v>16</v>
      </c>
      <c r="D1943">
        <v>60</v>
      </c>
      <c r="E1943" s="10">
        <v>358620</v>
      </c>
    </row>
    <row r="1944" spans="1:5" ht="13.5" hidden="1" thickTop="1" x14ac:dyDescent="0.2">
      <c r="A1944" t="s">
        <v>5</v>
      </c>
      <c r="B1944" t="s">
        <v>6</v>
      </c>
      <c r="C1944" t="s">
        <v>16</v>
      </c>
      <c r="D1944">
        <v>89</v>
      </c>
      <c r="E1944" s="10">
        <v>711199</v>
      </c>
    </row>
    <row r="1945" spans="1:5" ht="13.5" hidden="1" thickTop="1" x14ac:dyDescent="0.2">
      <c r="A1945" t="s">
        <v>5</v>
      </c>
      <c r="B1945" t="s">
        <v>6</v>
      </c>
      <c r="C1945" t="s">
        <v>16</v>
      </c>
      <c r="D1945">
        <v>236</v>
      </c>
      <c r="E1945" s="10">
        <v>2001280</v>
      </c>
    </row>
    <row r="1946" spans="1:5" ht="13.5" hidden="1" thickTop="1" x14ac:dyDescent="0.2">
      <c r="A1946" t="s">
        <v>5</v>
      </c>
      <c r="B1946" t="s">
        <v>6</v>
      </c>
      <c r="C1946" t="s">
        <v>16</v>
      </c>
      <c r="D1946">
        <v>210</v>
      </c>
      <c r="E1946" s="10">
        <v>1371720</v>
      </c>
    </row>
    <row r="1947" spans="1:5" ht="13.5" hidden="1" thickTop="1" x14ac:dyDescent="0.2">
      <c r="A1947" t="s">
        <v>5</v>
      </c>
      <c r="B1947" t="s">
        <v>6</v>
      </c>
      <c r="C1947" t="s">
        <v>16</v>
      </c>
      <c r="D1947">
        <v>173</v>
      </c>
      <c r="E1947" s="10">
        <v>1251828</v>
      </c>
    </row>
    <row r="1948" spans="1:5" ht="13.5" hidden="1" thickTop="1" x14ac:dyDescent="0.2">
      <c r="A1948" t="s">
        <v>5</v>
      </c>
      <c r="B1948" t="s">
        <v>6</v>
      </c>
      <c r="C1948" t="s">
        <v>16</v>
      </c>
      <c r="D1948">
        <v>113</v>
      </c>
      <c r="E1948" s="10">
        <v>797215</v>
      </c>
    </row>
    <row r="1949" spans="1:5" ht="13.5" hidden="1" thickTop="1" x14ac:dyDescent="0.2">
      <c r="A1949" t="s">
        <v>5</v>
      </c>
      <c r="B1949" t="s">
        <v>6</v>
      </c>
      <c r="C1949" t="s">
        <v>16</v>
      </c>
      <c r="D1949">
        <v>163</v>
      </c>
      <c r="E1949" s="10">
        <v>1298947</v>
      </c>
    </row>
    <row r="1950" spans="1:5" ht="13.5" hidden="1" thickTop="1" x14ac:dyDescent="0.2">
      <c r="A1950" t="s">
        <v>5</v>
      </c>
      <c r="B1950" t="s">
        <v>6</v>
      </c>
      <c r="C1950" t="s">
        <v>16</v>
      </c>
      <c r="D1950">
        <v>283</v>
      </c>
      <c r="E1950" s="10">
        <v>1470185</v>
      </c>
    </row>
    <row r="1951" spans="1:5" ht="13.5" hidden="1" thickTop="1" x14ac:dyDescent="0.2">
      <c r="A1951" t="s">
        <v>5</v>
      </c>
      <c r="B1951" t="s">
        <v>6</v>
      </c>
      <c r="C1951" t="s">
        <v>16</v>
      </c>
      <c r="D1951">
        <v>169</v>
      </c>
      <c r="E1951" s="10">
        <v>1673607</v>
      </c>
    </row>
    <row r="1952" spans="1:5" ht="13.5" hidden="1" thickTop="1" x14ac:dyDescent="0.2">
      <c r="A1952" t="s">
        <v>5</v>
      </c>
      <c r="B1952" t="s">
        <v>6</v>
      </c>
      <c r="C1952" t="s">
        <v>16</v>
      </c>
      <c r="D1952">
        <v>40</v>
      </c>
      <c r="E1952" s="10">
        <v>380280</v>
      </c>
    </row>
    <row r="1953" spans="1:5" ht="13.5" hidden="1" thickTop="1" x14ac:dyDescent="0.2">
      <c r="A1953" t="s">
        <v>5</v>
      </c>
      <c r="B1953" t="s">
        <v>6</v>
      </c>
      <c r="C1953" t="s">
        <v>16</v>
      </c>
      <c r="D1953">
        <v>61</v>
      </c>
      <c r="E1953" s="10">
        <v>531493</v>
      </c>
    </row>
    <row r="1954" spans="1:5" ht="13.5" hidden="1" thickTop="1" x14ac:dyDescent="0.2">
      <c r="A1954" t="s">
        <v>5</v>
      </c>
      <c r="B1954" t="s">
        <v>6</v>
      </c>
      <c r="C1954" t="s">
        <v>16</v>
      </c>
      <c r="D1954">
        <v>59</v>
      </c>
      <c r="E1954" s="10">
        <v>307744</v>
      </c>
    </row>
    <row r="1955" spans="1:5" ht="13.5" hidden="1" thickTop="1" x14ac:dyDescent="0.2">
      <c r="A1955" t="s">
        <v>5</v>
      </c>
      <c r="B1955" t="s">
        <v>6</v>
      </c>
      <c r="C1955" t="s">
        <v>16</v>
      </c>
      <c r="D1955">
        <v>147</v>
      </c>
      <c r="E1955" s="10">
        <v>679140</v>
      </c>
    </row>
    <row r="1956" spans="1:5" ht="13.5" hidden="1" thickTop="1" x14ac:dyDescent="0.2">
      <c r="A1956" t="s">
        <v>5</v>
      </c>
      <c r="B1956" t="s">
        <v>6</v>
      </c>
      <c r="C1956" t="s">
        <v>16</v>
      </c>
      <c r="D1956">
        <v>106</v>
      </c>
      <c r="E1956" s="10">
        <v>906830</v>
      </c>
    </row>
    <row r="1957" spans="1:5" ht="13.5" hidden="1" thickTop="1" x14ac:dyDescent="0.2">
      <c r="A1957" t="s">
        <v>5</v>
      </c>
      <c r="B1957" t="s">
        <v>6</v>
      </c>
      <c r="C1957" t="s">
        <v>16</v>
      </c>
      <c r="D1957">
        <v>71</v>
      </c>
      <c r="E1957" s="10">
        <v>537825</v>
      </c>
    </row>
    <row r="1958" spans="1:5" ht="13.5" hidden="1" thickTop="1" x14ac:dyDescent="0.2">
      <c r="A1958" t="s">
        <v>5</v>
      </c>
      <c r="B1958" t="s">
        <v>6</v>
      </c>
      <c r="C1958" t="s">
        <v>16</v>
      </c>
      <c r="D1958">
        <v>268</v>
      </c>
      <c r="E1958" s="10">
        <v>1420132</v>
      </c>
    </row>
    <row r="1959" spans="1:5" ht="13.5" hidden="1" thickTop="1" x14ac:dyDescent="0.2">
      <c r="A1959" t="s">
        <v>5</v>
      </c>
      <c r="B1959" t="s">
        <v>6</v>
      </c>
      <c r="C1959" t="s">
        <v>16</v>
      </c>
      <c r="D1959">
        <v>189</v>
      </c>
      <c r="E1959" s="10">
        <v>1788885</v>
      </c>
    </row>
    <row r="1960" spans="1:5" ht="13.5" hidden="1" thickTop="1" x14ac:dyDescent="0.2">
      <c r="A1960" t="s">
        <v>5</v>
      </c>
      <c r="B1960" t="s">
        <v>6</v>
      </c>
      <c r="C1960" t="s">
        <v>16</v>
      </c>
      <c r="D1960">
        <v>62</v>
      </c>
      <c r="E1960" s="10">
        <v>397606</v>
      </c>
    </row>
    <row r="1961" spans="1:5" ht="13.5" hidden="1" thickTop="1" x14ac:dyDescent="0.2">
      <c r="A1961" t="s">
        <v>5</v>
      </c>
      <c r="B1961" t="s">
        <v>6</v>
      </c>
      <c r="C1961" t="s">
        <v>16</v>
      </c>
      <c r="D1961">
        <v>220</v>
      </c>
      <c r="E1961" s="10">
        <v>1296900</v>
      </c>
    </row>
    <row r="1962" spans="1:5" ht="13.5" hidden="1" thickTop="1" x14ac:dyDescent="0.2">
      <c r="A1962" t="s">
        <v>5</v>
      </c>
      <c r="B1962" t="s">
        <v>6</v>
      </c>
      <c r="C1962" t="s">
        <v>16</v>
      </c>
      <c r="D1962">
        <v>81</v>
      </c>
      <c r="E1962" s="10">
        <v>607014</v>
      </c>
    </row>
    <row r="1963" spans="1:5" ht="13.5" hidden="1" thickTop="1" x14ac:dyDescent="0.2">
      <c r="A1963" t="s">
        <v>5</v>
      </c>
      <c r="B1963" t="s">
        <v>6</v>
      </c>
      <c r="C1963" t="s">
        <v>10</v>
      </c>
      <c r="D1963">
        <v>285</v>
      </c>
      <c r="E1963" s="10">
        <v>1815450</v>
      </c>
    </row>
    <row r="1964" spans="1:5" ht="13.5" hidden="1" thickTop="1" x14ac:dyDescent="0.2">
      <c r="A1964" t="s">
        <v>5</v>
      </c>
      <c r="B1964" t="s">
        <v>6</v>
      </c>
      <c r="C1964" t="s">
        <v>10</v>
      </c>
      <c r="D1964">
        <v>214</v>
      </c>
      <c r="E1964" s="10">
        <v>1219158</v>
      </c>
    </row>
    <row r="1965" spans="1:5" ht="13.5" hidden="1" thickTop="1" x14ac:dyDescent="0.2">
      <c r="A1965" t="s">
        <v>5</v>
      </c>
      <c r="B1965" t="s">
        <v>6</v>
      </c>
      <c r="C1965" t="s">
        <v>10</v>
      </c>
      <c r="D1965">
        <v>125</v>
      </c>
      <c r="E1965" s="10">
        <v>1189250</v>
      </c>
    </row>
    <row r="1966" spans="1:5" ht="13.5" hidden="1" thickTop="1" x14ac:dyDescent="0.2">
      <c r="A1966" t="s">
        <v>5</v>
      </c>
      <c r="B1966" t="s">
        <v>6</v>
      </c>
      <c r="C1966" t="s">
        <v>10</v>
      </c>
      <c r="D1966">
        <v>184</v>
      </c>
      <c r="E1966" s="10">
        <v>830760</v>
      </c>
    </row>
    <row r="1967" spans="1:5" ht="13.5" hidden="1" thickTop="1" x14ac:dyDescent="0.2">
      <c r="A1967" t="s">
        <v>5</v>
      </c>
      <c r="B1967" t="s">
        <v>6</v>
      </c>
      <c r="C1967" t="s">
        <v>10</v>
      </c>
      <c r="D1967">
        <v>137</v>
      </c>
      <c r="E1967" s="10">
        <v>835152</v>
      </c>
    </row>
    <row r="1968" spans="1:5" ht="13.5" hidden="1" thickTop="1" x14ac:dyDescent="0.2">
      <c r="A1968" t="s">
        <v>5</v>
      </c>
      <c r="B1968" t="s">
        <v>6</v>
      </c>
      <c r="C1968" t="s">
        <v>10</v>
      </c>
      <c r="D1968">
        <v>161</v>
      </c>
      <c r="E1968" s="10">
        <v>1050203</v>
      </c>
    </row>
    <row r="1969" spans="1:5" ht="13.5" hidden="1" thickTop="1" x14ac:dyDescent="0.2">
      <c r="A1969" t="s">
        <v>5</v>
      </c>
      <c r="B1969" t="s">
        <v>6</v>
      </c>
      <c r="C1969" t="s">
        <v>10</v>
      </c>
      <c r="D1969">
        <v>145</v>
      </c>
      <c r="E1969" s="10">
        <v>999630</v>
      </c>
    </row>
    <row r="1970" spans="1:5" ht="13.5" hidden="1" thickTop="1" x14ac:dyDescent="0.2">
      <c r="A1970" t="s">
        <v>5</v>
      </c>
      <c r="B1970" t="s">
        <v>6</v>
      </c>
      <c r="C1970" t="s">
        <v>10</v>
      </c>
      <c r="D1970">
        <v>170</v>
      </c>
      <c r="E1970" s="10">
        <v>1567060</v>
      </c>
    </row>
    <row r="1971" spans="1:5" ht="13.5" hidden="1" thickTop="1" x14ac:dyDescent="0.2">
      <c r="A1971" t="s">
        <v>5</v>
      </c>
      <c r="B1971" t="s">
        <v>6</v>
      </c>
      <c r="C1971" t="s">
        <v>10</v>
      </c>
      <c r="D1971">
        <v>167</v>
      </c>
      <c r="E1971" s="10">
        <v>1191044</v>
      </c>
    </row>
    <row r="1972" spans="1:5" ht="13.5" hidden="1" thickTop="1" x14ac:dyDescent="0.2">
      <c r="A1972" t="s">
        <v>5</v>
      </c>
      <c r="B1972" t="s">
        <v>6</v>
      </c>
      <c r="C1972" t="s">
        <v>10</v>
      </c>
      <c r="D1972">
        <v>254</v>
      </c>
      <c r="E1972" s="10">
        <v>1963166</v>
      </c>
    </row>
    <row r="1973" spans="1:5" ht="13.5" hidden="1" thickTop="1" x14ac:dyDescent="0.2">
      <c r="A1973" t="s">
        <v>5</v>
      </c>
      <c r="B1973" t="s">
        <v>6</v>
      </c>
      <c r="C1973" t="s">
        <v>10</v>
      </c>
      <c r="D1973">
        <v>187</v>
      </c>
      <c r="E1973" s="10">
        <v>789140</v>
      </c>
    </row>
    <row r="1974" spans="1:5" ht="13.5" hidden="1" thickTop="1" x14ac:dyDescent="0.2">
      <c r="A1974" t="s">
        <v>5</v>
      </c>
      <c r="B1974" t="s">
        <v>6</v>
      </c>
      <c r="C1974" t="s">
        <v>10</v>
      </c>
      <c r="D1974">
        <v>294</v>
      </c>
      <c r="E1974" s="10">
        <v>1335936</v>
      </c>
    </row>
    <row r="1975" spans="1:5" ht="13.5" hidden="1" thickTop="1" x14ac:dyDescent="0.2">
      <c r="A1975" t="s">
        <v>5</v>
      </c>
      <c r="B1975" t="s">
        <v>6</v>
      </c>
      <c r="C1975" t="s">
        <v>10</v>
      </c>
      <c r="D1975">
        <v>114</v>
      </c>
      <c r="E1975" s="10">
        <v>1040478</v>
      </c>
    </row>
    <row r="1976" spans="1:5" ht="13.5" hidden="1" thickTop="1" x14ac:dyDescent="0.2">
      <c r="A1976" t="s">
        <v>5</v>
      </c>
      <c r="B1976" t="s">
        <v>6</v>
      </c>
      <c r="C1976" t="s">
        <v>10</v>
      </c>
      <c r="D1976">
        <v>110</v>
      </c>
      <c r="E1976" s="10">
        <v>523160</v>
      </c>
    </row>
    <row r="1977" spans="1:5" ht="13.5" hidden="1" thickTop="1" x14ac:dyDescent="0.2">
      <c r="A1977" t="s">
        <v>5</v>
      </c>
      <c r="B1977" t="s">
        <v>6</v>
      </c>
      <c r="C1977" t="s">
        <v>10</v>
      </c>
      <c r="D1977">
        <v>294</v>
      </c>
      <c r="E1977" s="10">
        <v>1653456</v>
      </c>
    </row>
    <row r="1978" spans="1:5" ht="13.5" hidden="1" thickTop="1" x14ac:dyDescent="0.2">
      <c r="A1978" t="s">
        <v>5</v>
      </c>
      <c r="B1978" t="s">
        <v>6</v>
      </c>
      <c r="C1978" t="s">
        <v>10</v>
      </c>
      <c r="D1978">
        <v>283</v>
      </c>
      <c r="E1978" s="10">
        <v>2213909</v>
      </c>
    </row>
    <row r="1979" spans="1:5" ht="13.5" hidden="1" thickTop="1" x14ac:dyDescent="0.2">
      <c r="A1979" t="s">
        <v>5</v>
      </c>
      <c r="B1979" t="s">
        <v>6</v>
      </c>
      <c r="C1979" t="s">
        <v>10</v>
      </c>
      <c r="D1979">
        <v>116</v>
      </c>
      <c r="E1979" s="10">
        <v>573040</v>
      </c>
    </row>
    <row r="1980" spans="1:5" ht="13.5" hidden="1" thickTop="1" x14ac:dyDescent="0.2">
      <c r="A1980" t="s">
        <v>5</v>
      </c>
      <c r="B1980" t="s">
        <v>6</v>
      </c>
      <c r="C1980" t="s">
        <v>10</v>
      </c>
      <c r="D1980">
        <v>96</v>
      </c>
      <c r="E1980" s="10">
        <v>535584</v>
      </c>
    </row>
    <row r="1981" spans="1:5" ht="13.5" hidden="1" thickTop="1" x14ac:dyDescent="0.2">
      <c r="A1981" t="s">
        <v>5</v>
      </c>
      <c r="B1981" t="s">
        <v>6</v>
      </c>
      <c r="C1981" t="s">
        <v>10</v>
      </c>
      <c r="D1981">
        <v>88</v>
      </c>
      <c r="E1981" s="10">
        <v>690184</v>
      </c>
    </row>
    <row r="1982" spans="1:5" ht="13.5" hidden="1" thickTop="1" x14ac:dyDescent="0.2">
      <c r="A1982" t="s">
        <v>5</v>
      </c>
      <c r="B1982" t="s">
        <v>6</v>
      </c>
      <c r="C1982" t="s">
        <v>10</v>
      </c>
      <c r="D1982">
        <v>260</v>
      </c>
      <c r="E1982" s="10">
        <v>2402920</v>
      </c>
    </row>
    <row r="1983" spans="1:5" ht="13.5" hidden="1" thickTop="1" x14ac:dyDescent="0.2">
      <c r="A1983" t="s">
        <v>5</v>
      </c>
      <c r="B1983" t="s">
        <v>6</v>
      </c>
      <c r="C1983" t="s">
        <v>10</v>
      </c>
      <c r="D1983">
        <v>287</v>
      </c>
      <c r="E1983" s="10">
        <v>1370138</v>
      </c>
    </row>
    <row r="1984" spans="1:5" ht="13.5" hidden="1" thickTop="1" x14ac:dyDescent="0.2">
      <c r="A1984" t="s">
        <v>5</v>
      </c>
      <c r="B1984" t="s">
        <v>6</v>
      </c>
      <c r="C1984" t="s">
        <v>10</v>
      </c>
      <c r="D1984">
        <v>222</v>
      </c>
      <c r="E1984" s="10">
        <v>2209344</v>
      </c>
    </row>
    <row r="1985" spans="1:5" ht="13.5" hidden="1" thickTop="1" x14ac:dyDescent="0.2">
      <c r="A1985" t="s">
        <v>5</v>
      </c>
      <c r="B1985" t="s">
        <v>6</v>
      </c>
      <c r="C1985" t="s">
        <v>10</v>
      </c>
      <c r="D1985">
        <v>45</v>
      </c>
      <c r="E1985" s="10">
        <v>360540</v>
      </c>
    </row>
    <row r="1986" spans="1:5" ht="13.5" hidden="1" thickTop="1" x14ac:dyDescent="0.2">
      <c r="A1986" t="s">
        <v>5</v>
      </c>
      <c r="B1986" t="s">
        <v>6</v>
      </c>
      <c r="C1986" t="s">
        <v>10</v>
      </c>
      <c r="D1986">
        <v>93</v>
      </c>
      <c r="E1986" s="10">
        <v>375813</v>
      </c>
    </row>
    <row r="1987" spans="1:5" ht="13.5" hidden="1" thickTop="1" x14ac:dyDescent="0.2">
      <c r="A1987" t="s">
        <v>5</v>
      </c>
      <c r="B1987" t="s">
        <v>6</v>
      </c>
      <c r="C1987" t="s">
        <v>10</v>
      </c>
      <c r="D1987">
        <v>297</v>
      </c>
      <c r="E1987" s="10">
        <v>2872287</v>
      </c>
    </row>
    <row r="1988" spans="1:5" ht="13.5" hidden="1" thickTop="1" x14ac:dyDescent="0.2">
      <c r="A1988" t="s">
        <v>5</v>
      </c>
      <c r="B1988" t="s">
        <v>6</v>
      </c>
      <c r="C1988" t="s">
        <v>10</v>
      </c>
      <c r="D1988">
        <v>282</v>
      </c>
      <c r="E1988" s="10">
        <v>1132230</v>
      </c>
    </row>
    <row r="1989" spans="1:5" ht="13.5" hidden="1" thickTop="1" x14ac:dyDescent="0.2">
      <c r="A1989" t="s">
        <v>5</v>
      </c>
      <c r="B1989" t="s">
        <v>6</v>
      </c>
      <c r="C1989" t="s">
        <v>10</v>
      </c>
      <c r="D1989">
        <v>223</v>
      </c>
      <c r="E1989" s="10">
        <v>2228439</v>
      </c>
    </row>
    <row r="1990" spans="1:5" ht="13.5" hidden="1" thickTop="1" x14ac:dyDescent="0.2">
      <c r="A1990" t="s">
        <v>5</v>
      </c>
      <c r="B1990" t="s">
        <v>6</v>
      </c>
      <c r="C1990" t="s">
        <v>10</v>
      </c>
      <c r="D1990">
        <v>73</v>
      </c>
      <c r="E1990" s="10">
        <v>364270</v>
      </c>
    </row>
    <row r="1991" spans="1:5" ht="13.5" hidden="1" thickTop="1" x14ac:dyDescent="0.2">
      <c r="A1991" t="s">
        <v>5</v>
      </c>
      <c r="B1991" t="s">
        <v>6</v>
      </c>
      <c r="C1991" t="s">
        <v>10</v>
      </c>
      <c r="D1991">
        <v>56</v>
      </c>
      <c r="E1991" s="10">
        <v>375592</v>
      </c>
    </row>
    <row r="1992" spans="1:5" ht="13.5" hidden="1" thickTop="1" x14ac:dyDescent="0.2">
      <c r="A1992" t="s">
        <v>5</v>
      </c>
      <c r="B1992" t="s">
        <v>6</v>
      </c>
      <c r="C1992" t="s">
        <v>10</v>
      </c>
      <c r="D1992">
        <v>82</v>
      </c>
      <c r="E1992" s="10">
        <v>700854</v>
      </c>
    </row>
    <row r="1993" spans="1:5" ht="13.5" hidden="1" thickTop="1" x14ac:dyDescent="0.2">
      <c r="A1993" t="s">
        <v>5</v>
      </c>
      <c r="B1993" t="s">
        <v>6</v>
      </c>
      <c r="C1993" t="s">
        <v>10</v>
      </c>
      <c r="D1993">
        <v>258</v>
      </c>
      <c r="E1993" s="10">
        <v>1430352</v>
      </c>
    </row>
    <row r="1994" spans="1:5" ht="13.5" hidden="1" thickTop="1" x14ac:dyDescent="0.2">
      <c r="A1994" t="s">
        <v>5</v>
      </c>
      <c r="B1994" t="s">
        <v>6</v>
      </c>
      <c r="C1994" t="s">
        <v>10</v>
      </c>
      <c r="D1994">
        <v>258</v>
      </c>
      <c r="E1994" s="10">
        <v>1758786</v>
      </c>
    </row>
    <row r="1995" spans="1:5" ht="13.5" hidden="1" thickTop="1" x14ac:dyDescent="0.2">
      <c r="A1995" t="s">
        <v>5</v>
      </c>
      <c r="B1995" t="s">
        <v>6</v>
      </c>
      <c r="C1995" t="s">
        <v>10</v>
      </c>
      <c r="D1995">
        <v>85</v>
      </c>
      <c r="E1995" s="10">
        <v>809115</v>
      </c>
    </row>
    <row r="1996" spans="1:5" ht="13.5" hidden="1" thickTop="1" x14ac:dyDescent="0.2">
      <c r="A1996" t="s">
        <v>5</v>
      </c>
      <c r="B1996" t="s">
        <v>6</v>
      </c>
      <c r="C1996" t="s">
        <v>10</v>
      </c>
      <c r="D1996">
        <v>156</v>
      </c>
      <c r="E1996" s="10">
        <v>1508988</v>
      </c>
    </row>
    <row r="1997" spans="1:5" ht="13.5" hidden="1" thickTop="1" x14ac:dyDescent="0.2">
      <c r="A1997" t="s">
        <v>5</v>
      </c>
      <c r="B1997" t="s">
        <v>6</v>
      </c>
      <c r="C1997" t="s">
        <v>10</v>
      </c>
      <c r="D1997">
        <v>46</v>
      </c>
      <c r="E1997" s="10">
        <v>187680</v>
      </c>
    </row>
    <row r="1998" spans="1:5" ht="13.5" hidden="1" thickTop="1" x14ac:dyDescent="0.2">
      <c r="A1998" t="s">
        <v>5</v>
      </c>
      <c r="B1998" t="s">
        <v>6</v>
      </c>
      <c r="C1998" t="s">
        <v>10</v>
      </c>
      <c r="D1998">
        <v>250</v>
      </c>
      <c r="E1998" s="10">
        <v>2103000</v>
      </c>
    </row>
    <row r="1999" spans="1:5" ht="13.5" hidden="1" thickTop="1" x14ac:dyDescent="0.2">
      <c r="A1999" t="s">
        <v>5</v>
      </c>
      <c r="B1999" t="s">
        <v>6</v>
      </c>
      <c r="C1999" t="s">
        <v>10</v>
      </c>
      <c r="D1999">
        <v>57</v>
      </c>
      <c r="E1999" s="10">
        <v>387828</v>
      </c>
    </row>
    <row r="2000" spans="1:5" ht="13.5" hidden="1" thickTop="1" x14ac:dyDescent="0.2">
      <c r="A2000" t="s">
        <v>5</v>
      </c>
      <c r="B2000" t="s">
        <v>6</v>
      </c>
      <c r="C2000" t="s">
        <v>10</v>
      </c>
      <c r="D2000">
        <v>139</v>
      </c>
      <c r="E2000" s="10">
        <v>875978</v>
      </c>
    </row>
    <row r="2001" spans="1:5" ht="13.5" hidden="1" thickTop="1" x14ac:dyDescent="0.2">
      <c r="A2001" t="s">
        <v>5</v>
      </c>
      <c r="B2001" t="s">
        <v>6</v>
      </c>
      <c r="C2001" t="s">
        <v>10</v>
      </c>
      <c r="D2001">
        <v>188</v>
      </c>
      <c r="E2001" s="10">
        <v>1422220</v>
      </c>
    </row>
    <row r="2002" spans="1:5" ht="13.5" hidden="1" thickTop="1" x14ac:dyDescent="0.2">
      <c r="A2002" t="s">
        <v>5</v>
      </c>
      <c r="B2002" t="s">
        <v>6</v>
      </c>
      <c r="C2002" t="s">
        <v>10</v>
      </c>
      <c r="D2002">
        <v>131</v>
      </c>
      <c r="E2002" s="10">
        <v>1163542</v>
      </c>
    </row>
    <row r="2003" spans="1:5" ht="13.5" hidden="1" thickTop="1" x14ac:dyDescent="0.2">
      <c r="A2003" t="s">
        <v>5</v>
      </c>
      <c r="B2003" t="s">
        <v>6</v>
      </c>
      <c r="C2003" t="s">
        <v>10</v>
      </c>
      <c r="D2003">
        <v>269</v>
      </c>
      <c r="E2003" s="10">
        <v>1908286</v>
      </c>
    </row>
    <row r="2004" spans="1:5" ht="13.5" hidden="1" thickTop="1" x14ac:dyDescent="0.2">
      <c r="A2004" t="s">
        <v>5</v>
      </c>
      <c r="B2004" t="s">
        <v>6</v>
      </c>
      <c r="C2004" t="s">
        <v>10</v>
      </c>
      <c r="D2004">
        <v>97</v>
      </c>
      <c r="E2004" s="10">
        <v>885998</v>
      </c>
    </row>
    <row r="2005" spans="1:5" ht="13.5" hidden="1" thickTop="1" x14ac:dyDescent="0.2">
      <c r="A2005" t="s">
        <v>5</v>
      </c>
      <c r="B2005" t="s">
        <v>6</v>
      </c>
      <c r="C2005" t="s">
        <v>10</v>
      </c>
      <c r="D2005">
        <v>261</v>
      </c>
      <c r="E2005" s="10">
        <v>1189377</v>
      </c>
    </row>
    <row r="2006" spans="1:5" ht="13.5" hidden="1" thickTop="1" x14ac:dyDescent="0.2">
      <c r="A2006" t="s">
        <v>5</v>
      </c>
      <c r="B2006" t="s">
        <v>6</v>
      </c>
      <c r="C2006" t="s">
        <v>10</v>
      </c>
      <c r="D2006">
        <v>70</v>
      </c>
      <c r="E2006" s="10">
        <v>533680</v>
      </c>
    </row>
    <row r="2007" spans="1:5" ht="13.5" hidden="1" thickTop="1" x14ac:dyDescent="0.2">
      <c r="A2007" t="s">
        <v>5</v>
      </c>
      <c r="B2007" t="s">
        <v>6</v>
      </c>
      <c r="C2007" t="s">
        <v>10</v>
      </c>
      <c r="D2007">
        <v>123</v>
      </c>
      <c r="E2007" s="10">
        <v>984369</v>
      </c>
    </row>
    <row r="2008" spans="1:5" ht="13.5" hidden="1" thickTop="1" x14ac:dyDescent="0.2">
      <c r="A2008" t="s">
        <v>5</v>
      </c>
      <c r="B2008" t="s">
        <v>6</v>
      </c>
      <c r="C2008" t="s">
        <v>10</v>
      </c>
      <c r="D2008">
        <v>189</v>
      </c>
      <c r="E2008" s="10">
        <v>1342278</v>
      </c>
    </row>
    <row r="2009" spans="1:5" ht="13.5" hidden="1" thickTop="1" x14ac:dyDescent="0.2">
      <c r="A2009" t="s">
        <v>5</v>
      </c>
      <c r="B2009" t="s">
        <v>6</v>
      </c>
      <c r="C2009" t="s">
        <v>10</v>
      </c>
      <c r="D2009">
        <v>89</v>
      </c>
      <c r="E2009" s="10">
        <v>594698</v>
      </c>
    </row>
    <row r="2010" spans="1:5" ht="13.5" hidden="1" thickTop="1" x14ac:dyDescent="0.2">
      <c r="A2010" t="s">
        <v>5</v>
      </c>
      <c r="B2010" t="s">
        <v>6</v>
      </c>
      <c r="C2010" t="s">
        <v>10</v>
      </c>
      <c r="D2010">
        <v>274</v>
      </c>
      <c r="E2010" s="10">
        <v>2189534</v>
      </c>
    </row>
    <row r="2011" spans="1:5" ht="13.5" hidden="1" thickTop="1" x14ac:dyDescent="0.2">
      <c r="A2011" t="s">
        <v>5</v>
      </c>
      <c r="B2011" t="s">
        <v>6</v>
      </c>
      <c r="C2011" t="s">
        <v>10</v>
      </c>
      <c r="D2011">
        <v>147</v>
      </c>
      <c r="E2011" s="10">
        <v>891849</v>
      </c>
    </row>
    <row r="2012" spans="1:5" ht="13.5" hidden="1" thickTop="1" x14ac:dyDescent="0.2">
      <c r="A2012" t="s">
        <v>5</v>
      </c>
      <c r="B2012" t="s">
        <v>6</v>
      </c>
      <c r="C2012" t="s">
        <v>10</v>
      </c>
      <c r="D2012">
        <v>123</v>
      </c>
      <c r="E2012" s="10">
        <v>714999</v>
      </c>
    </row>
    <row r="2013" spans="1:5" ht="13.5" hidden="1" thickTop="1" x14ac:dyDescent="0.2">
      <c r="A2013" t="s">
        <v>5</v>
      </c>
      <c r="B2013" t="s">
        <v>6</v>
      </c>
      <c r="C2013" t="s">
        <v>10</v>
      </c>
      <c r="D2013">
        <v>44</v>
      </c>
      <c r="E2013" s="10">
        <v>380072</v>
      </c>
    </row>
    <row r="2014" spans="1:5" ht="13.5" hidden="1" thickTop="1" x14ac:dyDescent="0.2">
      <c r="A2014" t="s">
        <v>5</v>
      </c>
      <c r="B2014" t="s">
        <v>6</v>
      </c>
      <c r="C2014" t="s">
        <v>10</v>
      </c>
      <c r="D2014">
        <v>275</v>
      </c>
      <c r="E2014" s="10">
        <v>1623600</v>
      </c>
    </row>
    <row r="2015" spans="1:5" ht="13.5" hidden="1" thickTop="1" x14ac:dyDescent="0.2">
      <c r="A2015" t="s">
        <v>5</v>
      </c>
      <c r="B2015" t="s">
        <v>6</v>
      </c>
      <c r="C2015" t="s">
        <v>10</v>
      </c>
      <c r="D2015">
        <v>46</v>
      </c>
      <c r="E2015" s="10">
        <v>301346</v>
      </c>
    </row>
    <row r="2016" spans="1:5" ht="13.5" hidden="1" thickTop="1" x14ac:dyDescent="0.2">
      <c r="A2016" t="s">
        <v>5</v>
      </c>
      <c r="B2016" t="s">
        <v>6</v>
      </c>
      <c r="C2016" t="s">
        <v>10</v>
      </c>
      <c r="D2016">
        <v>252</v>
      </c>
      <c r="E2016" s="10">
        <v>2154096</v>
      </c>
    </row>
    <row r="2017" spans="1:5" ht="13.5" hidden="1" thickTop="1" x14ac:dyDescent="0.2">
      <c r="A2017" t="s">
        <v>5</v>
      </c>
      <c r="B2017" t="s">
        <v>6</v>
      </c>
      <c r="C2017" t="s">
        <v>10</v>
      </c>
      <c r="D2017">
        <v>93</v>
      </c>
      <c r="E2017" s="10">
        <v>849462</v>
      </c>
    </row>
    <row r="2018" spans="1:5" ht="13.5" hidden="1" thickTop="1" x14ac:dyDescent="0.2">
      <c r="A2018" t="s">
        <v>5</v>
      </c>
      <c r="B2018" t="s">
        <v>6</v>
      </c>
      <c r="C2018" t="s">
        <v>10</v>
      </c>
      <c r="D2018">
        <v>131</v>
      </c>
      <c r="E2018" s="10">
        <v>1224850</v>
      </c>
    </row>
    <row r="2019" spans="1:5" ht="13.5" hidden="1" thickTop="1" x14ac:dyDescent="0.2">
      <c r="A2019" t="s">
        <v>5</v>
      </c>
      <c r="B2019" t="s">
        <v>6</v>
      </c>
      <c r="C2019" t="s">
        <v>7</v>
      </c>
      <c r="D2019">
        <v>291</v>
      </c>
      <c r="E2019" s="10">
        <v>2133903</v>
      </c>
    </row>
    <row r="2020" spans="1:5" ht="13.5" hidden="1" thickTop="1" x14ac:dyDescent="0.2">
      <c r="A2020" t="s">
        <v>5</v>
      </c>
      <c r="B2020" t="s">
        <v>6</v>
      </c>
      <c r="C2020" t="s">
        <v>7</v>
      </c>
      <c r="D2020">
        <v>206</v>
      </c>
      <c r="E2020" s="10">
        <v>1363926</v>
      </c>
    </row>
    <row r="2021" spans="1:5" ht="13.5" hidden="1" thickTop="1" x14ac:dyDescent="0.2">
      <c r="A2021" t="s">
        <v>5</v>
      </c>
      <c r="B2021" t="s">
        <v>6</v>
      </c>
      <c r="C2021" t="s">
        <v>7</v>
      </c>
      <c r="D2021">
        <v>95</v>
      </c>
      <c r="E2021" s="10">
        <v>448210</v>
      </c>
    </row>
    <row r="2022" spans="1:5" ht="13.5" hidden="1" thickTop="1" x14ac:dyDescent="0.2">
      <c r="A2022" t="s">
        <v>5</v>
      </c>
      <c r="B2022" t="s">
        <v>6</v>
      </c>
      <c r="C2022" t="s">
        <v>7</v>
      </c>
      <c r="D2022">
        <v>168</v>
      </c>
      <c r="E2022" s="10">
        <v>1622040</v>
      </c>
    </row>
    <row r="2023" spans="1:5" ht="13.5" hidden="1" thickTop="1" x14ac:dyDescent="0.2">
      <c r="A2023" t="s">
        <v>5</v>
      </c>
      <c r="B2023" t="s">
        <v>6</v>
      </c>
      <c r="C2023" t="s">
        <v>7</v>
      </c>
      <c r="D2023">
        <v>154</v>
      </c>
      <c r="E2023" s="10">
        <v>830830</v>
      </c>
    </row>
    <row r="2024" spans="1:5" ht="13.5" hidden="1" thickTop="1" x14ac:dyDescent="0.2">
      <c r="A2024" t="s">
        <v>5</v>
      </c>
      <c r="B2024" t="s">
        <v>6</v>
      </c>
      <c r="C2024" t="s">
        <v>7</v>
      </c>
      <c r="D2024">
        <v>163</v>
      </c>
      <c r="E2024" s="10">
        <v>1317529</v>
      </c>
    </row>
    <row r="2025" spans="1:5" ht="13.5" hidden="1" thickTop="1" x14ac:dyDescent="0.2">
      <c r="A2025" t="s">
        <v>5</v>
      </c>
      <c r="B2025" t="s">
        <v>6</v>
      </c>
      <c r="C2025" t="s">
        <v>7</v>
      </c>
      <c r="D2025">
        <v>296</v>
      </c>
      <c r="E2025" s="10">
        <v>1602544</v>
      </c>
    </row>
    <row r="2026" spans="1:5" ht="13.5" hidden="1" thickTop="1" x14ac:dyDescent="0.2">
      <c r="A2026" t="s">
        <v>5</v>
      </c>
      <c r="B2026" t="s">
        <v>6</v>
      </c>
      <c r="C2026" t="s">
        <v>7</v>
      </c>
      <c r="D2026">
        <v>263</v>
      </c>
      <c r="E2026" s="10">
        <v>1779458</v>
      </c>
    </row>
    <row r="2027" spans="1:5" ht="13.5" hidden="1" thickTop="1" x14ac:dyDescent="0.2">
      <c r="A2027" t="s">
        <v>5</v>
      </c>
      <c r="B2027" t="s">
        <v>6</v>
      </c>
      <c r="C2027" t="s">
        <v>7</v>
      </c>
      <c r="D2027">
        <v>105</v>
      </c>
      <c r="E2027" s="10">
        <v>872760</v>
      </c>
    </row>
    <row r="2028" spans="1:5" ht="13.5" hidden="1" thickTop="1" x14ac:dyDescent="0.2">
      <c r="A2028" t="s">
        <v>5</v>
      </c>
      <c r="B2028" t="s">
        <v>6</v>
      </c>
      <c r="C2028" t="s">
        <v>7</v>
      </c>
      <c r="D2028">
        <v>299</v>
      </c>
      <c r="E2028" s="10">
        <v>1948583</v>
      </c>
    </row>
    <row r="2029" spans="1:5" ht="13.5" hidden="1" thickTop="1" x14ac:dyDescent="0.2">
      <c r="A2029" t="s">
        <v>5</v>
      </c>
      <c r="B2029" t="s">
        <v>6</v>
      </c>
      <c r="C2029" t="s">
        <v>7</v>
      </c>
      <c r="D2029">
        <v>53</v>
      </c>
      <c r="E2029" s="10">
        <v>280741</v>
      </c>
    </row>
    <row r="2030" spans="1:5" ht="13.5" hidden="1" thickTop="1" x14ac:dyDescent="0.2">
      <c r="A2030" t="s">
        <v>5</v>
      </c>
      <c r="B2030" t="s">
        <v>6</v>
      </c>
      <c r="C2030" t="s">
        <v>7</v>
      </c>
      <c r="D2030">
        <v>45</v>
      </c>
      <c r="E2030" s="10">
        <v>360765</v>
      </c>
    </row>
    <row r="2031" spans="1:5" ht="13.5" hidden="1" thickTop="1" x14ac:dyDescent="0.2">
      <c r="A2031" t="s">
        <v>5</v>
      </c>
      <c r="B2031" t="s">
        <v>6</v>
      </c>
      <c r="C2031" t="s">
        <v>7</v>
      </c>
      <c r="D2031">
        <v>86</v>
      </c>
      <c r="E2031" s="10">
        <v>494758</v>
      </c>
    </row>
    <row r="2032" spans="1:5" ht="13.5" hidden="1" thickTop="1" x14ac:dyDescent="0.2">
      <c r="A2032" t="s">
        <v>5</v>
      </c>
      <c r="B2032" t="s">
        <v>6</v>
      </c>
      <c r="C2032" t="s">
        <v>7</v>
      </c>
      <c r="D2032">
        <v>168</v>
      </c>
      <c r="E2032" s="10">
        <v>1192800</v>
      </c>
    </row>
    <row r="2033" spans="1:5" ht="13.5" hidden="1" thickTop="1" x14ac:dyDescent="0.2">
      <c r="A2033" t="s">
        <v>5</v>
      </c>
      <c r="B2033" t="s">
        <v>6</v>
      </c>
      <c r="C2033" t="s">
        <v>7</v>
      </c>
      <c r="D2033">
        <v>244</v>
      </c>
      <c r="E2033" s="10">
        <v>2280668</v>
      </c>
    </row>
    <row r="2034" spans="1:5" ht="13.5" hidden="1" thickTop="1" x14ac:dyDescent="0.2">
      <c r="A2034" t="s">
        <v>5</v>
      </c>
      <c r="B2034" t="s">
        <v>6</v>
      </c>
      <c r="C2034" t="s">
        <v>7</v>
      </c>
      <c r="D2034">
        <v>183</v>
      </c>
      <c r="E2034" s="10">
        <v>1082079</v>
      </c>
    </row>
    <row r="2035" spans="1:5" ht="13.5" hidden="1" thickTop="1" x14ac:dyDescent="0.2">
      <c r="A2035" t="s">
        <v>5</v>
      </c>
      <c r="B2035" t="s">
        <v>6</v>
      </c>
      <c r="C2035" t="s">
        <v>7</v>
      </c>
      <c r="D2035">
        <v>272</v>
      </c>
      <c r="E2035" s="10">
        <v>1542784</v>
      </c>
    </row>
    <row r="2036" spans="1:5" ht="13.5" hidden="1" thickTop="1" x14ac:dyDescent="0.2">
      <c r="A2036" t="s">
        <v>5</v>
      </c>
      <c r="B2036" t="s">
        <v>6</v>
      </c>
      <c r="C2036" t="s">
        <v>7</v>
      </c>
      <c r="D2036">
        <v>92</v>
      </c>
      <c r="E2036" s="10">
        <v>610696</v>
      </c>
    </row>
    <row r="2037" spans="1:5" ht="13.5" hidden="1" thickTop="1" x14ac:dyDescent="0.2">
      <c r="A2037" t="s">
        <v>5</v>
      </c>
      <c r="B2037" t="s">
        <v>6</v>
      </c>
      <c r="C2037" t="s">
        <v>7</v>
      </c>
      <c r="D2037">
        <v>298</v>
      </c>
      <c r="E2037" s="10">
        <v>2039512</v>
      </c>
    </row>
    <row r="2038" spans="1:5" ht="13.5" hidden="1" thickTop="1" x14ac:dyDescent="0.2">
      <c r="A2038" t="s">
        <v>5</v>
      </c>
      <c r="B2038" t="s">
        <v>6</v>
      </c>
      <c r="C2038" t="s">
        <v>7</v>
      </c>
      <c r="D2038">
        <v>131</v>
      </c>
      <c r="E2038" s="10">
        <v>920144</v>
      </c>
    </row>
    <row r="2039" spans="1:5" ht="13.5" hidden="1" thickTop="1" x14ac:dyDescent="0.2">
      <c r="A2039" t="s">
        <v>5</v>
      </c>
      <c r="B2039" t="s">
        <v>6</v>
      </c>
      <c r="C2039" t="s">
        <v>7</v>
      </c>
      <c r="D2039">
        <v>293</v>
      </c>
      <c r="E2039" s="10">
        <v>2741308</v>
      </c>
    </row>
    <row r="2040" spans="1:5" ht="13.5" hidden="1" thickTop="1" x14ac:dyDescent="0.2">
      <c r="A2040" t="s">
        <v>5</v>
      </c>
      <c r="B2040" t="s">
        <v>6</v>
      </c>
      <c r="C2040" t="s">
        <v>7</v>
      </c>
      <c r="D2040">
        <v>99</v>
      </c>
      <c r="E2040" s="10">
        <v>574200</v>
      </c>
    </row>
    <row r="2041" spans="1:5" ht="13.5" hidden="1" thickTop="1" x14ac:dyDescent="0.2">
      <c r="A2041" t="s">
        <v>5</v>
      </c>
      <c r="B2041" t="s">
        <v>6</v>
      </c>
      <c r="C2041" t="s">
        <v>7</v>
      </c>
      <c r="D2041">
        <v>116</v>
      </c>
      <c r="E2041" s="10">
        <v>1035416</v>
      </c>
    </row>
    <row r="2042" spans="1:5" ht="13.5" hidden="1" thickTop="1" x14ac:dyDescent="0.2">
      <c r="A2042" t="s">
        <v>5</v>
      </c>
      <c r="B2042" t="s">
        <v>6</v>
      </c>
      <c r="C2042" t="s">
        <v>7</v>
      </c>
      <c r="D2042">
        <v>128</v>
      </c>
      <c r="E2042" s="10">
        <v>976384</v>
      </c>
    </row>
    <row r="2043" spans="1:5" ht="13.5" hidden="1" thickTop="1" x14ac:dyDescent="0.2">
      <c r="A2043" t="s">
        <v>5</v>
      </c>
      <c r="B2043" t="s">
        <v>6</v>
      </c>
      <c r="C2043" t="s">
        <v>7</v>
      </c>
      <c r="D2043">
        <v>141</v>
      </c>
      <c r="E2043" s="10">
        <v>1250952</v>
      </c>
    </row>
    <row r="2044" spans="1:5" ht="13.5" hidden="1" thickTop="1" x14ac:dyDescent="0.2">
      <c r="A2044" t="s">
        <v>5</v>
      </c>
      <c r="B2044" t="s">
        <v>6</v>
      </c>
      <c r="C2044" t="s">
        <v>7</v>
      </c>
      <c r="D2044">
        <v>248</v>
      </c>
      <c r="E2044" s="10">
        <v>2172232</v>
      </c>
    </row>
    <row r="2045" spans="1:5" ht="13.5" hidden="1" thickTop="1" x14ac:dyDescent="0.2">
      <c r="A2045" t="s">
        <v>5</v>
      </c>
      <c r="B2045" t="s">
        <v>6</v>
      </c>
      <c r="C2045" t="s">
        <v>7</v>
      </c>
      <c r="D2045">
        <v>297</v>
      </c>
      <c r="E2045" s="10">
        <v>2463021</v>
      </c>
    </row>
    <row r="2046" spans="1:5" ht="13.5" hidden="1" thickTop="1" x14ac:dyDescent="0.2">
      <c r="A2046" t="s">
        <v>5</v>
      </c>
      <c r="B2046" t="s">
        <v>6</v>
      </c>
      <c r="C2046" t="s">
        <v>7</v>
      </c>
      <c r="D2046">
        <v>106</v>
      </c>
      <c r="E2046" s="10">
        <v>437674</v>
      </c>
    </row>
    <row r="2047" spans="1:5" ht="13.5" hidden="1" thickTop="1" x14ac:dyDescent="0.2">
      <c r="A2047" t="s">
        <v>5</v>
      </c>
      <c r="B2047" t="s">
        <v>6</v>
      </c>
      <c r="C2047" t="s">
        <v>7</v>
      </c>
      <c r="D2047">
        <v>99</v>
      </c>
      <c r="E2047" s="10">
        <v>942579</v>
      </c>
    </row>
    <row r="2048" spans="1:5" ht="13.5" hidden="1" thickTop="1" x14ac:dyDescent="0.2">
      <c r="A2048" t="s">
        <v>5</v>
      </c>
      <c r="B2048" t="s">
        <v>6</v>
      </c>
      <c r="C2048" t="s">
        <v>7</v>
      </c>
      <c r="D2048">
        <v>115</v>
      </c>
      <c r="E2048" s="10">
        <v>907580</v>
      </c>
    </row>
    <row r="2049" spans="1:5" ht="13.5" hidden="1" thickTop="1" x14ac:dyDescent="0.2">
      <c r="A2049" t="s">
        <v>5</v>
      </c>
      <c r="B2049" t="s">
        <v>6</v>
      </c>
      <c r="C2049" t="s">
        <v>7</v>
      </c>
      <c r="D2049">
        <v>47</v>
      </c>
      <c r="E2049" s="10">
        <v>403401</v>
      </c>
    </row>
    <row r="2050" spans="1:5" ht="13.5" hidden="1" thickTop="1" x14ac:dyDescent="0.2">
      <c r="A2050" t="s">
        <v>5</v>
      </c>
      <c r="B2050" t="s">
        <v>6</v>
      </c>
      <c r="C2050" t="s">
        <v>7</v>
      </c>
      <c r="D2050">
        <v>46</v>
      </c>
      <c r="E2050" s="10">
        <v>237176</v>
      </c>
    </row>
    <row r="2051" spans="1:5" ht="13.5" hidden="1" thickTop="1" x14ac:dyDescent="0.2">
      <c r="A2051" t="s">
        <v>5</v>
      </c>
      <c r="B2051" t="s">
        <v>6</v>
      </c>
      <c r="C2051" t="s">
        <v>7</v>
      </c>
      <c r="D2051">
        <v>103</v>
      </c>
      <c r="E2051" s="10">
        <v>536733</v>
      </c>
    </row>
    <row r="2052" spans="1:5" ht="13.5" hidden="1" thickTop="1" x14ac:dyDescent="0.2">
      <c r="A2052" t="s">
        <v>5</v>
      </c>
      <c r="B2052" t="s">
        <v>6</v>
      </c>
      <c r="C2052" t="s">
        <v>7</v>
      </c>
      <c r="D2052">
        <v>296</v>
      </c>
      <c r="E2052" s="10">
        <v>1536832</v>
      </c>
    </row>
    <row r="2053" spans="1:5" ht="13.5" hidden="1" thickTop="1" x14ac:dyDescent="0.2">
      <c r="A2053" t="s">
        <v>5</v>
      </c>
      <c r="B2053" t="s">
        <v>6</v>
      </c>
      <c r="C2053" t="s">
        <v>7</v>
      </c>
      <c r="D2053">
        <v>57</v>
      </c>
      <c r="E2053" s="10">
        <v>293949</v>
      </c>
    </row>
    <row r="2054" spans="1:5" ht="13.5" hidden="1" thickTop="1" x14ac:dyDescent="0.2">
      <c r="A2054" t="s">
        <v>5</v>
      </c>
      <c r="B2054" t="s">
        <v>6</v>
      </c>
      <c r="C2054" t="s">
        <v>7</v>
      </c>
      <c r="D2054">
        <v>114</v>
      </c>
      <c r="E2054" s="10">
        <v>978120</v>
      </c>
    </row>
    <row r="2055" spans="1:5" ht="13.5" hidden="1" thickTop="1" x14ac:dyDescent="0.2">
      <c r="A2055" t="s">
        <v>5</v>
      </c>
      <c r="B2055" t="s">
        <v>6</v>
      </c>
      <c r="C2055" t="s">
        <v>7</v>
      </c>
      <c r="D2055">
        <v>94</v>
      </c>
      <c r="E2055" s="10">
        <v>559206</v>
      </c>
    </row>
    <row r="2056" spans="1:5" ht="13.5" hidden="1" thickTop="1" x14ac:dyDescent="0.2">
      <c r="A2056" t="s">
        <v>5</v>
      </c>
      <c r="B2056" t="s">
        <v>6</v>
      </c>
      <c r="C2056" t="s">
        <v>7</v>
      </c>
      <c r="D2056">
        <v>125</v>
      </c>
      <c r="E2056" s="10">
        <v>822625</v>
      </c>
    </row>
    <row r="2057" spans="1:5" ht="13.5" hidden="1" thickTop="1" x14ac:dyDescent="0.2">
      <c r="A2057" t="s">
        <v>5</v>
      </c>
      <c r="B2057" t="s">
        <v>6</v>
      </c>
      <c r="C2057" t="s">
        <v>7</v>
      </c>
      <c r="D2057">
        <v>194</v>
      </c>
      <c r="E2057" s="10">
        <v>1466058</v>
      </c>
    </row>
    <row r="2058" spans="1:5" ht="13.5" hidden="1" thickTop="1" x14ac:dyDescent="0.2">
      <c r="A2058" t="s">
        <v>5</v>
      </c>
      <c r="B2058" t="s">
        <v>6</v>
      </c>
      <c r="C2058" t="s">
        <v>7</v>
      </c>
      <c r="D2058">
        <v>83</v>
      </c>
      <c r="E2058" s="10">
        <v>797215</v>
      </c>
    </row>
    <row r="2059" spans="1:5" ht="13.5" hidden="1" thickTop="1" x14ac:dyDescent="0.2">
      <c r="A2059" t="s">
        <v>5</v>
      </c>
      <c r="B2059" t="s">
        <v>6</v>
      </c>
      <c r="C2059" t="s">
        <v>7</v>
      </c>
      <c r="D2059">
        <v>155</v>
      </c>
      <c r="E2059" s="10">
        <v>912330</v>
      </c>
    </row>
    <row r="2060" spans="1:5" ht="13.5" hidden="1" thickTop="1" x14ac:dyDescent="0.2">
      <c r="A2060" t="s">
        <v>5</v>
      </c>
      <c r="B2060" t="s">
        <v>6</v>
      </c>
      <c r="C2060" t="s">
        <v>7</v>
      </c>
      <c r="D2060">
        <v>234</v>
      </c>
      <c r="E2060" s="10">
        <v>1182636</v>
      </c>
    </row>
    <row r="2061" spans="1:5" ht="13.5" hidden="1" thickTop="1" x14ac:dyDescent="0.2">
      <c r="A2061" t="s">
        <v>5</v>
      </c>
      <c r="B2061" t="s">
        <v>6</v>
      </c>
      <c r="C2061" t="s">
        <v>7</v>
      </c>
      <c r="D2061">
        <v>159</v>
      </c>
      <c r="E2061" s="10">
        <v>931104</v>
      </c>
    </row>
    <row r="2062" spans="1:5" ht="13.5" hidden="1" thickTop="1" x14ac:dyDescent="0.2">
      <c r="A2062" t="s">
        <v>5</v>
      </c>
      <c r="B2062" t="s">
        <v>6</v>
      </c>
      <c r="C2062" t="s">
        <v>7</v>
      </c>
      <c r="D2062">
        <v>282</v>
      </c>
      <c r="E2062" s="10">
        <v>1170300</v>
      </c>
    </row>
    <row r="2063" spans="1:5" ht="13.5" hidden="1" thickTop="1" x14ac:dyDescent="0.2">
      <c r="A2063" t="s">
        <v>5</v>
      </c>
      <c r="B2063" t="s">
        <v>6</v>
      </c>
      <c r="C2063" t="s">
        <v>7</v>
      </c>
      <c r="D2063">
        <v>108</v>
      </c>
      <c r="E2063" s="10">
        <v>1002348</v>
      </c>
    </row>
    <row r="2064" spans="1:5" ht="13.5" hidden="1" thickTop="1" x14ac:dyDescent="0.2">
      <c r="A2064" t="s">
        <v>5</v>
      </c>
      <c r="B2064" t="s">
        <v>6</v>
      </c>
      <c r="C2064" t="s">
        <v>7</v>
      </c>
      <c r="D2064">
        <v>237</v>
      </c>
      <c r="E2064" s="10">
        <v>1732233</v>
      </c>
    </row>
    <row r="2065" spans="1:5" ht="13.5" hidden="1" thickTop="1" x14ac:dyDescent="0.2">
      <c r="A2065" t="s">
        <v>5</v>
      </c>
      <c r="B2065" t="s">
        <v>6</v>
      </c>
      <c r="C2065" t="s">
        <v>7</v>
      </c>
      <c r="D2065">
        <v>118</v>
      </c>
      <c r="E2065" s="10">
        <v>853494</v>
      </c>
    </row>
    <row r="2066" spans="1:5" ht="13.5" hidden="1" thickTop="1" x14ac:dyDescent="0.2">
      <c r="A2066" t="s">
        <v>5</v>
      </c>
      <c r="B2066" t="s">
        <v>6</v>
      </c>
      <c r="C2066" t="s">
        <v>7</v>
      </c>
      <c r="D2066">
        <v>151</v>
      </c>
      <c r="E2066" s="10">
        <v>1110907</v>
      </c>
    </row>
    <row r="2067" spans="1:5" ht="13.5" hidden="1" thickTop="1" x14ac:dyDescent="0.2">
      <c r="A2067" t="s">
        <v>5</v>
      </c>
      <c r="B2067" t="s">
        <v>6</v>
      </c>
      <c r="C2067" t="s">
        <v>7</v>
      </c>
      <c r="D2067">
        <v>109</v>
      </c>
      <c r="E2067" s="10">
        <v>535408</v>
      </c>
    </row>
    <row r="2068" spans="1:5" ht="13.5" hidden="1" thickTop="1" x14ac:dyDescent="0.2">
      <c r="A2068" t="s">
        <v>5</v>
      </c>
      <c r="B2068" t="s">
        <v>6</v>
      </c>
      <c r="C2068" t="s">
        <v>7</v>
      </c>
      <c r="D2068">
        <v>137</v>
      </c>
      <c r="E2068" s="10">
        <v>931463</v>
      </c>
    </row>
    <row r="2069" spans="1:5" ht="13.5" hidden="1" thickTop="1" x14ac:dyDescent="0.2">
      <c r="A2069" t="s">
        <v>5</v>
      </c>
      <c r="B2069" t="s">
        <v>6</v>
      </c>
      <c r="C2069" t="s">
        <v>7</v>
      </c>
      <c r="D2069">
        <v>63</v>
      </c>
      <c r="E2069" s="10">
        <v>416997</v>
      </c>
    </row>
    <row r="2070" spans="1:5" ht="13.5" hidden="1" thickTop="1" x14ac:dyDescent="0.2">
      <c r="A2070" t="s">
        <v>5</v>
      </c>
      <c r="B2070" t="s">
        <v>6</v>
      </c>
      <c r="C2070" t="s">
        <v>7</v>
      </c>
      <c r="D2070">
        <v>123</v>
      </c>
      <c r="E2070" s="10">
        <v>963459</v>
      </c>
    </row>
    <row r="2071" spans="1:5" ht="13.5" hidden="1" thickTop="1" x14ac:dyDescent="0.2">
      <c r="A2071" t="s">
        <v>5</v>
      </c>
      <c r="B2071" t="s">
        <v>6</v>
      </c>
      <c r="C2071" t="s">
        <v>7</v>
      </c>
      <c r="D2071">
        <v>141</v>
      </c>
      <c r="E2071" s="10">
        <v>763938</v>
      </c>
    </row>
    <row r="2072" spans="1:5" ht="13.5" hidden="1" thickTop="1" x14ac:dyDescent="0.2">
      <c r="A2072" t="s">
        <v>5</v>
      </c>
      <c r="B2072" t="s">
        <v>6</v>
      </c>
      <c r="C2072" t="s">
        <v>7</v>
      </c>
      <c r="D2072">
        <v>43</v>
      </c>
      <c r="E2072" s="10">
        <v>294722</v>
      </c>
    </row>
    <row r="2073" spans="1:5" ht="13.5" hidden="1" thickTop="1" x14ac:dyDescent="0.2">
      <c r="A2073" t="s">
        <v>5</v>
      </c>
      <c r="B2073" t="s">
        <v>6</v>
      </c>
      <c r="C2073" t="s">
        <v>7</v>
      </c>
      <c r="D2073">
        <v>295</v>
      </c>
      <c r="E2073" s="10">
        <v>1767345</v>
      </c>
    </row>
    <row r="2074" spans="1:5" ht="13.5" hidden="1" thickTop="1" x14ac:dyDescent="0.2">
      <c r="A2074" t="s">
        <v>5</v>
      </c>
      <c r="B2074" t="s">
        <v>6</v>
      </c>
      <c r="C2074" t="s">
        <v>7</v>
      </c>
      <c r="D2074">
        <v>186</v>
      </c>
      <c r="E2074" s="10">
        <v>1464192</v>
      </c>
    </row>
    <row r="2075" spans="1:5" ht="13.5" hidden="1" thickTop="1" x14ac:dyDescent="0.2">
      <c r="A2075" t="s">
        <v>5</v>
      </c>
      <c r="B2075" t="s">
        <v>6</v>
      </c>
      <c r="C2075" t="s">
        <v>7</v>
      </c>
      <c r="D2075">
        <v>292</v>
      </c>
      <c r="E2075" s="10">
        <v>2262708</v>
      </c>
    </row>
    <row r="2076" spans="1:5" ht="13.5" hidden="1" thickTop="1" x14ac:dyDescent="0.2">
      <c r="A2076" t="s">
        <v>5</v>
      </c>
      <c r="B2076" t="s">
        <v>6</v>
      </c>
      <c r="C2076" t="s">
        <v>7</v>
      </c>
      <c r="D2076">
        <v>285</v>
      </c>
      <c r="E2076" s="10">
        <v>1622790</v>
      </c>
    </row>
    <row r="2077" spans="1:5" ht="13.5" hidden="1" thickTop="1" x14ac:dyDescent="0.2">
      <c r="A2077" t="s">
        <v>5</v>
      </c>
      <c r="B2077" t="s">
        <v>6</v>
      </c>
      <c r="C2077" t="s">
        <v>13</v>
      </c>
      <c r="D2077">
        <v>69</v>
      </c>
      <c r="E2077" s="10">
        <v>406686</v>
      </c>
    </row>
    <row r="2078" spans="1:5" ht="13.5" hidden="1" thickTop="1" x14ac:dyDescent="0.2">
      <c r="A2078" t="s">
        <v>5</v>
      </c>
      <c r="B2078" t="s">
        <v>6</v>
      </c>
      <c r="C2078" t="s">
        <v>13</v>
      </c>
      <c r="D2078">
        <v>215</v>
      </c>
      <c r="E2078" s="10">
        <v>1154980</v>
      </c>
    </row>
    <row r="2079" spans="1:5" ht="13.5" hidden="1" thickTop="1" x14ac:dyDescent="0.2">
      <c r="A2079" t="s">
        <v>5</v>
      </c>
      <c r="B2079" t="s">
        <v>6</v>
      </c>
      <c r="C2079" t="s">
        <v>13</v>
      </c>
      <c r="D2079">
        <v>58</v>
      </c>
      <c r="E2079" s="10">
        <v>421196</v>
      </c>
    </row>
    <row r="2080" spans="1:5" ht="13.5" hidden="1" thickTop="1" x14ac:dyDescent="0.2">
      <c r="A2080" t="s">
        <v>5</v>
      </c>
      <c r="B2080" t="s">
        <v>6</v>
      </c>
      <c r="C2080" t="s">
        <v>13</v>
      </c>
      <c r="D2080">
        <v>258</v>
      </c>
      <c r="E2080" s="10">
        <v>1770912</v>
      </c>
    </row>
    <row r="2081" spans="1:5" ht="13.5" hidden="1" thickTop="1" x14ac:dyDescent="0.2">
      <c r="A2081" t="s">
        <v>5</v>
      </c>
      <c r="B2081" t="s">
        <v>6</v>
      </c>
      <c r="C2081" t="s">
        <v>13</v>
      </c>
      <c r="D2081">
        <v>216</v>
      </c>
      <c r="E2081" s="10">
        <v>1125792</v>
      </c>
    </row>
    <row r="2082" spans="1:5" ht="13.5" hidden="1" thickTop="1" x14ac:dyDescent="0.2">
      <c r="A2082" t="s">
        <v>5</v>
      </c>
      <c r="B2082" t="s">
        <v>6</v>
      </c>
      <c r="C2082" t="s">
        <v>13</v>
      </c>
      <c r="D2082">
        <v>223</v>
      </c>
      <c r="E2082" s="10">
        <v>1342906</v>
      </c>
    </row>
    <row r="2083" spans="1:5" ht="13.5" hidden="1" thickTop="1" x14ac:dyDescent="0.2">
      <c r="A2083" t="s">
        <v>5</v>
      </c>
      <c r="B2083" t="s">
        <v>6</v>
      </c>
      <c r="C2083" t="s">
        <v>13</v>
      </c>
      <c r="D2083">
        <v>65</v>
      </c>
      <c r="E2083" s="10">
        <v>389350</v>
      </c>
    </row>
    <row r="2084" spans="1:5" ht="13.5" hidden="1" thickTop="1" x14ac:dyDescent="0.2">
      <c r="A2084" t="s">
        <v>5</v>
      </c>
      <c r="B2084" t="s">
        <v>6</v>
      </c>
      <c r="C2084" t="s">
        <v>13</v>
      </c>
      <c r="D2084">
        <v>271</v>
      </c>
      <c r="E2084" s="10">
        <v>2190493</v>
      </c>
    </row>
    <row r="2085" spans="1:5" ht="13.5" hidden="1" thickTop="1" x14ac:dyDescent="0.2">
      <c r="A2085" t="s">
        <v>5</v>
      </c>
      <c r="B2085" t="s">
        <v>6</v>
      </c>
      <c r="C2085" t="s">
        <v>13</v>
      </c>
      <c r="D2085">
        <v>239</v>
      </c>
      <c r="E2085" s="10">
        <v>1782940</v>
      </c>
    </row>
    <row r="2086" spans="1:5" ht="13.5" hidden="1" thickTop="1" x14ac:dyDescent="0.2">
      <c r="A2086" t="s">
        <v>5</v>
      </c>
      <c r="B2086" t="s">
        <v>6</v>
      </c>
      <c r="C2086" t="s">
        <v>13</v>
      </c>
      <c r="D2086">
        <v>87</v>
      </c>
      <c r="E2086" s="10">
        <v>565587</v>
      </c>
    </row>
    <row r="2087" spans="1:5" ht="13.5" hidden="1" thickTop="1" x14ac:dyDescent="0.2">
      <c r="A2087" t="s">
        <v>5</v>
      </c>
      <c r="B2087" t="s">
        <v>6</v>
      </c>
      <c r="C2087" t="s">
        <v>13</v>
      </c>
      <c r="D2087">
        <v>81</v>
      </c>
      <c r="E2087" s="10">
        <v>723492</v>
      </c>
    </row>
    <row r="2088" spans="1:5" ht="13.5" hidden="1" thickTop="1" x14ac:dyDescent="0.2">
      <c r="A2088" t="s">
        <v>5</v>
      </c>
      <c r="B2088" t="s">
        <v>6</v>
      </c>
      <c r="C2088" t="s">
        <v>13</v>
      </c>
      <c r="D2088">
        <v>284</v>
      </c>
      <c r="E2088" s="10">
        <v>1830664</v>
      </c>
    </row>
    <row r="2089" spans="1:5" ht="13.5" hidden="1" thickTop="1" x14ac:dyDescent="0.2">
      <c r="A2089" t="s">
        <v>5</v>
      </c>
      <c r="B2089" t="s">
        <v>6</v>
      </c>
      <c r="C2089" t="s">
        <v>13</v>
      </c>
      <c r="D2089">
        <v>83</v>
      </c>
      <c r="E2089" s="10">
        <v>778706</v>
      </c>
    </row>
    <row r="2090" spans="1:5" ht="13.5" hidden="1" thickTop="1" x14ac:dyDescent="0.2">
      <c r="A2090" t="s">
        <v>5</v>
      </c>
      <c r="B2090" t="s">
        <v>6</v>
      </c>
      <c r="C2090" t="s">
        <v>13</v>
      </c>
      <c r="D2090">
        <v>150</v>
      </c>
      <c r="E2090" s="10">
        <v>795000</v>
      </c>
    </row>
    <row r="2091" spans="1:5" ht="13.5" hidden="1" thickTop="1" x14ac:dyDescent="0.2">
      <c r="A2091" t="s">
        <v>5</v>
      </c>
      <c r="B2091" t="s">
        <v>6</v>
      </c>
      <c r="C2091" t="s">
        <v>13</v>
      </c>
      <c r="D2091">
        <v>197</v>
      </c>
      <c r="E2091" s="10">
        <v>1199730</v>
      </c>
    </row>
    <row r="2092" spans="1:5" ht="13.5" hidden="1" thickTop="1" x14ac:dyDescent="0.2">
      <c r="A2092" t="s">
        <v>5</v>
      </c>
      <c r="B2092" t="s">
        <v>6</v>
      </c>
      <c r="C2092" t="s">
        <v>13</v>
      </c>
      <c r="D2092">
        <v>97</v>
      </c>
      <c r="E2092" s="10">
        <v>541648</v>
      </c>
    </row>
    <row r="2093" spans="1:5" ht="13.5" hidden="1" thickTop="1" x14ac:dyDescent="0.2">
      <c r="A2093" t="s">
        <v>5</v>
      </c>
      <c r="B2093" t="s">
        <v>6</v>
      </c>
      <c r="C2093" t="s">
        <v>13</v>
      </c>
      <c r="D2093">
        <v>286</v>
      </c>
      <c r="E2093" s="10">
        <v>2064634</v>
      </c>
    </row>
    <row r="2094" spans="1:5" ht="13.5" hidden="1" thickTop="1" x14ac:dyDescent="0.2">
      <c r="A2094" t="s">
        <v>5</v>
      </c>
      <c r="B2094" t="s">
        <v>6</v>
      </c>
      <c r="C2094" t="s">
        <v>13</v>
      </c>
      <c r="D2094">
        <v>281</v>
      </c>
      <c r="E2094" s="10">
        <v>1619122</v>
      </c>
    </row>
    <row r="2095" spans="1:5" ht="13.5" hidden="1" thickTop="1" x14ac:dyDescent="0.2">
      <c r="A2095" t="s">
        <v>5</v>
      </c>
      <c r="B2095" t="s">
        <v>6</v>
      </c>
      <c r="C2095" t="s">
        <v>13</v>
      </c>
      <c r="D2095">
        <v>280</v>
      </c>
      <c r="E2095" s="10">
        <v>1240400</v>
      </c>
    </row>
    <row r="2096" spans="1:5" ht="13.5" hidden="1" thickTop="1" x14ac:dyDescent="0.2">
      <c r="A2096" t="s">
        <v>5</v>
      </c>
      <c r="B2096" t="s">
        <v>6</v>
      </c>
      <c r="C2096" t="s">
        <v>13</v>
      </c>
      <c r="D2096">
        <v>177</v>
      </c>
      <c r="E2096" s="10">
        <v>1591584</v>
      </c>
    </row>
    <row r="2097" spans="1:5" ht="13.5" hidden="1" thickTop="1" x14ac:dyDescent="0.2">
      <c r="A2097" t="s">
        <v>5</v>
      </c>
      <c r="B2097" t="s">
        <v>6</v>
      </c>
      <c r="C2097" t="s">
        <v>13</v>
      </c>
      <c r="D2097">
        <v>162</v>
      </c>
      <c r="E2097" s="10">
        <v>1297134</v>
      </c>
    </row>
    <row r="2098" spans="1:5" ht="13.5" hidden="1" thickTop="1" x14ac:dyDescent="0.2">
      <c r="A2098" t="s">
        <v>5</v>
      </c>
      <c r="B2098" t="s">
        <v>6</v>
      </c>
      <c r="C2098" t="s">
        <v>13</v>
      </c>
      <c r="D2098">
        <v>153</v>
      </c>
      <c r="E2098" s="10">
        <v>824517</v>
      </c>
    </row>
    <row r="2099" spans="1:5" ht="13.5" hidden="1" thickTop="1" x14ac:dyDescent="0.2">
      <c r="A2099" t="s">
        <v>5</v>
      </c>
      <c r="B2099" t="s">
        <v>6</v>
      </c>
      <c r="C2099" t="s">
        <v>13</v>
      </c>
      <c r="D2099">
        <v>107</v>
      </c>
      <c r="E2099" s="10">
        <v>658157</v>
      </c>
    </row>
    <row r="2100" spans="1:5" ht="13.5" hidden="1" thickTop="1" x14ac:dyDescent="0.2">
      <c r="A2100" t="s">
        <v>5</v>
      </c>
      <c r="B2100" t="s">
        <v>6</v>
      </c>
      <c r="C2100" t="s">
        <v>13</v>
      </c>
      <c r="D2100">
        <v>122</v>
      </c>
      <c r="E2100" s="10">
        <v>1162172</v>
      </c>
    </row>
    <row r="2101" spans="1:5" ht="13.5" hidden="1" thickTop="1" x14ac:dyDescent="0.2">
      <c r="A2101" t="s">
        <v>5</v>
      </c>
      <c r="B2101" t="s">
        <v>6</v>
      </c>
      <c r="C2101" t="s">
        <v>13</v>
      </c>
      <c r="D2101">
        <v>119</v>
      </c>
      <c r="E2101" s="10">
        <v>508606</v>
      </c>
    </row>
    <row r="2102" spans="1:5" ht="13.5" hidden="1" thickTop="1" x14ac:dyDescent="0.2">
      <c r="A2102" t="s">
        <v>5</v>
      </c>
      <c r="B2102" t="s">
        <v>6</v>
      </c>
      <c r="C2102" t="s">
        <v>13</v>
      </c>
      <c r="D2102">
        <v>295</v>
      </c>
      <c r="E2102" s="10">
        <v>2613405</v>
      </c>
    </row>
    <row r="2103" spans="1:5" ht="13.5" hidden="1" thickTop="1" x14ac:dyDescent="0.2">
      <c r="A2103" t="s">
        <v>5</v>
      </c>
      <c r="B2103" t="s">
        <v>6</v>
      </c>
      <c r="C2103" t="s">
        <v>13</v>
      </c>
      <c r="D2103">
        <v>137</v>
      </c>
      <c r="E2103" s="10">
        <v>927627</v>
      </c>
    </row>
    <row r="2104" spans="1:5" ht="13.5" hidden="1" thickTop="1" x14ac:dyDescent="0.2">
      <c r="A2104" t="s">
        <v>5</v>
      </c>
      <c r="B2104" t="s">
        <v>6</v>
      </c>
      <c r="C2104" t="s">
        <v>13</v>
      </c>
      <c r="D2104">
        <v>204</v>
      </c>
      <c r="E2104" s="10">
        <v>1347420</v>
      </c>
    </row>
    <row r="2105" spans="1:5" ht="13.5" hidden="1" thickTop="1" x14ac:dyDescent="0.2">
      <c r="A2105" t="s">
        <v>5</v>
      </c>
      <c r="B2105" t="s">
        <v>6</v>
      </c>
      <c r="C2105" t="s">
        <v>13</v>
      </c>
      <c r="D2105">
        <v>212</v>
      </c>
      <c r="E2105" s="10">
        <v>1440540</v>
      </c>
    </row>
    <row r="2106" spans="1:5" ht="13.5" hidden="1" thickTop="1" x14ac:dyDescent="0.2">
      <c r="A2106" t="s">
        <v>5</v>
      </c>
      <c r="B2106" t="s">
        <v>6</v>
      </c>
      <c r="C2106" t="s">
        <v>13</v>
      </c>
      <c r="D2106">
        <v>294</v>
      </c>
      <c r="E2106" s="10">
        <v>1355046</v>
      </c>
    </row>
    <row r="2107" spans="1:5" ht="13.5" hidden="1" thickTop="1" x14ac:dyDescent="0.2">
      <c r="A2107" t="s">
        <v>5</v>
      </c>
      <c r="B2107" t="s">
        <v>6</v>
      </c>
      <c r="C2107" t="s">
        <v>13</v>
      </c>
      <c r="D2107">
        <v>124</v>
      </c>
      <c r="E2107" s="10">
        <v>536672</v>
      </c>
    </row>
    <row r="2108" spans="1:5" ht="13.5" hidden="1" thickTop="1" x14ac:dyDescent="0.2">
      <c r="A2108" t="s">
        <v>5</v>
      </c>
      <c r="B2108" t="s">
        <v>6</v>
      </c>
      <c r="C2108" t="s">
        <v>13</v>
      </c>
      <c r="D2108">
        <v>132</v>
      </c>
      <c r="E2108" s="10">
        <v>973764</v>
      </c>
    </row>
    <row r="2109" spans="1:5" ht="13.5" hidden="1" thickTop="1" x14ac:dyDescent="0.2">
      <c r="A2109" t="s">
        <v>5</v>
      </c>
      <c r="B2109" t="s">
        <v>6</v>
      </c>
      <c r="C2109" t="s">
        <v>13</v>
      </c>
      <c r="D2109">
        <v>290</v>
      </c>
      <c r="E2109" s="10">
        <v>1442460</v>
      </c>
    </row>
    <row r="2110" spans="1:5" ht="13.5" hidden="1" thickTop="1" x14ac:dyDescent="0.2">
      <c r="A2110" t="s">
        <v>5</v>
      </c>
      <c r="B2110" t="s">
        <v>6</v>
      </c>
      <c r="C2110" t="s">
        <v>13</v>
      </c>
      <c r="D2110">
        <v>124</v>
      </c>
      <c r="E2110" s="10">
        <v>1026596</v>
      </c>
    </row>
    <row r="2111" spans="1:5" ht="13.5" hidden="1" thickTop="1" x14ac:dyDescent="0.2">
      <c r="A2111" t="s">
        <v>5</v>
      </c>
      <c r="B2111" t="s">
        <v>6</v>
      </c>
      <c r="C2111" t="s">
        <v>13</v>
      </c>
      <c r="D2111">
        <v>286</v>
      </c>
      <c r="E2111" s="10">
        <v>2398682</v>
      </c>
    </row>
    <row r="2112" spans="1:5" ht="13.5" hidden="1" thickTop="1" x14ac:dyDescent="0.2">
      <c r="A2112" t="s">
        <v>5</v>
      </c>
      <c r="B2112" t="s">
        <v>6</v>
      </c>
      <c r="C2112" t="s">
        <v>13</v>
      </c>
      <c r="D2112">
        <v>270</v>
      </c>
      <c r="E2112" s="10">
        <v>1716390</v>
      </c>
    </row>
    <row r="2113" spans="1:5" ht="13.5" hidden="1" thickTop="1" x14ac:dyDescent="0.2">
      <c r="A2113" t="s">
        <v>5</v>
      </c>
      <c r="B2113" t="s">
        <v>6</v>
      </c>
      <c r="C2113" t="s">
        <v>13</v>
      </c>
      <c r="D2113">
        <v>92</v>
      </c>
      <c r="E2113" s="10">
        <v>506184</v>
      </c>
    </row>
    <row r="2114" spans="1:5" ht="13.5" hidden="1" thickTop="1" x14ac:dyDescent="0.2">
      <c r="A2114" t="s">
        <v>5</v>
      </c>
      <c r="B2114" t="s">
        <v>6</v>
      </c>
      <c r="C2114" t="s">
        <v>13</v>
      </c>
      <c r="D2114">
        <v>211</v>
      </c>
      <c r="E2114" s="10">
        <v>1126951</v>
      </c>
    </row>
    <row r="2115" spans="1:5" ht="13.5" hidden="1" thickTop="1" x14ac:dyDescent="0.2">
      <c r="A2115" t="s">
        <v>5</v>
      </c>
      <c r="B2115" t="s">
        <v>6</v>
      </c>
      <c r="C2115" t="s">
        <v>13</v>
      </c>
      <c r="D2115">
        <v>81</v>
      </c>
      <c r="E2115" s="10">
        <v>405324</v>
      </c>
    </row>
    <row r="2116" spans="1:5" ht="13.5" hidden="1" thickTop="1" x14ac:dyDescent="0.2">
      <c r="A2116" t="s">
        <v>5</v>
      </c>
      <c r="B2116" t="s">
        <v>6</v>
      </c>
      <c r="C2116" t="s">
        <v>13</v>
      </c>
      <c r="D2116">
        <v>147</v>
      </c>
      <c r="E2116" s="10">
        <v>1362984</v>
      </c>
    </row>
    <row r="2117" spans="1:5" ht="13.5" hidden="1" thickTop="1" x14ac:dyDescent="0.2">
      <c r="A2117" t="s">
        <v>5</v>
      </c>
      <c r="B2117" t="s">
        <v>6</v>
      </c>
      <c r="C2117" t="s">
        <v>13</v>
      </c>
      <c r="D2117">
        <v>177</v>
      </c>
      <c r="E2117" s="10">
        <v>1064301</v>
      </c>
    </row>
    <row r="2118" spans="1:5" ht="13.5" hidden="1" thickTop="1" x14ac:dyDescent="0.2">
      <c r="A2118" t="s">
        <v>5</v>
      </c>
      <c r="B2118" t="s">
        <v>6</v>
      </c>
      <c r="C2118" t="s">
        <v>13</v>
      </c>
      <c r="D2118">
        <v>53</v>
      </c>
      <c r="E2118" s="10">
        <v>395751</v>
      </c>
    </row>
    <row r="2119" spans="1:5" ht="13.5" hidden="1" thickTop="1" x14ac:dyDescent="0.2">
      <c r="A2119" t="s">
        <v>5</v>
      </c>
      <c r="B2119" t="s">
        <v>6</v>
      </c>
      <c r="C2119" t="s">
        <v>13</v>
      </c>
      <c r="D2119">
        <v>207</v>
      </c>
      <c r="E2119" s="10">
        <v>1473219</v>
      </c>
    </row>
    <row r="2120" spans="1:5" ht="13.5" hidden="1" thickTop="1" x14ac:dyDescent="0.2">
      <c r="A2120" t="s">
        <v>5</v>
      </c>
      <c r="B2120" t="s">
        <v>6</v>
      </c>
      <c r="C2120" t="s">
        <v>13</v>
      </c>
      <c r="D2120">
        <v>221</v>
      </c>
      <c r="E2120" s="10">
        <v>1318707</v>
      </c>
    </row>
    <row r="2121" spans="1:5" ht="13.5" hidden="1" thickTop="1" x14ac:dyDescent="0.2">
      <c r="A2121" t="s">
        <v>5</v>
      </c>
      <c r="B2121" t="s">
        <v>6</v>
      </c>
      <c r="C2121" t="s">
        <v>13</v>
      </c>
      <c r="D2121">
        <v>216</v>
      </c>
      <c r="E2121" s="10">
        <v>2143368</v>
      </c>
    </row>
    <row r="2122" spans="1:5" ht="13.5" hidden="1" thickTop="1" x14ac:dyDescent="0.2">
      <c r="A2122" t="s">
        <v>5</v>
      </c>
      <c r="B2122" t="s">
        <v>6</v>
      </c>
      <c r="C2122" t="s">
        <v>13</v>
      </c>
      <c r="D2122">
        <v>292</v>
      </c>
      <c r="E2122" s="10">
        <v>2658076</v>
      </c>
    </row>
    <row r="2123" spans="1:5" ht="13.5" hidden="1" thickTop="1" x14ac:dyDescent="0.2">
      <c r="A2123" t="s">
        <v>5</v>
      </c>
      <c r="B2123" t="s">
        <v>6</v>
      </c>
      <c r="C2123" t="s">
        <v>13</v>
      </c>
      <c r="D2123">
        <v>62</v>
      </c>
      <c r="E2123" s="10">
        <v>443362</v>
      </c>
    </row>
    <row r="2124" spans="1:5" ht="13.5" hidden="1" thickTop="1" x14ac:dyDescent="0.2">
      <c r="A2124" t="s">
        <v>5</v>
      </c>
      <c r="B2124" t="s">
        <v>6</v>
      </c>
      <c r="C2124" t="s">
        <v>13</v>
      </c>
      <c r="D2124">
        <v>183</v>
      </c>
      <c r="E2124" s="10">
        <v>904935</v>
      </c>
    </row>
    <row r="2125" spans="1:5" ht="13.5" hidden="1" thickTop="1" x14ac:dyDescent="0.2">
      <c r="A2125" t="s">
        <v>5</v>
      </c>
      <c r="B2125" t="s">
        <v>6</v>
      </c>
      <c r="C2125" t="s">
        <v>13</v>
      </c>
      <c r="D2125">
        <v>76</v>
      </c>
      <c r="E2125" s="10">
        <v>443460</v>
      </c>
    </row>
    <row r="2126" spans="1:5" ht="13.5" hidden="1" thickTop="1" x14ac:dyDescent="0.2">
      <c r="A2126" t="s">
        <v>5</v>
      </c>
      <c r="B2126" t="s">
        <v>6</v>
      </c>
      <c r="C2126" t="s">
        <v>13</v>
      </c>
      <c r="D2126">
        <v>197</v>
      </c>
      <c r="E2126" s="10">
        <v>825430</v>
      </c>
    </row>
    <row r="2127" spans="1:5" ht="13.5" hidden="1" thickTop="1" x14ac:dyDescent="0.2">
      <c r="A2127" t="s">
        <v>5</v>
      </c>
      <c r="B2127" t="s">
        <v>6</v>
      </c>
      <c r="C2127" t="s">
        <v>13</v>
      </c>
      <c r="D2127">
        <v>187</v>
      </c>
      <c r="E2127" s="10">
        <v>1297780</v>
      </c>
    </row>
    <row r="2128" spans="1:5" ht="13.5" hidden="1" thickTop="1" x14ac:dyDescent="0.2">
      <c r="A2128" t="s">
        <v>5</v>
      </c>
      <c r="B2128" t="s">
        <v>9</v>
      </c>
      <c r="C2128" t="s">
        <v>16</v>
      </c>
      <c r="D2128">
        <v>300</v>
      </c>
      <c r="E2128" s="10">
        <v>2937300</v>
      </c>
    </row>
    <row r="2129" spans="1:5" ht="13.5" hidden="1" thickTop="1" x14ac:dyDescent="0.2">
      <c r="A2129" t="s">
        <v>5</v>
      </c>
      <c r="B2129" t="s">
        <v>9</v>
      </c>
      <c r="C2129" t="s">
        <v>16</v>
      </c>
      <c r="D2129">
        <v>298</v>
      </c>
      <c r="E2129" s="10">
        <v>2520484</v>
      </c>
    </row>
    <row r="2130" spans="1:5" ht="13.5" hidden="1" thickTop="1" x14ac:dyDescent="0.2">
      <c r="A2130" t="s">
        <v>5</v>
      </c>
      <c r="B2130" t="s">
        <v>9</v>
      </c>
      <c r="C2130" t="s">
        <v>16</v>
      </c>
      <c r="D2130">
        <v>206</v>
      </c>
      <c r="E2130" s="10">
        <v>1587642</v>
      </c>
    </row>
    <row r="2131" spans="1:5" ht="13.5" hidden="1" thickTop="1" x14ac:dyDescent="0.2">
      <c r="A2131" t="s">
        <v>5</v>
      </c>
      <c r="B2131" t="s">
        <v>9</v>
      </c>
      <c r="C2131" t="s">
        <v>16</v>
      </c>
      <c r="D2131">
        <v>152</v>
      </c>
      <c r="E2131" s="10">
        <v>688864</v>
      </c>
    </row>
    <row r="2132" spans="1:5" ht="13.5" hidden="1" thickTop="1" x14ac:dyDescent="0.2">
      <c r="A2132" t="s">
        <v>5</v>
      </c>
      <c r="B2132" t="s">
        <v>9</v>
      </c>
      <c r="C2132" t="s">
        <v>16</v>
      </c>
      <c r="D2132">
        <v>164</v>
      </c>
      <c r="E2132" s="10">
        <v>1298716</v>
      </c>
    </row>
    <row r="2133" spans="1:5" ht="13.5" hidden="1" thickTop="1" x14ac:dyDescent="0.2">
      <c r="A2133" t="s">
        <v>5</v>
      </c>
      <c r="B2133" t="s">
        <v>9</v>
      </c>
      <c r="C2133" t="s">
        <v>16</v>
      </c>
      <c r="D2133">
        <v>105</v>
      </c>
      <c r="E2133" s="10">
        <v>927255</v>
      </c>
    </row>
    <row r="2134" spans="1:5" ht="13.5" hidden="1" thickTop="1" x14ac:dyDescent="0.2">
      <c r="A2134" t="s">
        <v>5</v>
      </c>
      <c r="B2134" t="s">
        <v>9</v>
      </c>
      <c r="C2134" t="s">
        <v>16</v>
      </c>
      <c r="D2134">
        <v>209</v>
      </c>
      <c r="E2134" s="10">
        <v>2038586</v>
      </c>
    </row>
    <row r="2135" spans="1:5" ht="13.5" hidden="1" thickTop="1" x14ac:dyDescent="0.2">
      <c r="A2135" t="s">
        <v>5</v>
      </c>
      <c r="B2135" t="s">
        <v>9</v>
      </c>
      <c r="C2135" t="s">
        <v>16</v>
      </c>
      <c r="D2135">
        <v>54</v>
      </c>
      <c r="E2135" s="10">
        <v>258444</v>
      </c>
    </row>
    <row r="2136" spans="1:5" ht="13.5" hidden="1" thickTop="1" x14ac:dyDescent="0.2">
      <c r="A2136" t="s">
        <v>5</v>
      </c>
      <c r="B2136" t="s">
        <v>9</v>
      </c>
      <c r="C2136" t="s">
        <v>16</v>
      </c>
      <c r="D2136">
        <v>237</v>
      </c>
      <c r="E2136" s="10">
        <v>1592166</v>
      </c>
    </row>
    <row r="2137" spans="1:5" ht="13.5" hidden="1" thickTop="1" x14ac:dyDescent="0.2">
      <c r="A2137" t="s">
        <v>5</v>
      </c>
      <c r="B2137" t="s">
        <v>9</v>
      </c>
      <c r="C2137" t="s">
        <v>16</v>
      </c>
      <c r="D2137">
        <v>175</v>
      </c>
      <c r="E2137" s="10">
        <v>1178100</v>
      </c>
    </row>
    <row r="2138" spans="1:5" ht="13.5" hidden="1" thickTop="1" x14ac:dyDescent="0.2">
      <c r="A2138" t="s">
        <v>5</v>
      </c>
      <c r="B2138" t="s">
        <v>9</v>
      </c>
      <c r="C2138" t="s">
        <v>16</v>
      </c>
      <c r="D2138">
        <v>200</v>
      </c>
      <c r="E2138" s="10">
        <v>1823400</v>
      </c>
    </row>
    <row r="2139" spans="1:5" ht="13.5" hidden="1" thickTop="1" x14ac:dyDescent="0.2">
      <c r="A2139" t="s">
        <v>5</v>
      </c>
      <c r="B2139" t="s">
        <v>9</v>
      </c>
      <c r="C2139" t="s">
        <v>16</v>
      </c>
      <c r="D2139">
        <v>197</v>
      </c>
      <c r="E2139" s="10">
        <v>1746405</v>
      </c>
    </row>
    <row r="2140" spans="1:5" ht="13.5" hidden="1" thickTop="1" x14ac:dyDescent="0.2">
      <c r="A2140" t="s">
        <v>5</v>
      </c>
      <c r="B2140" t="s">
        <v>9</v>
      </c>
      <c r="C2140" t="s">
        <v>16</v>
      </c>
      <c r="D2140">
        <v>177</v>
      </c>
      <c r="E2140" s="10">
        <v>933321</v>
      </c>
    </row>
    <row r="2141" spans="1:5" ht="13.5" hidden="1" thickTop="1" x14ac:dyDescent="0.2">
      <c r="A2141" t="s">
        <v>5</v>
      </c>
      <c r="B2141" t="s">
        <v>9</v>
      </c>
      <c r="C2141" t="s">
        <v>16</v>
      </c>
      <c r="D2141">
        <v>46</v>
      </c>
      <c r="E2141" s="10">
        <v>386584</v>
      </c>
    </row>
    <row r="2142" spans="1:5" ht="13.5" hidden="1" thickTop="1" x14ac:dyDescent="0.2">
      <c r="A2142" t="s">
        <v>5</v>
      </c>
      <c r="B2142" t="s">
        <v>9</v>
      </c>
      <c r="C2142" t="s">
        <v>16</v>
      </c>
      <c r="D2142">
        <v>261</v>
      </c>
      <c r="E2142" s="10">
        <v>1945755</v>
      </c>
    </row>
    <row r="2143" spans="1:5" ht="13.5" hidden="1" thickTop="1" x14ac:dyDescent="0.2">
      <c r="A2143" t="s">
        <v>5</v>
      </c>
      <c r="B2143" t="s">
        <v>9</v>
      </c>
      <c r="C2143" t="s">
        <v>16</v>
      </c>
      <c r="D2143">
        <v>115</v>
      </c>
      <c r="E2143" s="10">
        <v>1077665</v>
      </c>
    </row>
    <row r="2144" spans="1:5" ht="13.5" hidden="1" thickTop="1" x14ac:dyDescent="0.2">
      <c r="A2144" t="s">
        <v>5</v>
      </c>
      <c r="B2144" t="s">
        <v>9</v>
      </c>
      <c r="C2144" t="s">
        <v>16</v>
      </c>
      <c r="D2144">
        <v>102</v>
      </c>
      <c r="E2144" s="10">
        <v>790602</v>
      </c>
    </row>
    <row r="2145" spans="1:5" ht="13.5" hidden="1" thickTop="1" x14ac:dyDescent="0.2">
      <c r="A2145" t="s">
        <v>5</v>
      </c>
      <c r="B2145" t="s">
        <v>9</v>
      </c>
      <c r="C2145" t="s">
        <v>16</v>
      </c>
      <c r="D2145">
        <v>102</v>
      </c>
      <c r="E2145" s="10">
        <v>1005312</v>
      </c>
    </row>
    <row r="2146" spans="1:5" ht="13.5" hidden="1" thickTop="1" x14ac:dyDescent="0.2">
      <c r="A2146" t="s">
        <v>5</v>
      </c>
      <c r="B2146" t="s">
        <v>9</v>
      </c>
      <c r="C2146" t="s">
        <v>16</v>
      </c>
      <c r="D2146">
        <v>105</v>
      </c>
      <c r="E2146" s="10">
        <v>740355</v>
      </c>
    </row>
    <row r="2147" spans="1:5" ht="13.5" hidden="1" thickTop="1" x14ac:dyDescent="0.2">
      <c r="A2147" t="s">
        <v>5</v>
      </c>
      <c r="B2147" t="s">
        <v>9</v>
      </c>
      <c r="C2147" t="s">
        <v>16</v>
      </c>
      <c r="D2147">
        <v>286</v>
      </c>
      <c r="E2147" s="10">
        <v>2330042</v>
      </c>
    </row>
    <row r="2148" spans="1:5" ht="13.5" hidden="1" thickTop="1" x14ac:dyDescent="0.2">
      <c r="A2148" t="s">
        <v>5</v>
      </c>
      <c r="B2148" t="s">
        <v>9</v>
      </c>
      <c r="C2148" t="s">
        <v>16</v>
      </c>
      <c r="D2148">
        <v>141</v>
      </c>
      <c r="E2148" s="10">
        <v>867009</v>
      </c>
    </row>
    <row r="2149" spans="1:5" ht="13.5" hidden="1" thickTop="1" x14ac:dyDescent="0.2">
      <c r="A2149" t="s">
        <v>5</v>
      </c>
      <c r="B2149" t="s">
        <v>9</v>
      </c>
      <c r="C2149" t="s">
        <v>16</v>
      </c>
      <c r="D2149">
        <v>49</v>
      </c>
      <c r="E2149" s="10">
        <v>418019</v>
      </c>
    </row>
    <row r="2150" spans="1:5" ht="13.5" hidden="1" thickTop="1" x14ac:dyDescent="0.2">
      <c r="A2150" t="s">
        <v>5</v>
      </c>
      <c r="B2150" t="s">
        <v>9</v>
      </c>
      <c r="C2150" t="s">
        <v>16</v>
      </c>
      <c r="D2150">
        <v>195</v>
      </c>
      <c r="E2150" s="10">
        <v>1513005</v>
      </c>
    </row>
    <row r="2151" spans="1:5" ht="13.5" hidden="1" thickTop="1" x14ac:dyDescent="0.2">
      <c r="A2151" t="s">
        <v>5</v>
      </c>
      <c r="B2151" t="s">
        <v>9</v>
      </c>
      <c r="C2151" t="s">
        <v>16</v>
      </c>
      <c r="D2151">
        <v>48</v>
      </c>
      <c r="E2151" s="10">
        <v>371712</v>
      </c>
    </row>
    <row r="2152" spans="1:5" ht="13.5" hidden="1" thickTop="1" x14ac:dyDescent="0.2">
      <c r="A2152" t="s">
        <v>5</v>
      </c>
      <c r="B2152" t="s">
        <v>9</v>
      </c>
      <c r="C2152" t="s">
        <v>16</v>
      </c>
      <c r="D2152">
        <v>102</v>
      </c>
      <c r="E2152" s="10">
        <v>562632</v>
      </c>
    </row>
    <row r="2153" spans="1:5" ht="13.5" hidden="1" thickTop="1" x14ac:dyDescent="0.2">
      <c r="A2153" t="s">
        <v>5</v>
      </c>
      <c r="B2153" t="s">
        <v>9</v>
      </c>
      <c r="C2153" t="s">
        <v>16</v>
      </c>
      <c r="D2153">
        <v>221</v>
      </c>
      <c r="E2153" s="10">
        <v>1919827</v>
      </c>
    </row>
    <row r="2154" spans="1:5" ht="13.5" hidden="1" thickTop="1" x14ac:dyDescent="0.2">
      <c r="A2154" t="s">
        <v>5</v>
      </c>
      <c r="B2154" t="s">
        <v>9</v>
      </c>
      <c r="C2154" t="s">
        <v>16</v>
      </c>
      <c r="D2154">
        <v>221</v>
      </c>
      <c r="E2154" s="10">
        <v>1471197</v>
      </c>
    </row>
    <row r="2155" spans="1:5" ht="13.5" hidden="1" thickTop="1" x14ac:dyDescent="0.2">
      <c r="A2155" t="s">
        <v>5</v>
      </c>
      <c r="B2155" t="s">
        <v>9</v>
      </c>
      <c r="C2155" t="s">
        <v>16</v>
      </c>
      <c r="D2155">
        <v>229</v>
      </c>
      <c r="E2155" s="10">
        <v>1859480</v>
      </c>
    </row>
    <row r="2156" spans="1:5" ht="13.5" hidden="1" thickTop="1" x14ac:dyDescent="0.2">
      <c r="A2156" t="s">
        <v>5</v>
      </c>
      <c r="B2156" t="s">
        <v>9</v>
      </c>
      <c r="C2156" t="s">
        <v>16</v>
      </c>
      <c r="D2156">
        <v>156</v>
      </c>
      <c r="E2156" s="10">
        <v>795912</v>
      </c>
    </row>
    <row r="2157" spans="1:5" ht="13.5" hidden="1" thickTop="1" x14ac:dyDescent="0.2">
      <c r="A2157" t="s">
        <v>5</v>
      </c>
      <c r="B2157" t="s">
        <v>9</v>
      </c>
      <c r="C2157" t="s">
        <v>16</v>
      </c>
      <c r="D2157">
        <v>68</v>
      </c>
      <c r="E2157" s="10">
        <v>367132</v>
      </c>
    </row>
    <row r="2158" spans="1:5" ht="13.5" hidden="1" thickTop="1" x14ac:dyDescent="0.2">
      <c r="A2158" t="s">
        <v>5</v>
      </c>
      <c r="B2158" t="s">
        <v>9</v>
      </c>
      <c r="C2158" t="s">
        <v>16</v>
      </c>
      <c r="D2158">
        <v>194</v>
      </c>
      <c r="E2158" s="10">
        <v>1698664</v>
      </c>
    </row>
    <row r="2159" spans="1:5" ht="13.5" hidden="1" thickTop="1" x14ac:dyDescent="0.2">
      <c r="A2159" t="s">
        <v>5</v>
      </c>
      <c r="B2159" t="s">
        <v>9</v>
      </c>
      <c r="C2159" t="s">
        <v>16</v>
      </c>
      <c r="D2159">
        <v>258</v>
      </c>
      <c r="E2159" s="10">
        <v>2066064</v>
      </c>
    </row>
    <row r="2160" spans="1:5" ht="13.5" hidden="1" thickTop="1" x14ac:dyDescent="0.2">
      <c r="A2160" t="s">
        <v>5</v>
      </c>
      <c r="B2160" t="s">
        <v>9</v>
      </c>
      <c r="C2160" t="s">
        <v>16</v>
      </c>
      <c r="D2160">
        <v>163</v>
      </c>
      <c r="E2160" s="10">
        <v>1531222</v>
      </c>
    </row>
    <row r="2161" spans="1:5" ht="13.5" hidden="1" thickTop="1" x14ac:dyDescent="0.2">
      <c r="A2161" t="s">
        <v>5</v>
      </c>
      <c r="B2161" t="s">
        <v>9</v>
      </c>
      <c r="C2161" t="s">
        <v>16</v>
      </c>
      <c r="D2161">
        <v>185</v>
      </c>
      <c r="E2161" s="10">
        <v>1384355</v>
      </c>
    </row>
    <row r="2162" spans="1:5" ht="13.5" hidden="1" thickTop="1" x14ac:dyDescent="0.2">
      <c r="A2162" t="s">
        <v>5</v>
      </c>
      <c r="B2162" t="s">
        <v>9</v>
      </c>
      <c r="C2162" t="s">
        <v>16</v>
      </c>
      <c r="D2162">
        <v>63</v>
      </c>
      <c r="E2162" s="10">
        <v>516159</v>
      </c>
    </row>
    <row r="2163" spans="1:5" ht="13.5" hidden="1" thickTop="1" x14ac:dyDescent="0.2">
      <c r="A2163" t="s">
        <v>5</v>
      </c>
      <c r="B2163" t="s">
        <v>9</v>
      </c>
      <c r="C2163" t="s">
        <v>16</v>
      </c>
      <c r="D2163">
        <v>112</v>
      </c>
      <c r="E2163" s="10">
        <v>691712</v>
      </c>
    </row>
    <row r="2164" spans="1:5" ht="13.5" hidden="1" thickTop="1" x14ac:dyDescent="0.2">
      <c r="A2164" t="s">
        <v>5</v>
      </c>
      <c r="B2164" t="s">
        <v>9</v>
      </c>
      <c r="C2164" t="s">
        <v>16</v>
      </c>
      <c r="D2164">
        <v>108</v>
      </c>
      <c r="E2164" s="10">
        <v>436428</v>
      </c>
    </row>
    <row r="2165" spans="1:5" ht="13.5" hidden="1" thickTop="1" x14ac:dyDescent="0.2">
      <c r="A2165" t="s">
        <v>5</v>
      </c>
      <c r="B2165" t="s">
        <v>9</v>
      </c>
      <c r="C2165" t="s">
        <v>16</v>
      </c>
      <c r="D2165">
        <v>207</v>
      </c>
      <c r="E2165" s="10">
        <v>1107864</v>
      </c>
    </row>
    <row r="2166" spans="1:5" ht="13.5" hidden="1" thickTop="1" x14ac:dyDescent="0.2">
      <c r="A2166" t="s">
        <v>5</v>
      </c>
      <c r="B2166" t="s">
        <v>9</v>
      </c>
      <c r="C2166" t="s">
        <v>16</v>
      </c>
      <c r="D2166">
        <v>245</v>
      </c>
      <c r="E2166" s="10">
        <v>1202705</v>
      </c>
    </row>
    <row r="2167" spans="1:5" ht="13.5" hidden="1" thickTop="1" x14ac:dyDescent="0.2">
      <c r="A2167" t="s">
        <v>5</v>
      </c>
      <c r="B2167" t="s">
        <v>9</v>
      </c>
      <c r="C2167" t="s">
        <v>16</v>
      </c>
      <c r="D2167">
        <v>112</v>
      </c>
      <c r="E2167" s="10">
        <v>829808</v>
      </c>
    </row>
    <row r="2168" spans="1:5" ht="13.5" hidden="1" thickTop="1" x14ac:dyDescent="0.2">
      <c r="A2168" t="s">
        <v>5</v>
      </c>
      <c r="B2168" t="s">
        <v>9</v>
      </c>
      <c r="C2168" t="s">
        <v>16</v>
      </c>
      <c r="D2168">
        <v>163</v>
      </c>
      <c r="E2168" s="10">
        <v>1150128</v>
      </c>
    </row>
    <row r="2169" spans="1:5" ht="13.5" hidden="1" thickTop="1" x14ac:dyDescent="0.2">
      <c r="A2169" t="s">
        <v>5</v>
      </c>
      <c r="B2169" t="s">
        <v>9</v>
      </c>
      <c r="C2169" t="s">
        <v>16</v>
      </c>
      <c r="D2169">
        <v>249</v>
      </c>
      <c r="E2169" s="10">
        <v>2221329</v>
      </c>
    </row>
    <row r="2170" spans="1:5" ht="13.5" hidden="1" thickTop="1" x14ac:dyDescent="0.2">
      <c r="A2170" t="s">
        <v>5</v>
      </c>
      <c r="B2170" t="s">
        <v>9</v>
      </c>
      <c r="C2170" t="s">
        <v>16</v>
      </c>
      <c r="D2170">
        <v>156</v>
      </c>
      <c r="E2170" s="10">
        <v>692484</v>
      </c>
    </row>
    <row r="2171" spans="1:5" ht="13.5" hidden="1" thickTop="1" x14ac:dyDescent="0.2">
      <c r="A2171" t="s">
        <v>5</v>
      </c>
      <c r="B2171" t="s">
        <v>9</v>
      </c>
      <c r="C2171" t="s">
        <v>16</v>
      </c>
      <c r="D2171">
        <v>145</v>
      </c>
      <c r="E2171" s="10">
        <v>1213505</v>
      </c>
    </row>
    <row r="2172" spans="1:5" ht="13.5" hidden="1" thickTop="1" x14ac:dyDescent="0.2">
      <c r="A2172" t="s">
        <v>5</v>
      </c>
      <c r="B2172" t="s">
        <v>9</v>
      </c>
      <c r="C2172" t="s">
        <v>16</v>
      </c>
      <c r="D2172">
        <v>90</v>
      </c>
      <c r="E2172" s="10">
        <v>446940</v>
      </c>
    </row>
    <row r="2173" spans="1:5" ht="13.5" hidden="1" thickTop="1" x14ac:dyDescent="0.2">
      <c r="A2173" t="s">
        <v>5</v>
      </c>
      <c r="B2173" t="s">
        <v>9</v>
      </c>
      <c r="C2173" t="s">
        <v>16</v>
      </c>
      <c r="D2173">
        <v>199</v>
      </c>
      <c r="E2173" s="10">
        <v>1139076</v>
      </c>
    </row>
    <row r="2174" spans="1:5" ht="13.5" hidden="1" thickTop="1" x14ac:dyDescent="0.2">
      <c r="A2174" t="s">
        <v>5</v>
      </c>
      <c r="B2174" t="s">
        <v>9</v>
      </c>
      <c r="C2174" t="s">
        <v>16</v>
      </c>
      <c r="D2174">
        <v>227</v>
      </c>
      <c r="E2174" s="10">
        <v>2001232</v>
      </c>
    </row>
    <row r="2175" spans="1:5" ht="13.5" hidden="1" thickTop="1" x14ac:dyDescent="0.2">
      <c r="A2175" t="s">
        <v>5</v>
      </c>
      <c r="B2175" t="s">
        <v>9</v>
      </c>
      <c r="C2175" t="s">
        <v>16</v>
      </c>
      <c r="D2175">
        <v>135</v>
      </c>
      <c r="E2175" s="10">
        <v>764505</v>
      </c>
    </row>
    <row r="2176" spans="1:5" ht="13.5" hidden="1" thickTop="1" x14ac:dyDescent="0.2">
      <c r="A2176" t="s">
        <v>5</v>
      </c>
      <c r="B2176" t="s">
        <v>9</v>
      </c>
      <c r="C2176" t="s">
        <v>16</v>
      </c>
      <c r="D2176">
        <v>293</v>
      </c>
      <c r="E2176" s="10">
        <v>1996209</v>
      </c>
    </row>
    <row r="2177" spans="1:5" ht="13.5" hidden="1" thickTop="1" x14ac:dyDescent="0.2">
      <c r="A2177" t="s">
        <v>5</v>
      </c>
      <c r="B2177" t="s">
        <v>9</v>
      </c>
      <c r="C2177" t="s">
        <v>16</v>
      </c>
      <c r="D2177">
        <v>227</v>
      </c>
      <c r="E2177" s="10">
        <v>2257515</v>
      </c>
    </row>
    <row r="2178" spans="1:5" ht="13.5" hidden="1" thickTop="1" x14ac:dyDescent="0.2">
      <c r="A2178" t="s">
        <v>5</v>
      </c>
      <c r="B2178" t="s">
        <v>9</v>
      </c>
      <c r="C2178" t="s">
        <v>16</v>
      </c>
      <c r="D2178">
        <v>213</v>
      </c>
      <c r="E2178" s="10">
        <v>928041</v>
      </c>
    </row>
    <row r="2179" spans="1:5" ht="13.5" hidden="1" thickTop="1" x14ac:dyDescent="0.2">
      <c r="A2179" t="s">
        <v>5</v>
      </c>
      <c r="B2179" t="s">
        <v>9</v>
      </c>
      <c r="C2179" t="s">
        <v>16</v>
      </c>
      <c r="D2179">
        <v>93</v>
      </c>
      <c r="E2179" s="10">
        <v>512430</v>
      </c>
    </row>
    <row r="2180" spans="1:5" ht="13.5" hidden="1" thickTop="1" x14ac:dyDescent="0.2">
      <c r="A2180" t="s">
        <v>5</v>
      </c>
      <c r="B2180" t="s">
        <v>9</v>
      </c>
      <c r="C2180" t="s">
        <v>16</v>
      </c>
      <c r="D2180">
        <v>256</v>
      </c>
      <c r="E2180" s="10">
        <v>2470912</v>
      </c>
    </row>
    <row r="2181" spans="1:5" ht="13.5" hidden="1" thickTop="1" x14ac:dyDescent="0.2">
      <c r="A2181" t="s">
        <v>5</v>
      </c>
      <c r="B2181" t="s">
        <v>9</v>
      </c>
      <c r="C2181" t="s">
        <v>16</v>
      </c>
      <c r="D2181">
        <v>64</v>
      </c>
      <c r="E2181" s="10">
        <v>485824</v>
      </c>
    </row>
    <row r="2182" spans="1:5" ht="13.5" hidden="1" thickTop="1" x14ac:dyDescent="0.2">
      <c r="A2182" t="s">
        <v>5</v>
      </c>
      <c r="B2182" t="s">
        <v>9</v>
      </c>
      <c r="C2182" t="s">
        <v>16</v>
      </c>
      <c r="D2182">
        <v>110</v>
      </c>
      <c r="E2182" s="10">
        <v>643060</v>
      </c>
    </row>
    <row r="2183" spans="1:5" ht="13.5" hidden="1" thickTop="1" x14ac:dyDescent="0.2">
      <c r="A2183" t="s">
        <v>5</v>
      </c>
      <c r="B2183" t="s">
        <v>9</v>
      </c>
      <c r="C2183" t="s">
        <v>16</v>
      </c>
      <c r="D2183">
        <v>251</v>
      </c>
      <c r="E2183" s="10">
        <v>2180939</v>
      </c>
    </row>
    <row r="2184" spans="1:5" ht="13.5" hidden="1" thickTop="1" x14ac:dyDescent="0.2">
      <c r="A2184" t="s">
        <v>5</v>
      </c>
      <c r="B2184" t="s">
        <v>9</v>
      </c>
      <c r="C2184" t="s">
        <v>16</v>
      </c>
      <c r="D2184">
        <v>68</v>
      </c>
      <c r="E2184" s="10">
        <v>583236</v>
      </c>
    </row>
    <row r="2185" spans="1:5" ht="13.5" hidden="1" thickTop="1" x14ac:dyDescent="0.2">
      <c r="A2185" t="s">
        <v>5</v>
      </c>
      <c r="B2185" t="s">
        <v>9</v>
      </c>
      <c r="C2185" t="s">
        <v>16</v>
      </c>
      <c r="D2185">
        <v>285</v>
      </c>
      <c r="E2185" s="10">
        <v>1638750</v>
      </c>
    </row>
    <row r="2186" spans="1:5" ht="13.5" hidden="1" thickTop="1" x14ac:dyDescent="0.2">
      <c r="A2186" t="s">
        <v>5</v>
      </c>
      <c r="B2186" t="s">
        <v>9</v>
      </c>
      <c r="C2186" t="s">
        <v>16</v>
      </c>
      <c r="D2186">
        <v>131</v>
      </c>
      <c r="E2186" s="10">
        <v>1008176</v>
      </c>
    </row>
    <row r="2187" spans="1:5" ht="13.5" hidden="1" thickTop="1" x14ac:dyDescent="0.2">
      <c r="A2187" t="s">
        <v>5</v>
      </c>
      <c r="B2187" t="s">
        <v>9</v>
      </c>
      <c r="C2187" t="s">
        <v>16</v>
      </c>
      <c r="D2187">
        <v>185</v>
      </c>
      <c r="E2187" s="10">
        <v>1635030</v>
      </c>
    </row>
    <row r="2188" spans="1:5" ht="13.5" hidden="1" thickTop="1" x14ac:dyDescent="0.2">
      <c r="A2188" t="s">
        <v>5</v>
      </c>
      <c r="B2188" t="s">
        <v>9</v>
      </c>
      <c r="C2188" t="s">
        <v>16</v>
      </c>
      <c r="D2188">
        <v>187</v>
      </c>
      <c r="E2188" s="10">
        <v>1274218</v>
      </c>
    </row>
    <row r="2189" spans="1:5" ht="13.5" hidden="1" thickTop="1" x14ac:dyDescent="0.2">
      <c r="A2189" t="s">
        <v>5</v>
      </c>
      <c r="B2189" t="s">
        <v>9</v>
      </c>
      <c r="C2189" t="s">
        <v>16</v>
      </c>
      <c r="D2189">
        <v>200</v>
      </c>
      <c r="E2189" s="10">
        <v>1407200</v>
      </c>
    </row>
    <row r="2190" spans="1:5" ht="13.5" hidden="1" thickTop="1" x14ac:dyDescent="0.2">
      <c r="A2190" t="s">
        <v>5</v>
      </c>
      <c r="B2190" t="s">
        <v>9</v>
      </c>
      <c r="C2190" t="s">
        <v>16</v>
      </c>
      <c r="D2190">
        <v>139</v>
      </c>
      <c r="E2190" s="10">
        <v>562394</v>
      </c>
    </row>
    <row r="2191" spans="1:5" ht="13.5" hidden="1" thickTop="1" x14ac:dyDescent="0.2">
      <c r="A2191" t="s">
        <v>5</v>
      </c>
      <c r="B2191" t="s">
        <v>9</v>
      </c>
      <c r="C2191" t="s">
        <v>16</v>
      </c>
      <c r="D2191">
        <v>237</v>
      </c>
      <c r="E2191" s="10">
        <v>1997436</v>
      </c>
    </row>
    <row r="2192" spans="1:5" ht="13.5" hidden="1" thickTop="1" x14ac:dyDescent="0.2">
      <c r="A2192" t="s">
        <v>5</v>
      </c>
      <c r="B2192" t="s">
        <v>9</v>
      </c>
      <c r="C2192" t="s">
        <v>16</v>
      </c>
      <c r="D2192">
        <v>64</v>
      </c>
      <c r="E2192" s="10">
        <v>610816</v>
      </c>
    </row>
    <row r="2193" spans="1:5" ht="13.5" hidden="1" thickTop="1" x14ac:dyDescent="0.2">
      <c r="A2193" t="s">
        <v>5</v>
      </c>
      <c r="B2193" t="s">
        <v>9</v>
      </c>
      <c r="C2193" t="s">
        <v>16</v>
      </c>
      <c r="D2193">
        <v>233</v>
      </c>
      <c r="E2193" s="10">
        <v>1077858</v>
      </c>
    </row>
    <row r="2194" spans="1:5" ht="13.5" hidden="1" thickTop="1" x14ac:dyDescent="0.2">
      <c r="A2194" t="s">
        <v>5</v>
      </c>
      <c r="B2194" t="s">
        <v>9</v>
      </c>
      <c r="C2194" t="s">
        <v>16</v>
      </c>
      <c r="D2194">
        <v>230</v>
      </c>
      <c r="E2194" s="10">
        <v>1445090</v>
      </c>
    </row>
    <row r="2195" spans="1:5" ht="13.5" hidden="1" thickTop="1" x14ac:dyDescent="0.2">
      <c r="A2195" t="s">
        <v>5</v>
      </c>
      <c r="B2195" t="s">
        <v>9</v>
      </c>
      <c r="C2195" t="s">
        <v>16</v>
      </c>
      <c r="D2195">
        <v>54</v>
      </c>
      <c r="E2195" s="10">
        <v>521910</v>
      </c>
    </row>
    <row r="2196" spans="1:5" ht="13.5" hidden="1" thickTop="1" x14ac:dyDescent="0.2">
      <c r="A2196" t="s">
        <v>5</v>
      </c>
      <c r="B2196" t="s">
        <v>9</v>
      </c>
      <c r="C2196" t="s">
        <v>16</v>
      </c>
      <c r="D2196">
        <v>213</v>
      </c>
      <c r="E2196" s="10">
        <v>1324008</v>
      </c>
    </row>
    <row r="2197" spans="1:5" ht="13.5" hidden="1" thickTop="1" x14ac:dyDescent="0.2">
      <c r="A2197" t="s">
        <v>5</v>
      </c>
      <c r="B2197" t="s">
        <v>9</v>
      </c>
      <c r="C2197" t="s">
        <v>16</v>
      </c>
      <c r="D2197">
        <v>144</v>
      </c>
      <c r="E2197" s="10">
        <v>1035648</v>
      </c>
    </row>
    <row r="2198" spans="1:5" ht="13.5" hidden="1" thickTop="1" x14ac:dyDescent="0.2">
      <c r="A2198" t="s">
        <v>5</v>
      </c>
      <c r="B2198" t="s">
        <v>9</v>
      </c>
      <c r="C2198" t="s">
        <v>16</v>
      </c>
      <c r="D2198">
        <v>88</v>
      </c>
      <c r="E2198" s="10">
        <v>612568</v>
      </c>
    </row>
    <row r="2199" spans="1:5" ht="13.5" hidden="1" thickTop="1" x14ac:dyDescent="0.2">
      <c r="A2199" t="s">
        <v>5</v>
      </c>
      <c r="B2199" t="s">
        <v>9</v>
      </c>
      <c r="C2199" t="s">
        <v>10</v>
      </c>
      <c r="D2199">
        <v>117</v>
      </c>
      <c r="E2199" s="10">
        <v>1069731</v>
      </c>
    </row>
    <row r="2200" spans="1:5" ht="13.5" hidden="1" thickTop="1" x14ac:dyDescent="0.2">
      <c r="A2200" t="s">
        <v>5</v>
      </c>
      <c r="B2200" t="s">
        <v>9</v>
      </c>
      <c r="C2200" t="s">
        <v>10</v>
      </c>
      <c r="D2200">
        <v>103</v>
      </c>
      <c r="E2200" s="10">
        <v>973659</v>
      </c>
    </row>
    <row r="2201" spans="1:5" ht="13.5" hidden="1" thickTop="1" x14ac:dyDescent="0.2">
      <c r="A2201" t="s">
        <v>5</v>
      </c>
      <c r="B2201" t="s">
        <v>9</v>
      </c>
      <c r="C2201" t="s">
        <v>10</v>
      </c>
      <c r="D2201">
        <v>274</v>
      </c>
      <c r="E2201" s="10">
        <v>2028970</v>
      </c>
    </row>
    <row r="2202" spans="1:5" ht="13.5" hidden="1" thickTop="1" x14ac:dyDescent="0.2">
      <c r="A2202" t="s">
        <v>5</v>
      </c>
      <c r="B2202" t="s">
        <v>9</v>
      </c>
      <c r="C2202" t="s">
        <v>10</v>
      </c>
      <c r="D2202">
        <v>169</v>
      </c>
      <c r="E2202" s="10">
        <v>1370759</v>
      </c>
    </row>
    <row r="2203" spans="1:5" ht="13.5" hidden="1" thickTop="1" x14ac:dyDescent="0.2">
      <c r="A2203" t="s">
        <v>5</v>
      </c>
      <c r="B2203" t="s">
        <v>9</v>
      </c>
      <c r="C2203" t="s">
        <v>10</v>
      </c>
      <c r="D2203">
        <v>160</v>
      </c>
      <c r="E2203" s="10">
        <v>1261600</v>
      </c>
    </row>
    <row r="2204" spans="1:5" ht="13.5" hidden="1" thickTop="1" x14ac:dyDescent="0.2">
      <c r="A2204" t="s">
        <v>5</v>
      </c>
      <c r="B2204" t="s">
        <v>9</v>
      </c>
      <c r="C2204" t="s">
        <v>10</v>
      </c>
      <c r="D2204">
        <v>247</v>
      </c>
      <c r="E2204" s="10">
        <v>1050985</v>
      </c>
    </row>
    <row r="2205" spans="1:5" ht="13.5" hidden="1" thickTop="1" x14ac:dyDescent="0.2">
      <c r="A2205" t="s">
        <v>5</v>
      </c>
      <c r="B2205" t="s">
        <v>9</v>
      </c>
      <c r="C2205" t="s">
        <v>10</v>
      </c>
      <c r="D2205">
        <v>82</v>
      </c>
      <c r="E2205" s="10">
        <v>430418</v>
      </c>
    </row>
    <row r="2206" spans="1:5" ht="13.5" hidden="1" thickTop="1" x14ac:dyDescent="0.2">
      <c r="A2206" t="s">
        <v>5</v>
      </c>
      <c r="B2206" t="s">
        <v>9</v>
      </c>
      <c r="C2206" t="s">
        <v>10</v>
      </c>
      <c r="D2206">
        <v>293</v>
      </c>
      <c r="E2206" s="10">
        <v>1750089</v>
      </c>
    </row>
    <row r="2207" spans="1:5" ht="13.5" hidden="1" thickTop="1" x14ac:dyDescent="0.2">
      <c r="A2207" t="s">
        <v>5</v>
      </c>
      <c r="B2207" t="s">
        <v>9</v>
      </c>
      <c r="C2207" t="s">
        <v>10</v>
      </c>
      <c r="D2207">
        <v>174</v>
      </c>
      <c r="E2207" s="10">
        <v>952302</v>
      </c>
    </row>
    <row r="2208" spans="1:5" ht="13.5" hidden="1" thickTop="1" x14ac:dyDescent="0.2">
      <c r="A2208" t="s">
        <v>5</v>
      </c>
      <c r="B2208" t="s">
        <v>9</v>
      </c>
      <c r="C2208" t="s">
        <v>10</v>
      </c>
      <c r="D2208">
        <v>107</v>
      </c>
      <c r="E2208" s="10">
        <v>909821</v>
      </c>
    </row>
    <row r="2209" spans="1:5" ht="13.5" hidden="1" thickTop="1" x14ac:dyDescent="0.2">
      <c r="A2209" t="s">
        <v>5</v>
      </c>
      <c r="B2209" t="s">
        <v>9</v>
      </c>
      <c r="C2209" t="s">
        <v>10</v>
      </c>
      <c r="D2209">
        <v>162</v>
      </c>
      <c r="E2209" s="10">
        <v>1594404</v>
      </c>
    </row>
    <row r="2210" spans="1:5" ht="13.5" hidden="1" thickTop="1" x14ac:dyDescent="0.2">
      <c r="A2210" t="s">
        <v>5</v>
      </c>
      <c r="B2210" t="s">
        <v>9</v>
      </c>
      <c r="C2210" t="s">
        <v>10</v>
      </c>
      <c r="D2210">
        <v>152</v>
      </c>
      <c r="E2210" s="10">
        <v>1392168</v>
      </c>
    </row>
    <row r="2211" spans="1:5" ht="13.5" hidden="1" thickTop="1" x14ac:dyDescent="0.2">
      <c r="A2211" t="s">
        <v>5</v>
      </c>
      <c r="B2211" t="s">
        <v>9</v>
      </c>
      <c r="C2211" t="s">
        <v>10</v>
      </c>
      <c r="D2211">
        <v>64</v>
      </c>
      <c r="E2211" s="10">
        <v>622144</v>
      </c>
    </row>
    <row r="2212" spans="1:5" ht="13.5" hidden="1" thickTop="1" x14ac:dyDescent="0.2">
      <c r="A2212" t="s">
        <v>5</v>
      </c>
      <c r="B2212" t="s">
        <v>9</v>
      </c>
      <c r="C2212" t="s">
        <v>10</v>
      </c>
      <c r="D2212">
        <v>112</v>
      </c>
      <c r="E2212" s="10">
        <v>1081360</v>
      </c>
    </row>
    <row r="2213" spans="1:5" ht="13.5" hidden="1" thickTop="1" x14ac:dyDescent="0.2">
      <c r="A2213" t="s">
        <v>5</v>
      </c>
      <c r="B2213" t="s">
        <v>9</v>
      </c>
      <c r="C2213" t="s">
        <v>10</v>
      </c>
      <c r="D2213">
        <v>132</v>
      </c>
      <c r="E2213" s="10">
        <v>556116</v>
      </c>
    </row>
    <row r="2214" spans="1:5" ht="13.5" hidden="1" thickTop="1" x14ac:dyDescent="0.2">
      <c r="A2214" t="s">
        <v>5</v>
      </c>
      <c r="B2214" t="s">
        <v>9</v>
      </c>
      <c r="C2214" t="s">
        <v>10</v>
      </c>
      <c r="D2214">
        <v>161</v>
      </c>
      <c r="E2214" s="10">
        <v>1392006</v>
      </c>
    </row>
    <row r="2215" spans="1:5" ht="13.5" hidden="1" thickTop="1" x14ac:dyDescent="0.2">
      <c r="A2215" t="s">
        <v>5</v>
      </c>
      <c r="B2215" t="s">
        <v>9</v>
      </c>
      <c r="C2215" t="s">
        <v>10</v>
      </c>
      <c r="D2215">
        <v>115</v>
      </c>
      <c r="E2215" s="10">
        <v>880900</v>
      </c>
    </row>
    <row r="2216" spans="1:5" ht="13.5" hidden="1" thickTop="1" x14ac:dyDescent="0.2">
      <c r="A2216" t="s">
        <v>5</v>
      </c>
      <c r="B2216" t="s">
        <v>9</v>
      </c>
      <c r="C2216" t="s">
        <v>10</v>
      </c>
      <c r="D2216">
        <v>136</v>
      </c>
      <c r="E2216" s="10">
        <v>1054544</v>
      </c>
    </row>
    <row r="2217" spans="1:5" ht="13.5" hidden="1" thickTop="1" x14ac:dyDescent="0.2">
      <c r="A2217" t="s">
        <v>5</v>
      </c>
      <c r="B2217" t="s">
        <v>9</v>
      </c>
      <c r="C2217" t="s">
        <v>10</v>
      </c>
      <c r="D2217">
        <v>134</v>
      </c>
      <c r="E2217" s="10">
        <v>933444</v>
      </c>
    </row>
    <row r="2218" spans="1:5" ht="13.5" hidden="1" thickTop="1" x14ac:dyDescent="0.2">
      <c r="A2218" t="s">
        <v>5</v>
      </c>
      <c r="B2218" t="s">
        <v>9</v>
      </c>
      <c r="C2218" t="s">
        <v>10</v>
      </c>
      <c r="D2218">
        <v>211</v>
      </c>
      <c r="E2218" s="10">
        <v>945702</v>
      </c>
    </row>
    <row r="2219" spans="1:5" ht="13.5" hidden="1" thickTop="1" x14ac:dyDescent="0.2">
      <c r="A2219" t="s">
        <v>5</v>
      </c>
      <c r="B2219" t="s">
        <v>9</v>
      </c>
      <c r="C2219" t="s">
        <v>10</v>
      </c>
      <c r="D2219">
        <v>217</v>
      </c>
      <c r="E2219" s="10">
        <v>2101862</v>
      </c>
    </row>
    <row r="2220" spans="1:5" ht="13.5" hidden="1" thickTop="1" x14ac:dyDescent="0.2">
      <c r="A2220" t="s">
        <v>5</v>
      </c>
      <c r="B2220" t="s">
        <v>9</v>
      </c>
      <c r="C2220" t="s">
        <v>10</v>
      </c>
      <c r="D2220">
        <v>118</v>
      </c>
      <c r="E2220" s="10">
        <v>1134452</v>
      </c>
    </row>
    <row r="2221" spans="1:5" ht="13.5" hidden="1" thickTop="1" x14ac:dyDescent="0.2">
      <c r="A2221" t="s">
        <v>5</v>
      </c>
      <c r="B2221" t="s">
        <v>9</v>
      </c>
      <c r="C2221" t="s">
        <v>10</v>
      </c>
      <c r="D2221">
        <v>153</v>
      </c>
      <c r="E2221" s="10">
        <v>1401633</v>
      </c>
    </row>
    <row r="2222" spans="1:5" ht="13.5" hidden="1" thickTop="1" x14ac:dyDescent="0.2">
      <c r="A2222" t="s">
        <v>5</v>
      </c>
      <c r="B2222" t="s">
        <v>9</v>
      </c>
      <c r="C2222" t="s">
        <v>10</v>
      </c>
      <c r="D2222">
        <v>181</v>
      </c>
      <c r="E2222" s="10">
        <v>1805475</v>
      </c>
    </row>
    <row r="2223" spans="1:5" ht="13.5" hidden="1" thickTop="1" x14ac:dyDescent="0.2">
      <c r="A2223" t="s">
        <v>5</v>
      </c>
      <c r="B2223" t="s">
        <v>9</v>
      </c>
      <c r="C2223" t="s">
        <v>10</v>
      </c>
      <c r="D2223">
        <v>164</v>
      </c>
      <c r="E2223" s="10">
        <v>785068</v>
      </c>
    </row>
    <row r="2224" spans="1:5" ht="13.5" hidden="1" thickTop="1" x14ac:dyDescent="0.2">
      <c r="A2224" t="s">
        <v>5</v>
      </c>
      <c r="B2224" t="s">
        <v>9</v>
      </c>
      <c r="C2224" t="s">
        <v>10</v>
      </c>
      <c r="D2224">
        <v>276</v>
      </c>
      <c r="E2224" s="10">
        <v>1477428</v>
      </c>
    </row>
    <row r="2225" spans="1:5" ht="13.5" hidden="1" thickTop="1" x14ac:dyDescent="0.2">
      <c r="A2225" t="s">
        <v>5</v>
      </c>
      <c r="B2225" t="s">
        <v>9</v>
      </c>
      <c r="C2225" t="s">
        <v>10</v>
      </c>
      <c r="D2225">
        <v>117</v>
      </c>
      <c r="E2225" s="10">
        <v>1149525</v>
      </c>
    </row>
    <row r="2226" spans="1:5" ht="13.5" hidden="1" thickTop="1" x14ac:dyDescent="0.2">
      <c r="A2226" t="s">
        <v>5</v>
      </c>
      <c r="B2226" t="s">
        <v>9</v>
      </c>
      <c r="C2226" t="s">
        <v>10</v>
      </c>
      <c r="D2226">
        <v>203</v>
      </c>
      <c r="E2226" s="10">
        <v>1892772</v>
      </c>
    </row>
    <row r="2227" spans="1:5" ht="13.5" hidden="1" thickTop="1" x14ac:dyDescent="0.2">
      <c r="A2227" t="s">
        <v>5</v>
      </c>
      <c r="B2227" t="s">
        <v>9</v>
      </c>
      <c r="C2227" t="s">
        <v>10</v>
      </c>
      <c r="D2227">
        <v>71</v>
      </c>
      <c r="E2227" s="10">
        <v>493166</v>
      </c>
    </row>
    <row r="2228" spans="1:5" ht="13.5" hidden="1" thickTop="1" x14ac:dyDescent="0.2">
      <c r="A2228" t="s">
        <v>5</v>
      </c>
      <c r="B2228" t="s">
        <v>9</v>
      </c>
      <c r="C2228" t="s">
        <v>10</v>
      </c>
      <c r="D2228">
        <v>255</v>
      </c>
      <c r="E2228" s="10">
        <v>1504755</v>
      </c>
    </row>
    <row r="2229" spans="1:5" ht="13.5" hidden="1" thickTop="1" x14ac:dyDescent="0.2">
      <c r="A2229" t="s">
        <v>5</v>
      </c>
      <c r="B2229" t="s">
        <v>9</v>
      </c>
      <c r="C2229" t="s">
        <v>10</v>
      </c>
      <c r="D2229">
        <v>277</v>
      </c>
      <c r="E2229" s="10">
        <v>1691085</v>
      </c>
    </row>
    <row r="2230" spans="1:5" ht="13.5" hidden="1" thickTop="1" x14ac:dyDescent="0.2">
      <c r="A2230" t="s">
        <v>5</v>
      </c>
      <c r="B2230" t="s">
        <v>9</v>
      </c>
      <c r="C2230" t="s">
        <v>10</v>
      </c>
      <c r="D2230">
        <v>43</v>
      </c>
      <c r="E2230" s="10">
        <v>361759</v>
      </c>
    </row>
    <row r="2231" spans="1:5" ht="13.5" hidden="1" thickTop="1" x14ac:dyDescent="0.2">
      <c r="A2231" t="s">
        <v>5</v>
      </c>
      <c r="B2231" t="s">
        <v>9</v>
      </c>
      <c r="C2231" t="s">
        <v>10</v>
      </c>
      <c r="D2231">
        <v>297</v>
      </c>
      <c r="E2231" s="10">
        <v>2440449</v>
      </c>
    </row>
    <row r="2232" spans="1:5" ht="13.5" hidden="1" thickTop="1" x14ac:dyDescent="0.2">
      <c r="A2232" t="s">
        <v>5</v>
      </c>
      <c r="B2232" t="s">
        <v>9</v>
      </c>
      <c r="C2232" t="s">
        <v>10</v>
      </c>
      <c r="D2232">
        <v>184</v>
      </c>
      <c r="E2232" s="10">
        <v>1147608</v>
      </c>
    </row>
    <row r="2233" spans="1:5" ht="13.5" hidden="1" thickTop="1" x14ac:dyDescent="0.2">
      <c r="A2233" t="s">
        <v>5</v>
      </c>
      <c r="B2233" t="s">
        <v>9</v>
      </c>
      <c r="C2233" t="s">
        <v>10</v>
      </c>
      <c r="D2233">
        <v>142</v>
      </c>
      <c r="E2233" s="10">
        <v>681884</v>
      </c>
    </row>
    <row r="2234" spans="1:5" ht="13.5" hidden="1" thickTop="1" x14ac:dyDescent="0.2">
      <c r="A2234" t="s">
        <v>5</v>
      </c>
      <c r="B2234" t="s">
        <v>9</v>
      </c>
      <c r="C2234" t="s">
        <v>10</v>
      </c>
      <c r="D2234">
        <v>70</v>
      </c>
      <c r="E2234" s="10">
        <v>428190</v>
      </c>
    </row>
    <row r="2235" spans="1:5" ht="13.5" hidden="1" thickTop="1" x14ac:dyDescent="0.2">
      <c r="A2235" t="s">
        <v>5</v>
      </c>
      <c r="B2235" t="s">
        <v>9</v>
      </c>
      <c r="C2235" t="s">
        <v>10</v>
      </c>
      <c r="D2235">
        <v>85</v>
      </c>
      <c r="E2235" s="10">
        <v>658835</v>
      </c>
    </row>
    <row r="2236" spans="1:5" ht="13.5" hidden="1" thickTop="1" x14ac:dyDescent="0.2">
      <c r="A2236" t="s">
        <v>5</v>
      </c>
      <c r="B2236" t="s">
        <v>9</v>
      </c>
      <c r="C2236" t="s">
        <v>10</v>
      </c>
      <c r="D2236">
        <v>46</v>
      </c>
      <c r="E2236" s="10">
        <v>426880</v>
      </c>
    </row>
    <row r="2237" spans="1:5" ht="13.5" hidden="1" thickTop="1" x14ac:dyDescent="0.2">
      <c r="A2237" t="s">
        <v>5</v>
      </c>
      <c r="B2237" t="s">
        <v>9</v>
      </c>
      <c r="C2237" t="s">
        <v>10</v>
      </c>
      <c r="D2237">
        <v>45</v>
      </c>
      <c r="E2237" s="10">
        <v>301815</v>
      </c>
    </row>
    <row r="2238" spans="1:5" ht="13.5" hidden="1" thickTop="1" x14ac:dyDescent="0.2">
      <c r="A2238" t="s">
        <v>5</v>
      </c>
      <c r="B2238" t="s">
        <v>9</v>
      </c>
      <c r="C2238" t="s">
        <v>10</v>
      </c>
      <c r="D2238">
        <v>67</v>
      </c>
      <c r="E2238" s="10">
        <v>490507</v>
      </c>
    </row>
    <row r="2239" spans="1:5" ht="13.5" hidden="1" thickTop="1" x14ac:dyDescent="0.2">
      <c r="A2239" t="s">
        <v>5</v>
      </c>
      <c r="B2239" t="s">
        <v>9</v>
      </c>
      <c r="C2239" t="s">
        <v>10</v>
      </c>
      <c r="D2239">
        <v>272</v>
      </c>
      <c r="E2239" s="10">
        <v>1774528</v>
      </c>
    </row>
    <row r="2240" spans="1:5" ht="13.5" hidden="1" thickTop="1" x14ac:dyDescent="0.2">
      <c r="A2240" t="s">
        <v>5</v>
      </c>
      <c r="B2240" t="s">
        <v>9</v>
      </c>
      <c r="C2240" t="s">
        <v>10</v>
      </c>
      <c r="D2240">
        <v>262</v>
      </c>
      <c r="E2240" s="10">
        <v>1407726</v>
      </c>
    </row>
    <row r="2241" spans="1:5" ht="13.5" hidden="1" thickTop="1" x14ac:dyDescent="0.2">
      <c r="A2241" t="s">
        <v>5</v>
      </c>
      <c r="B2241" t="s">
        <v>9</v>
      </c>
      <c r="C2241" t="s">
        <v>10</v>
      </c>
      <c r="D2241">
        <v>108</v>
      </c>
      <c r="E2241" s="10">
        <v>1041120</v>
      </c>
    </row>
    <row r="2242" spans="1:5" ht="13.5" hidden="1" thickTop="1" x14ac:dyDescent="0.2">
      <c r="A2242" t="s">
        <v>5</v>
      </c>
      <c r="B2242" t="s">
        <v>9</v>
      </c>
      <c r="C2242" t="s">
        <v>10</v>
      </c>
      <c r="D2242">
        <v>181</v>
      </c>
      <c r="E2242" s="10">
        <v>1789185</v>
      </c>
    </row>
    <row r="2243" spans="1:5" ht="13.5" hidden="1" thickTop="1" x14ac:dyDescent="0.2">
      <c r="A2243" t="s">
        <v>5</v>
      </c>
      <c r="B2243" t="s">
        <v>9</v>
      </c>
      <c r="C2243" t="s">
        <v>10</v>
      </c>
      <c r="D2243">
        <v>199</v>
      </c>
      <c r="E2243" s="10">
        <v>1777866</v>
      </c>
    </row>
    <row r="2244" spans="1:5" ht="13.5" hidden="1" thickTop="1" x14ac:dyDescent="0.2">
      <c r="A2244" t="s">
        <v>5</v>
      </c>
      <c r="B2244" t="s">
        <v>9</v>
      </c>
      <c r="C2244" t="s">
        <v>10</v>
      </c>
      <c r="D2244">
        <v>205</v>
      </c>
      <c r="E2244" s="10">
        <v>1921260</v>
      </c>
    </row>
    <row r="2245" spans="1:5" ht="13.5" hidden="1" thickTop="1" x14ac:dyDescent="0.2">
      <c r="A2245" t="s">
        <v>5</v>
      </c>
      <c r="B2245" t="s">
        <v>9</v>
      </c>
      <c r="C2245" t="s">
        <v>10</v>
      </c>
      <c r="D2245">
        <v>202</v>
      </c>
      <c r="E2245" s="10">
        <v>1524898</v>
      </c>
    </row>
    <row r="2246" spans="1:5" ht="13.5" hidden="1" thickTop="1" x14ac:dyDescent="0.2">
      <c r="A2246" t="s">
        <v>5</v>
      </c>
      <c r="B2246" t="s">
        <v>9</v>
      </c>
      <c r="C2246" t="s">
        <v>10</v>
      </c>
      <c r="D2246">
        <v>129</v>
      </c>
      <c r="E2246" s="10">
        <v>616878</v>
      </c>
    </row>
    <row r="2247" spans="1:5" ht="13.5" hidden="1" thickTop="1" x14ac:dyDescent="0.2">
      <c r="A2247" t="s">
        <v>5</v>
      </c>
      <c r="B2247" t="s">
        <v>9</v>
      </c>
      <c r="C2247" t="s">
        <v>10</v>
      </c>
      <c r="D2247">
        <v>282</v>
      </c>
      <c r="E2247" s="10">
        <v>2717634</v>
      </c>
    </row>
    <row r="2248" spans="1:5" ht="13.5" hidden="1" thickTop="1" x14ac:dyDescent="0.2">
      <c r="A2248" t="s">
        <v>5</v>
      </c>
      <c r="B2248" t="s">
        <v>9</v>
      </c>
      <c r="C2248" t="s">
        <v>10</v>
      </c>
      <c r="D2248">
        <v>150</v>
      </c>
      <c r="E2248" s="10">
        <v>1076250</v>
      </c>
    </row>
    <row r="2249" spans="1:5" ht="13.5" hidden="1" thickTop="1" x14ac:dyDescent="0.2">
      <c r="A2249" t="s">
        <v>5</v>
      </c>
      <c r="B2249" t="s">
        <v>9</v>
      </c>
      <c r="C2249" t="s">
        <v>10</v>
      </c>
      <c r="D2249">
        <v>200</v>
      </c>
      <c r="E2249" s="10">
        <v>1021000</v>
      </c>
    </row>
    <row r="2250" spans="1:5" ht="13.5" hidden="1" thickTop="1" x14ac:dyDescent="0.2">
      <c r="A2250" t="s">
        <v>5</v>
      </c>
      <c r="B2250" t="s">
        <v>9</v>
      </c>
      <c r="C2250" t="s">
        <v>10</v>
      </c>
      <c r="D2250">
        <v>98</v>
      </c>
      <c r="E2250" s="10">
        <v>497546</v>
      </c>
    </row>
    <row r="2251" spans="1:5" ht="13.5" hidden="1" thickTop="1" x14ac:dyDescent="0.2">
      <c r="A2251" t="s">
        <v>5</v>
      </c>
      <c r="B2251" t="s">
        <v>9</v>
      </c>
      <c r="C2251" t="s">
        <v>10</v>
      </c>
      <c r="D2251">
        <v>249</v>
      </c>
      <c r="E2251" s="10">
        <v>1422537</v>
      </c>
    </row>
    <row r="2252" spans="1:5" ht="13.5" hidden="1" thickTop="1" x14ac:dyDescent="0.2">
      <c r="A2252" t="s">
        <v>5</v>
      </c>
      <c r="B2252" t="s">
        <v>9</v>
      </c>
      <c r="C2252" t="s">
        <v>10</v>
      </c>
      <c r="D2252">
        <v>211</v>
      </c>
      <c r="E2252" s="10">
        <v>1456322</v>
      </c>
    </row>
    <row r="2253" spans="1:5" ht="13.5" hidden="1" thickTop="1" x14ac:dyDescent="0.2">
      <c r="A2253" t="s">
        <v>5</v>
      </c>
      <c r="B2253" t="s">
        <v>9</v>
      </c>
      <c r="C2253" t="s">
        <v>10</v>
      </c>
      <c r="D2253">
        <v>220</v>
      </c>
      <c r="E2253" s="10">
        <v>1230240</v>
      </c>
    </row>
    <row r="2254" spans="1:5" ht="13.5" hidden="1" thickTop="1" x14ac:dyDescent="0.2">
      <c r="A2254" t="s">
        <v>5</v>
      </c>
      <c r="B2254" t="s">
        <v>9</v>
      </c>
      <c r="C2254" t="s">
        <v>10</v>
      </c>
      <c r="D2254">
        <v>286</v>
      </c>
      <c r="E2254" s="10">
        <v>2153580</v>
      </c>
    </row>
    <row r="2255" spans="1:5" ht="13.5" hidden="1" thickTop="1" x14ac:dyDescent="0.2">
      <c r="A2255" t="s">
        <v>5</v>
      </c>
      <c r="B2255" t="s">
        <v>9</v>
      </c>
      <c r="C2255" t="s">
        <v>10</v>
      </c>
      <c r="D2255">
        <v>206</v>
      </c>
      <c r="E2255" s="10">
        <v>1659742</v>
      </c>
    </row>
    <row r="2256" spans="1:5" ht="13.5" hidden="1" thickTop="1" x14ac:dyDescent="0.2">
      <c r="A2256" t="s">
        <v>5</v>
      </c>
      <c r="B2256" t="s">
        <v>9</v>
      </c>
      <c r="C2256" t="s">
        <v>10</v>
      </c>
      <c r="D2256">
        <v>196</v>
      </c>
      <c r="E2256" s="10">
        <v>1210496</v>
      </c>
    </row>
    <row r="2257" spans="1:5" ht="13.5" hidden="1" thickTop="1" x14ac:dyDescent="0.2">
      <c r="A2257" t="s">
        <v>5</v>
      </c>
      <c r="B2257" t="s">
        <v>9</v>
      </c>
      <c r="C2257" t="s">
        <v>10</v>
      </c>
      <c r="D2257">
        <v>124</v>
      </c>
      <c r="E2257" s="10">
        <v>950832</v>
      </c>
    </row>
    <row r="2258" spans="1:5" ht="13.5" hidden="1" thickTop="1" x14ac:dyDescent="0.2">
      <c r="A2258" t="s">
        <v>5</v>
      </c>
      <c r="B2258" t="s">
        <v>9</v>
      </c>
      <c r="C2258" t="s">
        <v>10</v>
      </c>
      <c r="D2258">
        <v>135</v>
      </c>
      <c r="E2258" s="10">
        <v>563760</v>
      </c>
    </row>
    <row r="2259" spans="1:5" ht="13.5" hidden="1" thickTop="1" x14ac:dyDescent="0.2">
      <c r="A2259" t="s">
        <v>5</v>
      </c>
      <c r="B2259" t="s">
        <v>9</v>
      </c>
      <c r="C2259" t="s">
        <v>10</v>
      </c>
      <c r="D2259">
        <v>82</v>
      </c>
      <c r="E2259" s="10">
        <v>643290</v>
      </c>
    </row>
    <row r="2260" spans="1:5" ht="13.5" hidden="1" thickTop="1" x14ac:dyDescent="0.2">
      <c r="A2260" t="s">
        <v>5</v>
      </c>
      <c r="B2260" t="s">
        <v>9</v>
      </c>
      <c r="C2260" t="s">
        <v>10</v>
      </c>
      <c r="D2260">
        <v>44</v>
      </c>
      <c r="E2260" s="10">
        <v>353628</v>
      </c>
    </row>
    <row r="2261" spans="1:5" ht="13.5" hidden="1" thickTop="1" x14ac:dyDescent="0.2">
      <c r="A2261" t="s">
        <v>5</v>
      </c>
      <c r="B2261" t="s">
        <v>9</v>
      </c>
      <c r="C2261" t="s">
        <v>10</v>
      </c>
      <c r="D2261">
        <v>146</v>
      </c>
      <c r="E2261" s="10">
        <v>1399264</v>
      </c>
    </row>
    <row r="2262" spans="1:5" ht="13.5" hidden="1" thickTop="1" x14ac:dyDescent="0.2">
      <c r="A2262" t="s">
        <v>5</v>
      </c>
      <c r="B2262" t="s">
        <v>9</v>
      </c>
      <c r="C2262" t="s">
        <v>10</v>
      </c>
      <c r="D2262">
        <v>247</v>
      </c>
      <c r="E2262" s="10">
        <v>2398617</v>
      </c>
    </row>
    <row r="2263" spans="1:5" ht="13.5" hidden="1" thickTop="1" x14ac:dyDescent="0.2">
      <c r="A2263" t="s">
        <v>5</v>
      </c>
      <c r="B2263" t="s">
        <v>9</v>
      </c>
      <c r="C2263" t="s">
        <v>10</v>
      </c>
      <c r="D2263">
        <v>243</v>
      </c>
      <c r="E2263" s="10">
        <v>1857735</v>
      </c>
    </row>
    <row r="2264" spans="1:5" ht="13.5" hidden="1" thickTop="1" x14ac:dyDescent="0.2">
      <c r="A2264" t="s">
        <v>5</v>
      </c>
      <c r="B2264" t="s">
        <v>9</v>
      </c>
      <c r="C2264" t="s">
        <v>10</v>
      </c>
      <c r="D2264">
        <v>138</v>
      </c>
      <c r="E2264" s="10">
        <v>1034034</v>
      </c>
    </row>
    <row r="2265" spans="1:5" ht="13.5" hidden="1" thickTop="1" x14ac:dyDescent="0.2">
      <c r="A2265" t="s">
        <v>5</v>
      </c>
      <c r="B2265" t="s">
        <v>9</v>
      </c>
      <c r="C2265" t="s">
        <v>10</v>
      </c>
      <c r="D2265">
        <v>60</v>
      </c>
      <c r="E2265" s="10">
        <v>366780</v>
      </c>
    </row>
    <row r="2266" spans="1:5" ht="13.5" hidden="1" thickTop="1" x14ac:dyDescent="0.2">
      <c r="A2266" t="s">
        <v>5</v>
      </c>
      <c r="B2266" t="s">
        <v>9</v>
      </c>
      <c r="C2266" t="s">
        <v>10</v>
      </c>
      <c r="D2266">
        <v>51</v>
      </c>
      <c r="E2266" s="10">
        <v>393057</v>
      </c>
    </row>
    <row r="2267" spans="1:5" ht="13.5" hidden="1" thickTop="1" x14ac:dyDescent="0.2">
      <c r="A2267" t="s">
        <v>5</v>
      </c>
      <c r="B2267" t="s">
        <v>9</v>
      </c>
      <c r="C2267" t="s">
        <v>10</v>
      </c>
      <c r="D2267">
        <v>123</v>
      </c>
      <c r="E2267" s="10">
        <v>1088181</v>
      </c>
    </row>
    <row r="2268" spans="1:5" ht="13.5" hidden="1" thickTop="1" x14ac:dyDescent="0.2">
      <c r="A2268" t="s">
        <v>5</v>
      </c>
      <c r="B2268" t="s">
        <v>9</v>
      </c>
      <c r="C2268" t="s">
        <v>10</v>
      </c>
      <c r="D2268">
        <v>221</v>
      </c>
      <c r="E2268" s="10">
        <v>1533077</v>
      </c>
    </row>
    <row r="2269" spans="1:5" ht="13.5" hidden="1" thickTop="1" x14ac:dyDescent="0.2">
      <c r="A2269" t="s">
        <v>5</v>
      </c>
      <c r="B2269" t="s">
        <v>9</v>
      </c>
      <c r="C2269" t="s">
        <v>7</v>
      </c>
      <c r="D2269">
        <v>299</v>
      </c>
      <c r="E2269" s="10">
        <v>2042768</v>
      </c>
    </row>
    <row r="2270" spans="1:5" ht="13.5" hidden="1" thickTop="1" x14ac:dyDescent="0.2">
      <c r="A2270" t="s">
        <v>5</v>
      </c>
      <c r="B2270" t="s">
        <v>9</v>
      </c>
      <c r="C2270" t="s">
        <v>7</v>
      </c>
      <c r="D2270">
        <v>51</v>
      </c>
      <c r="E2270" s="10">
        <v>307989</v>
      </c>
    </row>
    <row r="2271" spans="1:5" ht="13.5" hidden="1" thickTop="1" x14ac:dyDescent="0.2">
      <c r="A2271" t="s">
        <v>5</v>
      </c>
      <c r="B2271" t="s">
        <v>9</v>
      </c>
      <c r="C2271" t="s">
        <v>7</v>
      </c>
      <c r="D2271">
        <v>167</v>
      </c>
      <c r="E2271" s="10">
        <v>1643948</v>
      </c>
    </row>
    <row r="2272" spans="1:5" ht="13.5" hidden="1" thickTop="1" x14ac:dyDescent="0.2">
      <c r="A2272" t="s">
        <v>5</v>
      </c>
      <c r="B2272" t="s">
        <v>9</v>
      </c>
      <c r="C2272" t="s">
        <v>7</v>
      </c>
      <c r="D2272">
        <v>52</v>
      </c>
      <c r="E2272" s="10">
        <v>446888</v>
      </c>
    </row>
    <row r="2273" spans="1:5" ht="13.5" hidden="1" thickTop="1" x14ac:dyDescent="0.2">
      <c r="A2273" t="s">
        <v>5</v>
      </c>
      <c r="B2273" t="s">
        <v>9</v>
      </c>
      <c r="C2273" t="s">
        <v>7</v>
      </c>
      <c r="D2273">
        <v>130</v>
      </c>
      <c r="E2273" s="10">
        <v>1176630</v>
      </c>
    </row>
    <row r="2274" spans="1:5" ht="13.5" hidden="1" thickTop="1" x14ac:dyDescent="0.2">
      <c r="A2274" t="s">
        <v>5</v>
      </c>
      <c r="B2274" t="s">
        <v>9</v>
      </c>
      <c r="C2274" t="s">
        <v>7</v>
      </c>
      <c r="D2274">
        <v>280</v>
      </c>
      <c r="E2274" s="10">
        <v>1249360</v>
      </c>
    </row>
    <row r="2275" spans="1:5" ht="13.5" hidden="1" thickTop="1" x14ac:dyDescent="0.2">
      <c r="A2275" t="s">
        <v>5</v>
      </c>
      <c r="B2275" t="s">
        <v>9</v>
      </c>
      <c r="C2275" t="s">
        <v>7</v>
      </c>
      <c r="D2275">
        <v>62</v>
      </c>
      <c r="E2275" s="10">
        <v>358360</v>
      </c>
    </row>
    <row r="2276" spans="1:5" ht="13.5" hidden="1" thickTop="1" x14ac:dyDescent="0.2">
      <c r="A2276" t="s">
        <v>5</v>
      </c>
      <c r="B2276" t="s">
        <v>9</v>
      </c>
      <c r="C2276" t="s">
        <v>7</v>
      </c>
      <c r="D2276">
        <v>80</v>
      </c>
      <c r="E2276" s="10">
        <v>777360</v>
      </c>
    </row>
    <row r="2277" spans="1:5" ht="13.5" hidden="1" thickTop="1" x14ac:dyDescent="0.2">
      <c r="A2277" t="s">
        <v>5</v>
      </c>
      <c r="B2277" t="s">
        <v>9</v>
      </c>
      <c r="C2277" t="s">
        <v>7</v>
      </c>
      <c r="D2277">
        <v>274</v>
      </c>
      <c r="E2277" s="10">
        <v>1291636</v>
      </c>
    </row>
    <row r="2278" spans="1:5" ht="13.5" hidden="1" thickTop="1" x14ac:dyDescent="0.2">
      <c r="A2278" t="s">
        <v>5</v>
      </c>
      <c r="B2278" t="s">
        <v>9</v>
      </c>
      <c r="C2278" t="s">
        <v>7</v>
      </c>
      <c r="D2278">
        <v>76</v>
      </c>
      <c r="E2278" s="10">
        <v>411160</v>
      </c>
    </row>
    <row r="2279" spans="1:5" ht="13.5" hidden="1" thickTop="1" x14ac:dyDescent="0.2">
      <c r="A2279" t="s">
        <v>5</v>
      </c>
      <c r="B2279" t="s">
        <v>9</v>
      </c>
      <c r="C2279" t="s">
        <v>7</v>
      </c>
      <c r="D2279">
        <v>224</v>
      </c>
      <c r="E2279" s="10">
        <v>913248</v>
      </c>
    </row>
    <row r="2280" spans="1:5" ht="13.5" hidden="1" thickTop="1" x14ac:dyDescent="0.2">
      <c r="A2280" t="s">
        <v>5</v>
      </c>
      <c r="B2280" t="s">
        <v>9</v>
      </c>
      <c r="C2280" t="s">
        <v>7</v>
      </c>
      <c r="D2280">
        <v>177</v>
      </c>
      <c r="E2280" s="10">
        <v>992793</v>
      </c>
    </row>
    <row r="2281" spans="1:5" ht="13.5" hidden="1" thickTop="1" x14ac:dyDescent="0.2">
      <c r="A2281" t="s">
        <v>5</v>
      </c>
      <c r="B2281" t="s">
        <v>9</v>
      </c>
      <c r="C2281" t="s">
        <v>7</v>
      </c>
      <c r="D2281">
        <v>168</v>
      </c>
      <c r="E2281" s="10">
        <v>1276800</v>
      </c>
    </row>
    <row r="2282" spans="1:5" ht="13.5" hidden="1" thickTop="1" x14ac:dyDescent="0.2">
      <c r="A2282" t="s">
        <v>5</v>
      </c>
      <c r="B2282" t="s">
        <v>9</v>
      </c>
      <c r="C2282" t="s">
        <v>7</v>
      </c>
      <c r="D2282">
        <v>121</v>
      </c>
      <c r="E2282" s="10">
        <v>754435</v>
      </c>
    </row>
    <row r="2283" spans="1:5" ht="13.5" hidden="1" thickTop="1" x14ac:dyDescent="0.2">
      <c r="A2283" t="s">
        <v>5</v>
      </c>
      <c r="B2283" t="s">
        <v>9</v>
      </c>
      <c r="C2283" t="s">
        <v>7</v>
      </c>
      <c r="D2283">
        <v>68</v>
      </c>
      <c r="E2283" s="10">
        <v>330956</v>
      </c>
    </row>
    <row r="2284" spans="1:5" ht="13.5" hidden="1" thickTop="1" x14ac:dyDescent="0.2">
      <c r="A2284" t="s">
        <v>5</v>
      </c>
      <c r="B2284" t="s">
        <v>9</v>
      </c>
      <c r="C2284" t="s">
        <v>7</v>
      </c>
      <c r="D2284">
        <v>300</v>
      </c>
      <c r="E2284" s="10">
        <v>2707200</v>
      </c>
    </row>
    <row r="2285" spans="1:5" ht="13.5" hidden="1" thickTop="1" x14ac:dyDescent="0.2">
      <c r="A2285" t="s">
        <v>5</v>
      </c>
      <c r="B2285" t="s">
        <v>9</v>
      </c>
      <c r="C2285" t="s">
        <v>7</v>
      </c>
      <c r="D2285">
        <v>246</v>
      </c>
      <c r="E2285" s="10">
        <v>1940448</v>
      </c>
    </row>
    <row r="2286" spans="1:5" ht="13.5" hidden="1" thickTop="1" x14ac:dyDescent="0.2">
      <c r="A2286" t="s">
        <v>5</v>
      </c>
      <c r="B2286" t="s">
        <v>9</v>
      </c>
      <c r="C2286" t="s">
        <v>7</v>
      </c>
      <c r="D2286">
        <v>232</v>
      </c>
      <c r="E2286" s="10">
        <v>1162784</v>
      </c>
    </row>
    <row r="2287" spans="1:5" ht="13.5" hidden="1" thickTop="1" x14ac:dyDescent="0.2">
      <c r="A2287" t="s">
        <v>5</v>
      </c>
      <c r="B2287" t="s">
        <v>9</v>
      </c>
      <c r="C2287" t="s">
        <v>7</v>
      </c>
      <c r="D2287">
        <v>72</v>
      </c>
      <c r="E2287" s="10">
        <v>298368</v>
      </c>
    </row>
    <row r="2288" spans="1:5" ht="13.5" hidden="1" thickTop="1" x14ac:dyDescent="0.2">
      <c r="A2288" t="s">
        <v>5</v>
      </c>
      <c r="B2288" t="s">
        <v>9</v>
      </c>
      <c r="C2288" t="s">
        <v>7</v>
      </c>
      <c r="D2288">
        <v>179</v>
      </c>
      <c r="E2288" s="10">
        <v>1601334</v>
      </c>
    </row>
    <row r="2289" spans="1:5" ht="13.5" hidden="1" thickTop="1" x14ac:dyDescent="0.2">
      <c r="A2289" t="s">
        <v>5</v>
      </c>
      <c r="B2289" t="s">
        <v>9</v>
      </c>
      <c r="C2289" t="s">
        <v>7</v>
      </c>
      <c r="D2289">
        <v>174</v>
      </c>
      <c r="E2289" s="10">
        <v>750984</v>
      </c>
    </row>
    <row r="2290" spans="1:5" ht="13.5" hidden="1" thickTop="1" x14ac:dyDescent="0.2">
      <c r="A2290" t="s">
        <v>5</v>
      </c>
      <c r="B2290" t="s">
        <v>9</v>
      </c>
      <c r="C2290" t="s">
        <v>7</v>
      </c>
      <c r="D2290">
        <v>152</v>
      </c>
      <c r="E2290" s="10">
        <v>1076464</v>
      </c>
    </row>
    <row r="2291" spans="1:5" ht="13.5" hidden="1" thickTop="1" x14ac:dyDescent="0.2">
      <c r="A2291" t="s">
        <v>5</v>
      </c>
      <c r="B2291" t="s">
        <v>9</v>
      </c>
      <c r="C2291" t="s">
        <v>7</v>
      </c>
      <c r="D2291">
        <v>88</v>
      </c>
      <c r="E2291" s="10">
        <v>820776</v>
      </c>
    </row>
    <row r="2292" spans="1:5" ht="13.5" hidden="1" thickTop="1" x14ac:dyDescent="0.2">
      <c r="A2292" t="s">
        <v>5</v>
      </c>
      <c r="B2292" t="s">
        <v>9</v>
      </c>
      <c r="C2292" t="s">
        <v>7</v>
      </c>
      <c r="D2292">
        <v>40</v>
      </c>
      <c r="E2292" s="10">
        <v>349720</v>
      </c>
    </row>
    <row r="2293" spans="1:5" ht="13.5" hidden="1" thickTop="1" x14ac:dyDescent="0.2">
      <c r="A2293" t="s">
        <v>5</v>
      </c>
      <c r="B2293" t="s">
        <v>9</v>
      </c>
      <c r="C2293" t="s">
        <v>7</v>
      </c>
      <c r="D2293">
        <v>149</v>
      </c>
      <c r="E2293" s="10">
        <v>1004707</v>
      </c>
    </row>
    <row r="2294" spans="1:5" ht="13.5" hidden="1" thickTop="1" x14ac:dyDescent="0.2">
      <c r="A2294" t="s">
        <v>5</v>
      </c>
      <c r="B2294" t="s">
        <v>9</v>
      </c>
      <c r="C2294" t="s">
        <v>7</v>
      </c>
      <c r="D2294">
        <v>108</v>
      </c>
      <c r="E2294" s="10">
        <v>1001376</v>
      </c>
    </row>
    <row r="2295" spans="1:5" ht="13.5" hidden="1" thickTop="1" x14ac:dyDescent="0.2">
      <c r="A2295" t="s">
        <v>5</v>
      </c>
      <c r="B2295" t="s">
        <v>9</v>
      </c>
      <c r="C2295" t="s">
        <v>7</v>
      </c>
      <c r="D2295">
        <v>199</v>
      </c>
      <c r="E2295" s="10">
        <v>1573493</v>
      </c>
    </row>
    <row r="2296" spans="1:5" ht="13.5" hidden="1" thickTop="1" x14ac:dyDescent="0.2">
      <c r="A2296" t="s">
        <v>5</v>
      </c>
      <c r="B2296" t="s">
        <v>9</v>
      </c>
      <c r="C2296" t="s">
        <v>7</v>
      </c>
      <c r="D2296">
        <v>240</v>
      </c>
      <c r="E2296" s="10">
        <v>1983840</v>
      </c>
    </row>
    <row r="2297" spans="1:5" ht="13.5" hidden="1" thickTop="1" x14ac:dyDescent="0.2">
      <c r="A2297" t="s">
        <v>5</v>
      </c>
      <c r="B2297" t="s">
        <v>9</v>
      </c>
      <c r="C2297" t="s">
        <v>7</v>
      </c>
      <c r="D2297">
        <v>101</v>
      </c>
      <c r="E2297" s="10">
        <v>478639</v>
      </c>
    </row>
    <row r="2298" spans="1:5" ht="13.5" hidden="1" thickTop="1" x14ac:dyDescent="0.2">
      <c r="A2298" t="s">
        <v>5</v>
      </c>
      <c r="B2298" t="s">
        <v>9</v>
      </c>
      <c r="C2298" t="s">
        <v>7</v>
      </c>
      <c r="D2298">
        <v>96</v>
      </c>
      <c r="E2298" s="10">
        <v>645408</v>
      </c>
    </row>
    <row r="2299" spans="1:5" ht="13.5" hidden="1" thickTop="1" x14ac:dyDescent="0.2">
      <c r="A2299" t="s">
        <v>5</v>
      </c>
      <c r="B2299" t="s">
        <v>9</v>
      </c>
      <c r="C2299" t="s">
        <v>7</v>
      </c>
      <c r="D2299">
        <v>256</v>
      </c>
      <c r="E2299" s="10">
        <v>1656064</v>
      </c>
    </row>
    <row r="2300" spans="1:5" ht="13.5" hidden="1" thickTop="1" x14ac:dyDescent="0.2">
      <c r="A2300" t="s">
        <v>5</v>
      </c>
      <c r="B2300" t="s">
        <v>9</v>
      </c>
      <c r="C2300" t="s">
        <v>7</v>
      </c>
      <c r="D2300">
        <v>300</v>
      </c>
      <c r="E2300" s="10">
        <v>2155200</v>
      </c>
    </row>
    <row r="2301" spans="1:5" ht="13.5" hidden="1" thickTop="1" x14ac:dyDescent="0.2">
      <c r="A2301" t="s">
        <v>5</v>
      </c>
      <c r="B2301" t="s">
        <v>9</v>
      </c>
      <c r="C2301" t="s">
        <v>7</v>
      </c>
      <c r="D2301">
        <v>77</v>
      </c>
      <c r="E2301" s="10">
        <v>592823</v>
      </c>
    </row>
    <row r="2302" spans="1:5" ht="13.5" hidden="1" thickTop="1" x14ac:dyDescent="0.2">
      <c r="A2302" t="s">
        <v>5</v>
      </c>
      <c r="B2302" t="s">
        <v>9</v>
      </c>
      <c r="C2302" t="s">
        <v>7</v>
      </c>
      <c r="D2302">
        <v>82</v>
      </c>
      <c r="E2302" s="10">
        <v>764240</v>
      </c>
    </row>
    <row r="2303" spans="1:5" ht="13.5" hidden="1" thickTop="1" x14ac:dyDescent="0.2">
      <c r="A2303" t="s">
        <v>5</v>
      </c>
      <c r="B2303" t="s">
        <v>9</v>
      </c>
      <c r="C2303" t="s">
        <v>7</v>
      </c>
      <c r="D2303">
        <v>51</v>
      </c>
      <c r="E2303" s="10">
        <v>472668</v>
      </c>
    </row>
    <row r="2304" spans="1:5" ht="13.5" hidden="1" thickTop="1" x14ac:dyDescent="0.2">
      <c r="A2304" t="s">
        <v>5</v>
      </c>
      <c r="B2304" t="s">
        <v>9</v>
      </c>
      <c r="C2304" t="s">
        <v>7</v>
      </c>
      <c r="D2304">
        <v>233</v>
      </c>
      <c r="E2304" s="10">
        <v>1450425</v>
      </c>
    </row>
    <row r="2305" spans="1:5" ht="13.5" hidden="1" thickTop="1" x14ac:dyDescent="0.2">
      <c r="A2305" t="s">
        <v>5</v>
      </c>
      <c r="B2305" t="s">
        <v>9</v>
      </c>
      <c r="C2305" t="s">
        <v>7</v>
      </c>
      <c r="D2305">
        <v>89</v>
      </c>
      <c r="E2305" s="10">
        <v>475171</v>
      </c>
    </row>
    <row r="2306" spans="1:5" ht="13.5" hidden="1" thickTop="1" x14ac:dyDescent="0.2">
      <c r="A2306" t="s">
        <v>5</v>
      </c>
      <c r="B2306" t="s">
        <v>9</v>
      </c>
      <c r="C2306" t="s">
        <v>7</v>
      </c>
      <c r="D2306">
        <v>264</v>
      </c>
      <c r="E2306" s="10">
        <v>2181432</v>
      </c>
    </row>
    <row r="2307" spans="1:5" ht="13.5" hidden="1" thickTop="1" x14ac:dyDescent="0.2">
      <c r="A2307" t="s">
        <v>5</v>
      </c>
      <c r="B2307" t="s">
        <v>9</v>
      </c>
      <c r="C2307" t="s">
        <v>7</v>
      </c>
      <c r="D2307">
        <v>235</v>
      </c>
      <c r="E2307" s="10">
        <v>2290545</v>
      </c>
    </row>
    <row r="2308" spans="1:5" ht="13.5" hidden="1" thickTop="1" x14ac:dyDescent="0.2">
      <c r="A2308" t="s">
        <v>5</v>
      </c>
      <c r="B2308" t="s">
        <v>9</v>
      </c>
      <c r="C2308" t="s">
        <v>7</v>
      </c>
      <c r="D2308">
        <v>210</v>
      </c>
      <c r="E2308" s="10">
        <v>1511160</v>
      </c>
    </row>
    <row r="2309" spans="1:5" ht="13.5" hidden="1" thickTop="1" x14ac:dyDescent="0.2">
      <c r="A2309" t="s">
        <v>5</v>
      </c>
      <c r="B2309" t="s">
        <v>9</v>
      </c>
      <c r="C2309" t="s">
        <v>7</v>
      </c>
      <c r="D2309">
        <v>48</v>
      </c>
      <c r="E2309" s="10">
        <v>400512</v>
      </c>
    </row>
    <row r="2310" spans="1:5" ht="13.5" hidden="1" thickTop="1" x14ac:dyDescent="0.2">
      <c r="A2310" t="s">
        <v>5</v>
      </c>
      <c r="B2310" t="s">
        <v>9</v>
      </c>
      <c r="C2310" t="s">
        <v>7</v>
      </c>
      <c r="D2310">
        <v>224</v>
      </c>
      <c r="E2310" s="10">
        <v>1901536</v>
      </c>
    </row>
    <row r="2311" spans="1:5" ht="13.5" hidden="1" thickTop="1" x14ac:dyDescent="0.2">
      <c r="A2311" t="s">
        <v>5</v>
      </c>
      <c r="B2311" t="s">
        <v>9</v>
      </c>
      <c r="C2311" t="s">
        <v>7</v>
      </c>
      <c r="D2311">
        <v>106</v>
      </c>
      <c r="E2311" s="10">
        <v>594130</v>
      </c>
    </row>
    <row r="2312" spans="1:5" ht="13.5" hidden="1" thickTop="1" x14ac:dyDescent="0.2">
      <c r="A2312" t="s">
        <v>5</v>
      </c>
      <c r="B2312" t="s">
        <v>9</v>
      </c>
      <c r="C2312" t="s">
        <v>7</v>
      </c>
      <c r="D2312">
        <v>164</v>
      </c>
      <c r="E2312" s="10">
        <v>1165548</v>
      </c>
    </row>
    <row r="2313" spans="1:5" ht="13.5" hidden="1" thickTop="1" x14ac:dyDescent="0.2">
      <c r="A2313" t="s">
        <v>5</v>
      </c>
      <c r="B2313" t="s">
        <v>9</v>
      </c>
      <c r="C2313" t="s">
        <v>7</v>
      </c>
      <c r="D2313">
        <v>99</v>
      </c>
      <c r="E2313" s="10">
        <v>925749</v>
      </c>
    </row>
    <row r="2314" spans="1:5" ht="13.5" hidden="1" thickTop="1" x14ac:dyDescent="0.2">
      <c r="A2314" t="s">
        <v>5</v>
      </c>
      <c r="B2314" t="s">
        <v>9</v>
      </c>
      <c r="C2314" t="s">
        <v>7</v>
      </c>
      <c r="D2314">
        <v>202</v>
      </c>
      <c r="E2314" s="10">
        <v>874256</v>
      </c>
    </row>
    <row r="2315" spans="1:5" ht="13.5" hidden="1" thickTop="1" x14ac:dyDescent="0.2">
      <c r="A2315" t="s">
        <v>5</v>
      </c>
      <c r="B2315" t="s">
        <v>9</v>
      </c>
      <c r="C2315" t="s">
        <v>7</v>
      </c>
      <c r="D2315">
        <v>257</v>
      </c>
      <c r="E2315" s="10">
        <v>2121278</v>
      </c>
    </row>
    <row r="2316" spans="1:5" ht="13.5" hidden="1" thickTop="1" x14ac:dyDescent="0.2">
      <c r="A2316" t="s">
        <v>5</v>
      </c>
      <c r="B2316" t="s">
        <v>9</v>
      </c>
      <c r="C2316" t="s">
        <v>7</v>
      </c>
      <c r="D2316">
        <v>275</v>
      </c>
      <c r="E2316" s="10">
        <v>2096050</v>
      </c>
    </row>
    <row r="2317" spans="1:5" ht="13.5" hidden="1" thickTop="1" x14ac:dyDescent="0.2">
      <c r="A2317" t="s">
        <v>5</v>
      </c>
      <c r="B2317" t="s">
        <v>9</v>
      </c>
      <c r="C2317" t="s">
        <v>7</v>
      </c>
      <c r="D2317">
        <v>267</v>
      </c>
      <c r="E2317" s="10">
        <v>1516293</v>
      </c>
    </row>
    <row r="2318" spans="1:5" ht="13.5" hidden="1" thickTop="1" x14ac:dyDescent="0.2">
      <c r="A2318" t="s">
        <v>5</v>
      </c>
      <c r="B2318" t="s">
        <v>9</v>
      </c>
      <c r="C2318" t="s">
        <v>7</v>
      </c>
      <c r="D2318">
        <v>49</v>
      </c>
      <c r="E2318" s="10">
        <v>327271</v>
      </c>
    </row>
    <row r="2319" spans="1:5" ht="13.5" hidden="1" thickTop="1" x14ac:dyDescent="0.2">
      <c r="A2319" t="s">
        <v>5</v>
      </c>
      <c r="B2319" t="s">
        <v>9</v>
      </c>
      <c r="C2319" t="s">
        <v>7</v>
      </c>
      <c r="D2319">
        <v>95</v>
      </c>
      <c r="E2319" s="10">
        <v>776245</v>
      </c>
    </row>
    <row r="2320" spans="1:5" ht="13.5" hidden="1" thickTop="1" x14ac:dyDescent="0.2">
      <c r="A2320" t="s">
        <v>5</v>
      </c>
      <c r="B2320" t="s">
        <v>9</v>
      </c>
      <c r="C2320" t="s">
        <v>7</v>
      </c>
      <c r="D2320">
        <v>186</v>
      </c>
      <c r="E2320" s="10">
        <v>1844190</v>
      </c>
    </row>
    <row r="2321" spans="1:5" ht="13.5" hidden="1" thickTop="1" x14ac:dyDescent="0.2">
      <c r="A2321" t="s">
        <v>5</v>
      </c>
      <c r="B2321" t="s">
        <v>9</v>
      </c>
      <c r="C2321" t="s">
        <v>7</v>
      </c>
      <c r="D2321">
        <v>182</v>
      </c>
      <c r="E2321" s="10">
        <v>1295840</v>
      </c>
    </row>
    <row r="2322" spans="1:5" ht="13.5" hidden="1" thickTop="1" x14ac:dyDescent="0.2">
      <c r="A2322" t="s">
        <v>5</v>
      </c>
      <c r="B2322" t="s">
        <v>9</v>
      </c>
      <c r="C2322" t="s">
        <v>7</v>
      </c>
      <c r="D2322">
        <v>59</v>
      </c>
      <c r="E2322" s="10">
        <v>268332</v>
      </c>
    </row>
    <row r="2323" spans="1:5" ht="13.5" hidden="1" thickTop="1" x14ac:dyDescent="0.2">
      <c r="A2323" t="s">
        <v>5</v>
      </c>
      <c r="B2323" t="s">
        <v>9</v>
      </c>
      <c r="C2323" t="s">
        <v>7</v>
      </c>
      <c r="D2323">
        <v>211</v>
      </c>
      <c r="E2323" s="10">
        <v>1528906</v>
      </c>
    </row>
    <row r="2324" spans="1:5" ht="13.5" hidden="1" thickTop="1" x14ac:dyDescent="0.2">
      <c r="A2324" t="s">
        <v>5</v>
      </c>
      <c r="B2324" t="s">
        <v>9</v>
      </c>
      <c r="C2324" t="s">
        <v>7</v>
      </c>
      <c r="D2324">
        <v>116</v>
      </c>
      <c r="E2324" s="10">
        <v>648092</v>
      </c>
    </row>
    <row r="2325" spans="1:5" ht="13.5" hidden="1" thickTop="1" x14ac:dyDescent="0.2">
      <c r="A2325" t="s">
        <v>5</v>
      </c>
      <c r="B2325" t="s">
        <v>9</v>
      </c>
      <c r="C2325" t="s">
        <v>7</v>
      </c>
      <c r="D2325">
        <v>291</v>
      </c>
      <c r="E2325" s="10">
        <v>1374975</v>
      </c>
    </row>
    <row r="2326" spans="1:5" ht="13.5" hidden="1" thickTop="1" x14ac:dyDescent="0.2">
      <c r="A2326" t="s">
        <v>5</v>
      </c>
      <c r="B2326" t="s">
        <v>9</v>
      </c>
      <c r="C2326" t="s">
        <v>7</v>
      </c>
      <c r="D2326">
        <v>61</v>
      </c>
      <c r="E2326" s="10">
        <v>350872</v>
      </c>
    </row>
    <row r="2327" spans="1:5" ht="13.5" hidden="1" thickTop="1" x14ac:dyDescent="0.2">
      <c r="A2327" t="s">
        <v>5</v>
      </c>
      <c r="B2327" t="s">
        <v>9</v>
      </c>
      <c r="C2327" t="s">
        <v>7</v>
      </c>
      <c r="D2327">
        <v>197</v>
      </c>
      <c r="E2327" s="10">
        <v>1802156</v>
      </c>
    </row>
    <row r="2328" spans="1:5" ht="13.5" hidden="1" thickTop="1" x14ac:dyDescent="0.2">
      <c r="A2328" t="s">
        <v>5</v>
      </c>
      <c r="B2328" t="s">
        <v>9</v>
      </c>
      <c r="C2328" t="s">
        <v>7</v>
      </c>
      <c r="D2328">
        <v>296</v>
      </c>
      <c r="E2328" s="10">
        <v>2914416</v>
      </c>
    </row>
    <row r="2329" spans="1:5" ht="13.5" hidden="1" thickTop="1" x14ac:dyDescent="0.2">
      <c r="A2329" t="s">
        <v>5</v>
      </c>
      <c r="B2329" t="s">
        <v>9</v>
      </c>
      <c r="C2329" t="s">
        <v>7</v>
      </c>
      <c r="D2329">
        <v>254</v>
      </c>
      <c r="E2329" s="10">
        <v>2140712</v>
      </c>
    </row>
    <row r="2330" spans="1:5" ht="13.5" hidden="1" thickTop="1" x14ac:dyDescent="0.2">
      <c r="A2330" t="s">
        <v>5</v>
      </c>
      <c r="B2330" t="s">
        <v>9</v>
      </c>
      <c r="C2330" t="s">
        <v>13</v>
      </c>
      <c r="D2330">
        <v>281</v>
      </c>
      <c r="E2330" s="10">
        <v>2108343</v>
      </c>
    </row>
    <row r="2331" spans="1:5" ht="13.5" hidden="1" thickTop="1" x14ac:dyDescent="0.2">
      <c r="A2331" t="s">
        <v>5</v>
      </c>
      <c r="B2331" t="s">
        <v>9</v>
      </c>
      <c r="C2331" t="s">
        <v>13</v>
      </c>
      <c r="D2331">
        <v>106</v>
      </c>
      <c r="E2331" s="10">
        <v>567206</v>
      </c>
    </row>
    <row r="2332" spans="1:5" ht="13.5" hidden="1" thickTop="1" x14ac:dyDescent="0.2">
      <c r="A2332" t="s">
        <v>5</v>
      </c>
      <c r="B2332" t="s">
        <v>9</v>
      </c>
      <c r="C2332" t="s">
        <v>13</v>
      </c>
      <c r="D2332">
        <v>138</v>
      </c>
      <c r="E2332" s="10">
        <v>1183212</v>
      </c>
    </row>
    <row r="2333" spans="1:5" ht="13.5" hidden="1" thickTop="1" x14ac:dyDescent="0.2">
      <c r="A2333" t="s">
        <v>5</v>
      </c>
      <c r="B2333" t="s">
        <v>9</v>
      </c>
      <c r="C2333" t="s">
        <v>13</v>
      </c>
      <c r="D2333">
        <v>234</v>
      </c>
      <c r="E2333" s="10">
        <v>1398852</v>
      </c>
    </row>
    <row r="2334" spans="1:5" ht="13.5" hidden="1" thickTop="1" x14ac:dyDescent="0.2">
      <c r="A2334" t="s">
        <v>5</v>
      </c>
      <c r="B2334" t="s">
        <v>9</v>
      </c>
      <c r="C2334" t="s">
        <v>13</v>
      </c>
      <c r="D2334">
        <v>208</v>
      </c>
      <c r="E2334" s="10">
        <v>1225120</v>
      </c>
    </row>
    <row r="2335" spans="1:5" ht="13.5" hidden="1" thickTop="1" x14ac:dyDescent="0.2">
      <c r="A2335" t="s">
        <v>5</v>
      </c>
      <c r="B2335" t="s">
        <v>9</v>
      </c>
      <c r="C2335" t="s">
        <v>13</v>
      </c>
      <c r="D2335">
        <v>211</v>
      </c>
      <c r="E2335" s="10">
        <v>872063</v>
      </c>
    </row>
    <row r="2336" spans="1:5" ht="13.5" hidden="1" thickTop="1" x14ac:dyDescent="0.2">
      <c r="A2336" t="s">
        <v>5</v>
      </c>
      <c r="B2336" t="s">
        <v>9</v>
      </c>
      <c r="C2336" t="s">
        <v>13</v>
      </c>
      <c r="D2336">
        <v>191</v>
      </c>
      <c r="E2336" s="10">
        <v>875544</v>
      </c>
    </row>
    <row r="2337" spans="1:5" ht="13.5" hidden="1" thickTop="1" x14ac:dyDescent="0.2">
      <c r="A2337" t="s">
        <v>5</v>
      </c>
      <c r="B2337" t="s">
        <v>9</v>
      </c>
      <c r="C2337" t="s">
        <v>13</v>
      </c>
      <c r="D2337">
        <v>80</v>
      </c>
      <c r="E2337" s="10">
        <v>428240</v>
      </c>
    </row>
    <row r="2338" spans="1:5" ht="13.5" hidden="1" thickTop="1" x14ac:dyDescent="0.2">
      <c r="A2338" t="s">
        <v>5</v>
      </c>
      <c r="B2338" t="s">
        <v>9</v>
      </c>
      <c r="C2338" t="s">
        <v>13</v>
      </c>
      <c r="D2338">
        <v>72</v>
      </c>
      <c r="E2338" s="10">
        <v>606024</v>
      </c>
    </row>
    <row r="2339" spans="1:5" ht="13.5" hidden="1" thickTop="1" x14ac:dyDescent="0.2">
      <c r="A2339" t="s">
        <v>5</v>
      </c>
      <c r="B2339" t="s">
        <v>9</v>
      </c>
      <c r="C2339" t="s">
        <v>13</v>
      </c>
      <c r="D2339">
        <v>243</v>
      </c>
      <c r="E2339" s="10">
        <v>1038825</v>
      </c>
    </row>
    <row r="2340" spans="1:5" ht="13.5" hidden="1" thickTop="1" x14ac:dyDescent="0.2">
      <c r="A2340" t="s">
        <v>5</v>
      </c>
      <c r="B2340" t="s">
        <v>9</v>
      </c>
      <c r="C2340" t="s">
        <v>13</v>
      </c>
      <c r="D2340">
        <v>226</v>
      </c>
      <c r="E2340" s="10">
        <v>1634884</v>
      </c>
    </row>
    <row r="2341" spans="1:5" ht="13.5" hidden="1" thickTop="1" x14ac:dyDescent="0.2">
      <c r="A2341" t="s">
        <v>5</v>
      </c>
      <c r="B2341" t="s">
        <v>9</v>
      </c>
      <c r="C2341" t="s">
        <v>13</v>
      </c>
      <c r="D2341">
        <v>286</v>
      </c>
      <c r="E2341" s="10">
        <v>1442870</v>
      </c>
    </row>
    <row r="2342" spans="1:5" ht="13.5" hidden="1" thickTop="1" x14ac:dyDescent="0.2">
      <c r="A2342" t="s">
        <v>5</v>
      </c>
      <c r="B2342" t="s">
        <v>9</v>
      </c>
      <c r="C2342" t="s">
        <v>13</v>
      </c>
      <c r="D2342">
        <v>290</v>
      </c>
      <c r="E2342" s="10">
        <v>1747830</v>
      </c>
    </row>
    <row r="2343" spans="1:5" ht="13.5" hidden="1" thickTop="1" x14ac:dyDescent="0.2">
      <c r="A2343" t="s">
        <v>5</v>
      </c>
      <c r="B2343" t="s">
        <v>9</v>
      </c>
      <c r="C2343" t="s">
        <v>13</v>
      </c>
      <c r="D2343">
        <v>247</v>
      </c>
      <c r="E2343" s="10">
        <v>2285244</v>
      </c>
    </row>
    <row r="2344" spans="1:5" ht="13.5" hidden="1" thickTop="1" x14ac:dyDescent="0.2">
      <c r="A2344" t="s">
        <v>5</v>
      </c>
      <c r="B2344" t="s">
        <v>9</v>
      </c>
      <c r="C2344" t="s">
        <v>13</v>
      </c>
      <c r="D2344">
        <v>126</v>
      </c>
      <c r="E2344" s="10">
        <v>1184274</v>
      </c>
    </row>
    <row r="2345" spans="1:5" ht="13.5" hidden="1" thickTop="1" x14ac:dyDescent="0.2">
      <c r="A2345" t="s">
        <v>5</v>
      </c>
      <c r="B2345" t="s">
        <v>9</v>
      </c>
      <c r="C2345" t="s">
        <v>13</v>
      </c>
      <c r="D2345">
        <v>263</v>
      </c>
      <c r="E2345" s="10">
        <v>1719757</v>
      </c>
    </row>
    <row r="2346" spans="1:5" ht="13.5" hidden="1" thickTop="1" x14ac:dyDescent="0.2">
      <c r="A2346" t="s">
        <v>5</v>
      </c>
      <c r="B2346" t="s">
        <v>9</v>
      </c>
      <c r="C2346" t="s">
        <v>13</v>
      </c>
      <c r="D2346">
        <v>291</v>
      </c>
      <c r="E2346" s="10">
        <v>1872876</v>
      </c>
    </row>
    <row r="2347" spans="1:5" ht="13.5" hidden="1" thickTop="1" x14ac:dyDescent="0.2">
      <c r="A2347" t="s">
        <v>5</v>
      </c>
      <c r="B2347" t="s">
        <v>9</v>
      </c>
      <c r="C2347" t="s">
        <v>13</v>
      </c>
      <c r="D2347">
        <v>87</v>
      </c>
      <c r="E2347" s="10">
        <v>638058</v>
      </c>
    </row>
    <row r="2348" spans="1:5" ht="13.5" hidden="1" thickTop="1" x14ac:dyDescent="0.2">
      <c r="A2348" t="s">
        <v>5</v>
      </c>
      <c r="B2348" t="s">
        <v>9</v>
      </c>
      <c r="C2348" t="s">
        <v>13</v>
      </c>
      <c r="D2348">
        <v>68</v>
      </c>
      <c r="E2348" s="10">
        <v>652052</v>
      </c>
    </row>
    <row r="2349" spans="1:5" ht="13.5" hidden="1" thickTop="1" x14ac:dyDescent="0.2">
      <c r="A2349" t="s">
        <v>5</v>
      </c>
      <c r="B2349" t="s">
        <v>9</v>
      </c>
      <c r="C2349" t="s">
        <v>13</v>
      </c>
      <c r="D2349">
        <v>157</v>
      </c>
      <c r="E2349" s="10">
        <v>1323353</v>
      </c>
    </row>
    <row r="2350" spans="1:5" ht="13.5" hidden="1" thickTop="1" x14ac:dyDescent="0.2">
      <c r="A2350" t="s">
        <v>5</v>
      </c>
      <c r="B2350" t="s">
        <v>9</v>
      </c>
      <c r="C2350" t="s">
        <v>13</v>
      </c>
      <c r="D2350">
        <v>219</v>
      </c>
      <c r="E2350" s="10">
        <v>1468614</v>
      </c>
    </row>
    <row r="2351" spans="1:5" ht="13.5" hidden="1" thickTop="1" x14ac:dyDescent="0.2">
      <c r="A2351" t="s">
        <v>5</v>
      </c>
      <c r="B2351" t="s">
        <v>9</v>
      </c>
      <c r="C2351" t="s">
        <v>13</v>
      </c>
      <c r="D2351">
        <v>90</v>
      </c>
      <c r="E2351" s="10">
        <v>438480</v>
      </c>
    </row>
    <row r="2352" spans="1:5" ht="13.5" hidden="1" thickTop="1" x14ac:dyDescent="0.2">
      <c r="A2352" t="s">
        <v>5</v>
      </c>
      <c r="B2352" t="s">
        <v>9</v>
      </c>
      <c r="C2352" t="s">
        <v>13</v>
      </c>
      <c r="D2352">
        <v>124</v>
      </c>
      <c r="E2352" s="10">
        <v>1070740</v>
      </c>
    </row>
    <row r="2353" spans="1:5" ht="13.5" hidden="1" thickTop="1" x14ac:dyDescent="0.2">
      <c r="A2353" t="s">
        <v>5</v>
      </c>
      <c r="B2353" t="s">
        <v>9</v>
      </c>
      <c r="C2353" t="s">
        <v>13</v>
      </c>
      <c r="D2353">
        <v>196</v>
      </c>
      <c r="E2353" s="10">
        <v>1730876</v>
      </c>
    </row>
    <row r="2354" spans="1:5" ht="13.5" hidden="1" thickTop="1" x14ac:dyDescent="0.2">
      <c r="A2354" t="s">
        <v>5</v>
      </c>
      <c r="B2354" t="s">
        <v>9</v>
      </c>
      <c r="C2354" t="s">
        <v>13</v>
      </c>
      <c r="D2354">
        <v>285</v>
      </c>
      <c r="E2354" s="10">
        <v>1500240</v>
      </c>
    </row>
    <row r="2355" spans="1:5" ht="13.5" hidden="1" thickTop="1" x14ac:dyDescent="0.2">
      <c r="A2355" t="s">
        <v>5</v>
      </c>
      <c r="B2355" t="s">
        <v>9</v>
      </c>
      <c r="C2355" t="s">
        <v>13</v>
      </c>
      <c r="D2355">
        <v>256</v>
      </c>
      <c r="E2355" s="10">
        <v>1059328</v>
      </c>
    </row>
    <row r="2356" spans="1:5" ht="13.5" hidden="1" thickTop="1" x14ac:dyDescent="0.2">
      <c r="A2356" t="s">
        <v>5</v>
      </c>
      <c r="B2356" t="s">
        <v>9</v>
      </c>
      <c r="C2356" t="s">
        <v>13</v>
      </c>
      <c r="D2356">
        <v>196</v>
      </c>
      <c r="E2356" s="10">
        <v>1201480</v>
      </c>
    </row>
    <row r="2357" spans="1:5" ht="13.5" hidden="1" thickTop="1" x14ac:dyDescent="0.2">
      <c r="A2357" t="s">
        <v>5</v>
      </c>
      <c r="B2357" t="s">
        <v>9</v>
      </c>
      <c r="C2357" t="s">
        <v>13</v>
      </c>
      <c r="D2357">
        <v>248</v>
      </c>
      <c r="E2357" s="10">
        <v>1352096</v>
      </c>
    </row>
    <row r="2358" spans="1:5" ht="13.5" hidden="1" thickTop="1" x14ac:dyDescent="0.2">
      <c r="A2358" t="s">
        <v>5</v>
      </c>
      <c r="B2358" t="s">
        <v>9</v>
      </c>
      <c r="C2358" t="s">
        <v>13</v>
      </c>
      <c r="D2358">
        <v>134</v>
      </c>
      <c r="E2358" s="10">
        <v>572984</v>
      </c>
    </row>
    <row r="2359" spans="1:5" ht="13.5" hidden="1" thickTop="1" x14ac:dyDescent="0.2">
      <c r="A2359" t="s">
        <v>5</v>
      </c>
      <c r="B2359" t="s">
        <v>9</v>
      </c>
      <c r="C2359" t="s">
        <v>13</v>
      </c>
      <c r="D2359">
        <v>54</v>
      </c>
      <c r="E2359" s="10">
        <v>470988</v>
      </c>
    </row>
    <row r="2360" spans="1:5" ht="13.5" hidden="1" thickTop="1" x14ac:dyDescent="0.2">
      <c r="A2360" t="s">
        <v>5</v>
      </c>
      <c r="B2360" t="s">
        <v>9</v>
      </c>
      <c r="C2360" t="s">
        <v>13</v>
      </c>
      <c r="D2360">
        <v>118</v>
      </c>
      <c r="E2360" s="10">
        <v>716260</v>
      </c>
    </row>
    <row r="2361" spans="1:5" ht="13.5" hidden="1" thickTop="1" x14ac:dyDescent="0.2">
      <c r="A2361" t="s">
        <v>5</v>
      </c>
      <c r="B2361" t="s">
        <v>9</v>
      </c>
      <c r="C2361" t="s">
        <v>13</v>
      </c>
      <c r="D2361">
        <v>163</v>
      </c>
      <c r="E2361" s="10">
        <v>763329</v>
      </c>
    </row>
    <row r="2362" spans="1:5" ht="13.5" hidden="1" thickTop="1" x14ac:dyDescent="0.2">
      <c r="A2362" t="s">
        <v>5</v>
      </c>
      <c r="B2362" t="s">
        <v>9</v>
      </c>
      <c r="C2362" t="s">
        <v>13</v>
      </c>
      <c r="D2362">
        <v>50</v>
      </c>
      <c r="E2362" s="10">
        <v>400600</v>
      </c>
    </row>
    <row r="2363" spans="1:5" ht="13.5" hidden="1" thickTop="1" x14ac:dyDescent="0.2">
      <c r="A2363" t="s">
        <v>5</v>
      </c>
      <c r="B2363" t="s">
        <v>9</v>
      </c>
      <c r="C2363" t="s">
        <v>13</v>
      </c>
      <c r="D2363">
        <v>255</v>
      </c>
      <c r="E2363" s="10">
        <v>1627920</v>
      </c>
    </row>
    <row r="2364" spans="1:5" ht="13.5" hidden="1" thickTop="1" x14ac:dyDescent="0.2">
      <c r="A2364" t="s">
        <v>5</v>
      </c>
      <c r="B2364" t="s">
        <v>9</v>
      </c>
      <c r="C2364" t="s">
        <v>13</v>
      </c>
      <c r="D2364">
        <v>270</v>
      </c>
      <c r="E2364" s="10">
        <v>1798470</v>
      </c>
    </row>
    <row r="2365" spans="1:5" ht="13.5" hidden="1" thickTop="1" x14ac:dyDescent="0.2">
      <c r="A2365" t="s">
        <v>5</v>
      </c>
      <c r="B2365" t="s">
        <v>9</v>
      </c>
      <c r="C2365" t="s">
        <v>13</v>
      </c>
      <c r="D2365">
        <v>223</v>
      </c>
      <c r="E2365" s="10">
        <v>2143922</v>
      </c>
    </row>
    <row r="2366" spans="1:5" ht="13.5" hidden="1" thickTop="1" x14ac:dyDescent="0.2">
      <c r="A2366" t="s">
        <v>5</v>
      </c>
      <c r="B2366" t="s">
        <v>9</v>
      </c>
      <c r="C2366" t="s">
        <v>13</v>
      </c>
      <c r="D2366">
        <v>229</v>
      </c>
      <c r="E2366" s="10">
        <v>2215117</v>
      </c>
    </row>
    <row r="2367" spans="1:5" ht="13.5" hidden="1" thickTop="1" x14ac:dyDescent="0.2">
      <c r="A2367" t="s">
        <v>5</v>
      </c>
      <c r="B2367" t="s">
        <v>9</v>
      </c>
      <c r="C2367" t="s">
        <v>13</v>
      </c>
      <c r="D2367">
        <v>299</v>
      </c>
      <c r="E2367" s="10">
        <v>2669472</v>
      </c>
    </row>
    <row r="2368" spans="1:5" ht="13.5" hidden="1" thickTop="1" x14ac:dyDescent="0.2">
      <c r="A2368" t="s">
        <v>5</v>
      </c>
      <c r="B2368" t="s">
        <v>9</v>
      </c>
      <c r="C2368" t="s">
        <v>13</v>
      </c>
      <c r="D2368">
        <v>162</v>
      </c>
      <c r="E2368" s="10">
        <v>957582</v>
      </c>
    </row>
    <row r="2369" spans="1:5" ht="13.5" hidden="1" thickTop="1" x14ac:dyDescent="0.2">
      <c r="A2369" t="s">
        <v>5</v>
      </c>
      <c r="B2369" t="s">
        <v>9</v>
      </c>
      <c r="C2369" t="s">
        <v>13</v>
      </c>
      <c r="D2369">
        <v>111</v>
      </c>
      <c r="E2369" s="10">
        <v>514596</v>
      </c>
    </row>
    <row r="2370" spans="1:5" ht="13.5" hidden="1" thickTop="1" x14ac:dyDescent="0.2">
      <c r="A2370" t="s">
        <v>5</v>
      </c>
      <c r="B2370" t="s">
        <v>9</v>
      </c>
      <c r="C2370" t="s">
        <v>13</v>
      </c>
      <c r="D2370">
        <v>130</v>
      </c>
      <c r="E2370" s="10">
        <v>1275560</v>
      </c>
    </row>
    <row r="2371" spans="1:5" ht="13.5" hidden="1" thickTop="1" x14ac:dyDescent="0.2">
      <c r="A2371" t="s">
        <v>5</v>
      </c>
      <c r="B2371" t="s">
        <v>9</v>
      </c>
      <c r="C2371" t="s">
        <v>13</v>
      </c>
      <c r="D2371">
        <v>81</v>
      </c>
      <c r="E2371" s="10">
        <v>709560</v>
      </c>
    </row>
    <row r="2372" spans="1:5" ht="13.5" hidden="1" thickTop="1" x14ac:dyDescent="0.2">
      <c r="A2372" t="s">
        <v>5</v>
      </c>
      <c r="B2372" t="s">
        <v>9</v>
      </c>
      <c r="C2372" t="s">
        <v>13</v>
      </c>
      <c r="D2372">
        <v>298</v>
      </c>
      <c r="E2372" s="10">
        <v>2236490</v>
      </c>
    </row>
    <row r="2373" spans="1:5" ht="13.5" hidden="1" thickTop="1" x14ac:dyDescent="0.2">
      <c r="A2373" t="s">
        <v>5</v>
      </c>
      <c r="B2373" t="s">
        <v>9</v>
      </c>
      <c r="C2373" t="s">
        <v>13</v>
      </c>
      <c r="D2373">
        <v>151</v>
      </c>
      <c r="E2373" s="10">
        <v>737635</v>
      </c>
    </row>
    <row r="2374" spans="1:5" ht="13.5" hidden="1" thickTop="1" x14ac:dyDescent="0.2">
      <c r="A2374" t="s">
        <v>5</v>
      </c>
      <c r="B2374" t="s">
        <v>9</v>
      </c>
      <c r="C2374" t="s">
        <v>13</v>
      </c>
      <c r="D2374">
        <v>67</v>
      </c>
      <c r="E2374" s="10">
        <v>615663</v>
      </c>
    </row>
    <row r="2375" spans="1:5" ht="13.5" hidden="1" thickTop="1" x14ac:dyDescent="0.2">
      <c r="A2375" t="s">
        <v>5</v>
      </c>
      <c r="B2375" t="s">
        <v>9</v>
      </c>
      <c r="C2375" t="s">
        <v>13</v>
      </c>
      <c r="D2375">
        <v>73</v>
      </c>
      <c r="E2375" s="10">
        <v>395879</v>
      </c>
    </row>
    <row r="2376" spans="1:5" ht="13.5" hidden="1" thickTop="1" x14ac:dyDescent="0.2">
      <c r="A2376" t="s">
        <v>5</v>
      </c>
      <c r="B2376" t="s">
        <v>9</v>
      </c>
      <c r="C2376" t="s">
        <v>13</v>
      </c>
      <c r="D2376">
        <v>242</v>
      </c>
      <c r="E2376" s="10">
        <v>1844282</v>
      </c>
    </row>
    <row r="2377" spans="1:5" ht="13.5" hidden="1" thickTop="1" x14ac:dyDescent="0.2">
      <c r="A2377" t="s">
        <v>5</v>
      </c>
      <c r="B2377" t="s">
        <v>9</v>
      </c>
      <c r="C2377" t="s">
        <v>13</v>
      </c>
      <c r="D2377">
        <v>48</v>
      </c>
      <c r="E2377" s="10">
        <v>256992</v>
      </c>
    </row>
    <row r="2378" spans="1:5" ht="13.5" hidden="1" thickTop="1" x14ac:dyDescent="0.2">
      <c r="A2378" t="s">
        <v>5</v>
      </c>
      <c r="B2378" t="s">
        <v>9</v>
      </c>
      <c r="C2378" t="s">
        <v>13</v>
      </c>
      <c r="D2378">
        <v>244</v>
      </c>
      <c r="E2378" s="10">
        <v>2429752</v>
      </c>
    </row>
    <row r="2379" spans="1:5" ht="13.5" hidden="1" thickTop="1" x14ac:dyDescent="0.2">
      <c r="A2379" t="s">
        <v>5</v>
      </c>
      <c r="B2379" t="s">
        <v>9</v>
      </c>
      <c r="C2379" t="s">
        <v>13</v>
      </c>
      <c r="D2379">
        <v>187</v>
      </c>
      <c r="E2379" s="10">
        <v>1513765</v>
      </c>
    </row>
    <row r="2380" spans="1:5" ht="13.5" hidden="1" thickTop="1" x14ac:dyDescent="0.2">
      <c r="A2380" t="s">
        <v>5</v>
      </c>
      <c r="B2380" t="s">
        <v>9</v>
      </c>
      <c r="C2380" t="s">
        <v>13</v>
      </c>
      <c r="D2380">
        <v>147</v>
      </c>
      <c r="E2380" s="10">
        <v>1045317</v>
      </c>
    </row>
    <row r="2381" spans="1:5" ht="13.5" hidden="1" thickTop="1" x14ac:dyDescent="0.2">
      <c r="A2381" t="s">
        <v>5</v>
      </c>
      <c r="B2381" t="s">
        <v>9</v>
      </c>
      <c r="C2381" t="s">
        <v>13</v>
      </c>
      <c r="D2381">
        <v>230</v>
      </c>
      <c r="E2381" s="10">
        <v>1486030</v>
      </c>
    </row>
    <row r="2382" spans="1:5" ht="13.5" hidden="1" thickTop="1" x14ac:dyDescent="0.2">
      <c r="A2382" t="s">
        <v>5</v>
      </c>
      <c r="B2382" t="s">
        <v>9</v>
      </c>
      <c r="C2382" t="s">
        <v>13</v>
      </c>
      <c r="D2382">
        <v>42</v>
      </c>
      <c r="E2382" s="10">
        <v>185010</v>
      </c>
    </row>
    <row r="2383" spans="1:5" ht="13.5" hidden="1" thickTop="1" x14ac:dyDescent="0.2">
      <c r="A2383" t="s">
        <v>5</v>
      </c>
      <c r="B2383" t="s">
        <v>9</v>
      </c>
      <c r="C2383" t="s">
        <v>13</v>
      </c>
      <c r="D2383">
        <v>123</v>
      </c>
      <c r="E2383" s="10">
        <v>1083261</v>
      </c>
    </row>
    <row r="2384" spans="1:5" ht="13.5" hidden="1" thickTop="1" x14ac:dyDescent="0.2">
      <c r="A2384" t="s">
        <v>5</v>
      </c>
      <c r="B2384" t="s">
        <v>9</v>
      </c>
      <c r="C2384" t="s">
        <v>13</v>
      </c>
      <c r="D2384">
        <v>119</v>
      </c>
      <c r="E2384" s="10">
        <v>1056839</v>
      </c>
    </row>
    <row r="2385" spans="1:5" ht="13.5" hidden="1" thickTop="1" x14ac:dyDescent="0.2">
      <c r="A2385" t="s">
        <v>15</v>
      </c>
      <c r="B2385" t="s">
        <v>6</v>
      </c>
      <c r="C2385" t="s">
        <v>16</v>
      </c>
      <c r="D2385">
        <v>53</v>
      </c>
      <c r="E2385" s="10">
        <v>249418</v>
      </c>
    </row>
    <row r="2386" spans="1:5" ht="13.5" hidden="1" thickTop="1" x14ac:dyDescent="0.2">
      <c r="A2386" t="s">
        <v>15</v>
      </c>
      <c r="B2386" t="s">
        <v>6</v>
      </c>
      <c r="C2386" t="s">
        <v>16</v>
      </c>
      <c r="D2386">
        <v>48</v>
      </c>
      <c r="E2386" s="10">
        <v>388032</v>
      </c>
    </row>
    <row r="2387" spans="1:5" ht="13.5" hidden="1" thickTop="1" x14ac:dyDescent="0.2">
      <c r="A2387" t="s">
        <v>15</v>
      </c>
      <c r="B2387" t="s">
        <v>6</v>
      </c>
      <c r="C2387" t="s">
        <v>16</v>
      </c>
      <c r="D2387">
        <v>281</v>
      </c>
      <c r="E2387" s="10">
        <v>1336717</v>
      </c>
    </row>
    <row r="2388" spans="1:5" ht="13.5" hidden="1" thickTop="1" x14ac:dyDescent="0.2">
      <c r="A2388" t="s">
        <v>15</v>
      </c>
      <c r="B2388" t="s">
        <v>6</v>
      </c>
      <c r="C2388" t="s">
        <v>16</v>
      </c>
      <c r="D2388">
        <v>202</v>
      </c>
      <c r="E2388" s="10">
        <v>1560450</v>
      </c>
    </row>
    <row r="2389" spans="1:5" ht="13.5" hidden="1" thickTop="1" x14ac:dyDescent="0.2">
      <c r="A2389" t="s">
        <v>15</v>
      </c>
      <c r="B2389" t="s">
        <v>6</v>
      </c>
      <c r="C2389" t="s">
        <v>16</v>
      </c>
      <c r="D2389">
        <v>271</v>
      </c>
      <c r="E2389" s="10">
        <v>2682900</v>
      </c>
    </row>
    <row r="2390" spans="1:5" ht="13.5" hidden="1" thickTop="1" x14ac:dyDescent="0.2">
      <c r="A2390" t="s">
        <v>15</v>
      </c>
      <c r="B2390" t="s">
        <v>6</v>
      </c>
      <c r="C2390" t="s">
        <v>16</v>
      </c>
      <c r="D2390">
        <v>126</v>
      </c>
      <c r="E2390" s="10">
        <v>637308</v>
      </c>
    </row>
    <row r="2391" spans="1:5" ht="13.5" hidden="1" thickTop="1" x14ac:dyDescent="0.2">
      <c r="A2391" t="s">
        <v>15</v>
      </c>
      <c r="B2391" t="s">
        <v>6</v>
      </c>
      <c r="C2391" t="s">
        <v>16</v>
      </c>
      <c r="D2391">
        <v>71</v>
      </c>
      <c r="E2391" s="10">
        <v>587880</v>
      </c>
    </row>
    <row r="2392" spans="1:5" ht="13.5" hidden="1" thickTop="1" x14ac:dyDescent="0.2">
      <c r="A2392" t="s">
        <v>15</v>
      </c>
      <c r="B2392" t="s">
        <v>6</v>
      </c>
      <c r="C2392" t="s">
        <v>16</v>
      </c>
      <c r="D2392">
        <v>123</v>
      </c>
      <c r="E2392" s="10">
        <v>682773</v>
      </c>
    </row>
    <row r="2393" spans="1:5" ht="13.5" hidden="1" thickTop="1" x14ac:dyDescent="0.2">
      <c r="A2393" t="s">
        <v>15</v>
      </c>
      <c r="B2393" t="s">
        <v>6</v>
      </c>
      <c r="C2393" t="s">
        <v>16</v>
      </c>
      <c r="D2393">
        <v>159</v>
      </c>
      <c r="E2393" s="10">
        <v>1536576</v>
      </c>
    </row>
    <row r="2394" spans="1:5" ht="13.5" hidden="1" thickTop="1" x14ac:dyDescent="0.2">
      <c r="A2394" t="s">
        <v>15</v>
      </c>
      <c r="B2394" t="s">
        <v>6</v>
      </c>
      <c r="C2394" t="s">
        <v>16</v>
      </c>
      <c r="D2394">
        <v>184</v>
      </c>
      <c r="E2394" s="10">
        <v>1286344</v>
      </c>
    </row>
    <row r="2395" spans="1:5" ht="13.5" hidden="1" thickTop="1" x14ac:dyDescent="0.2">
      <c r="A2395" t="s">
        <v>15</v>
      </c>
      <c r="B2395" t="s">
        <v>6</v>
      </c>
      <c r="C2395" t="s">
        <v>16</v>
      </c>
      <c r="D2395">
        <v>231</v>
      </c>
      <c r="E2395" s="10">
        <v>1237929</v>
      </c>
    </row>
    <row r="2396" spans="1:5" ht="13.5" hidden="1" thickTop="1" x14ac:dyDescent="0.2">
      <c r="A2396" t="s">
        <v>15</v>
      </c>
      <c r="B2396" t="s">
        <v>6</v>
      </c>
      <c r="C2396" t="s">
        <v>16</v>
      </c>
      <c r="D2396">
        <v>278</v>
      </c>
      <c r="E2396" s="10">
        <v>2540364</v>
      </c>
    </row>
    <row r="2397" spans="1:5" ht="13.5" hidden="1" thickTop="1" x14ac:dyDescent="0.2">
      <c r="A2397" t="s">
        <v>15</v>
      </c>
      <c r="B2397" t="s">
        <v>6</v>
      </c>
      <c r="C2397" t="s">
        <v>16</v>
      </c>
      <c r="D2397">
        <v>95</v>
      </c>
      <c r="E2397" s="10">
        <v>510150</v>
      </c>
    </row>
    <row r="2398" spans="1:5" ht="13.5" hidden="1" thickTop="1" x14ac:dyDescent="0.2">
      <c r="A2398" t="s">
        <v>15</v>
      </c>
      <c r="B2398" t="s">
        <v>6</v>
      </c>
      <c r="C2398" t="s">
        <v>16</v>
      </c>
      <c r="D2398">
        <v>243</v>
      </c>
      <c r="E2398" s="10">
        <v>1469178</v>
      </c>
    </row>
    <row r="2399" spans="1:5" ht="13.5" hidden="1" thickTop="1" x14ac:dyDescent="0.2">
      <c r="A2399" t="s">
        <v>15</v>
      </c>
      <c r="B2399" t="s">
        <v>6</v>
      </c>
      <c r="C2399" t="s">
        <v>16</v>
      </c>
      <c r="D2399">
        <v>270</v>
      </c>
      <c r="E2399" s="10">
        <v>2427300</v>
      </c>
    </row>
    <row r="2400" spans="1:5" ht="13.5" hidden="1" thickTop="1" x14ac:dyDescent="0.2">
      <c r="A2400" t="s">
        <v>15</v>
      </c>
      <c r="B2400" t="s">
        <v>6</v>
      </c>
      <c r="C2400" t="s">
        <v>16</v>
      </c>
      <c r="D2400">
        <v>292</v>
      </c>
      <c r="E2400" s="10">
        <v>2677056</v>
      </c>
    </row>
    <row r="2401" spans="1:5" ht="13.5" hidden="1" thickTop="1" x14ac:dyDescent="0.2">
      <c r="A2401" t="s">
        <v>15</v>
      </c>
      <c r="B2401" t="s">
        <v>6</v>
      </c>
      <c r="C2401" t="s">
        <v>16</v>
      </c>
      <c r="D2401">
        <v>96</v>
      </c>
      <c r="E2401" s="10">
        <v>862848</v>
      </c>
    </row>
    <row r="2402" spans="1:5" ht="13.5" hidden="1" thickTop="1" x14ac:dyDescent="0.2">
      <c r="A2402" t="s">
        <v>15</v>
      </c>
      <c r="B2402" t="s">
        <v>6</v>
      </c>
      <c r="C2402" t="s">
        <v>16</v>
      </c>
      <c r="D2402">
        <v>172</v>
      </c>
      <c r="E2402" s="10">
        <v>1615424</v>
      </c>
    </row>
    <row r="2403" spans="1:5" ht="13.5" hidden="1" thickTop="1" x14ac:dyDescent="0.2">
      <c r="A2403" t="s">
        <v>15</v>
      </c>
      <c r="B2403" t="s">
        <v>6</v>
      </c>
      <c r="C2403" t="s">
        <v>16</v>
      </c>
      <c r="D2403">
        <v>180</v>
      </c>
      <c r="E2403" s="10">
        <v>1128420</v>
      </c>
    </row>
    <row r="2404" spans="1:5" ht="13.5" hidden="1" thickTop="1" x14ac:dyDescent="0.2">
      <c r="A2404" t="s">
        <v>15</v>
      </c>
      <c r="B2404" t="s">
        <v>6</v>
      </c>
      <c r="C2404" t="s">
        <v>16</v>
      </c>
      <c r="D2404">
        <v>92</v>
      </c>
      <c r="E2404" s="10">
        <v>900956</v>
      </c>
    </row>
    <row r="2405" spans="1:5" ht="13.5" hidden="1" thickTop="1" x14ac:dyDescent="0.2">
      <c r="A2405" t="s">
        <v>15</v>
      </c>
      <c r="B2405" t="s">
        <v>6</v>
      </c>
      <c r="C2405" t="s">
        <v>16</v>
      </c>
      <c r="D2405">
        <v>292</v>
      </c>
      <c r="E2405" s="10">
        <v>2865688</v>
      </c>
    </row>
    <row r="2406" spans="1:5" ht="13.5" hidden="1" thickTop="1" x14ac:dyDescent="0.2">
      <c r="A2406" t="s">
        <v>15</v>
      </c>
      <c r="B2406" t="s">
        <v>6</v>
      </c>
      <c r="C2406" t="s">
        <v>16</v>
      </c>
      <c r="D2406">
        <v>255</v>
      </c>
      <c r="E2406" s="10">
        <v>1471605</v>
      </c>
    </row>
    <row r="2407" spans="1:5" ht="13.5" hidden="1" thickTop="1" x14ac:dyDescent="0.2">
      <c r="A2407" t="s">
        <v>15</v>
      </c>
      <c r="B2407" t="s">
        <v>6</v>
      </c>
      <c r="C2407" t="s">
        <v>16</v>
      </c>
      <c r="D2407">
        <v>223</v>
      </c>
      <c r="E2407" s="10">
        <v>1795819</v>
      </c>
    </row>
    <row r="2408" spans="1:5" ht="13.5" hidden="1" thickTop="1" x14ac:dyDescent="0.2">
      <c r="A2408" t="s">
        <v>15</v>
      </c>
      <c r="B2408" t="s">
        <v>6</v>
      </c>
      <c r="C2408" t="s">
        <v>16</v>
      </c>
      <c r="D2408">
        <v>73</v>
      </c>
      <c r="E2408" s="10">
        <v>563122</v>
      </c>
    </row>
    <row r="2409" spans="1:5" ht="13.5" hidden="1" thickTop="1" x14ac:dyDescent="0.2">
      <c r="A2409" t="s">
        <v>15</v>
      </c>
      <c r="B2409" t="s">
        <v>6</v>
      </c>
      <c r="C2409" t="s">
        <v>16</v>
      </c>
      <c r="D2409">
        <v>137</v>
      </c>
      <c r="E2409" s="10">
        <v>585812</v>
      </c>
    </row>
    <row r="2410" spans="1:5" ht="13.5" hidden="1" thickTop="1" x14ac:dyDescent="0.2">
      <c r="A2410" t="s">
        <v>15</v>
      </c>
      <c r="B2410" t="s">
        <v>6</v>
      </c>
      <c r="C2410" t="s">
        <v>16</v>
      </c>
      <c r="D2410">
        <v>176</v>
      </c>
      <c r="E2410" s="10">
        <v>804144</v>
      </c>
    </row>
    <row r="2411" spans="1:5" ht="13.5" hidden="1" thickTop="1" x14ac:dyDescent="0.2">
      <c r="A2411" t="s">
        <v>15</v>
      </c>
      <c r="B2411" t="s">
        <v>6</v>
      </c>
      <c r="C2411" t="s">
        <v>16</v>
      </c>
      <c r="D2411">
        <v>130</v>
      </c>
      <c r="E2411" s="10">
        <v>859040</v>
      </c>
    </row>
    <row r="2412" spans="1:5" ht="13.5" hidden="1" thickTop="1" x14ac:dyDescent="0.2">
      <c r="A2412" t="s">
        <v>15</v>
      </c>
      <c r="B2412" t="s">
        <v>6</v>
      </c>
      <c r="C2412" t="s">
        <v>16</v>
      </c>
      <c r="D2412">
        <v>203</v>
      </c>
      <c r="E2412" s="10">
        <v>1699719</v>
      </c>
    </row>
    <row r="2413" spans="1:5" ht="13.5" hidden="1" thickTop="1" x14ac:dyDescent="0.2">
      <c r="A2413" t="s">
        <v>15</v>
      </c>
      <c r="B2413" t="s">
        <v>6</v>
      </c>
      <c r="C2413" t="s">
        <v>16</v>
      </c>
      <c r="D2413">
        <v>165</v>
      </c>
      <c r="E2413" s="10">
        <v>687720</v>
      </c>
    </row>
    <row r="2414" spans="1:5" ht="13.5" hidden="1" thickTop="1" x14ac:dyDescent="0.2">
      <c r="A2414" t="s">
        <v>15</v>
      </c>
      <c r="B2414" t="s">
        <v>6</v>
      </c>
      <c r="C2414" t="s">
        <v>16</v>
      </c>
      <c r="D2414">
        <v>211</v>
      </c>
      <c r="E2414" s="10">
        <v>1951328</v>
      </c>
    </row>
    <row r="2415" spans="1:5" ht="13.5" hidden="1" thickTop="1" x14ac:dyDescent="0.2">
      <c r="A2415" t="s">
        <v>15</v>
      </c>
      <c r="B2415" t="s">
        <v>6</v>
      </c>
      <c r="C2415" t="s">
        <v>16</v>
      </c>
      <c r="D2415">
        <v>250</v>
      </c>
      <c r="E2415" s="10">
        <v>1669250</v>
      </c>
    </row>
    <row r="2416" spans="1:5" ht="13.5" hidden="1" thickTop="1" x14ac:dyDescent="0.2">
      <c r="A2416" t="s">
        <v>15</v>
      </c>
      <c r="B2416" t="s">
        <v>6</v>
      </c>
      <c r="C2416" t="s">
        <v>16</v>
      </c>
      <c r="D2416">
        <v>254</v>
      </c>
      <c r="E2416" s="10">
        <v>1191260</v>
      </c>
    </row>
    <row r="2417" spans="1:5" ht="13.5" hidden="1" thickTop="1" x14ac:dyDescent="0.2">
      <c r="A2417" t="s">
        <v>15</v>
      </c>
      <c r="B2417" t="s">
        <v>6</v>
      </c>
      <c r="C2417" t="s">
        <v>16</v>
      </c>
      <c r="D2417">
        <v>111</v>
      </c>
      <c r="E2417" s="10">
        <v>656676</v>
      </c>
    </row>
    <row r="2418" spans="1:5" ht="13.5" hidden="1" thickTop="1" x14ac:dyDescent="0.2">
      <c r="A2418" t="s">
        <v>15</v>
      </c>
      <c r="B2418" t="s">
        <v>6</v>
      </c>
      <c r="C2418" t="s">
        <v>16</v>
      </c>
      <c r="D2418">
        <v>187</v>
      </c>
      <c r="E2418" s="10">
        <v>911064</v>
      </c>
    </row>
    <row r="2419" spans="1:5" ht="13.5" hidden="1" thickTop="1" x14ac:dyDescent="0.2">
      <c r="A2419" t="s">
        <v>15</v>
      </c>
      <c r="B2419" t="s">
        <v>6</v>
      </c>
      <c r="C2419" t="s">
        <v>16</v>
      </c>
      <c r="D2419">
        <v>264</v>
      </c>
      <c r="E2419" s="10">
        <v>2147112</v>
      </c>
    </row>
    <row r="2420" spans="1:5" ht="13.5" hidden="1" thickTop="1" x14ac:dyDescent="0.2">
      <c r="A2420" t="s">
        <v>15</v>
      </c>
      <c r="B2420" t="s">
        <v>6</v>
      </c>
      <c r="C2420" t="s">
        <v>16</v>
      </c>
      <c r="D2420">
        <v>249</v>
      </c>
      <c r="E2420" s="10">
        <v>2053005</v>
      </c>
    </row>
    <row r="2421" spans="1:5" ht="13.5" hidden="1" thickTop="1" x14ac:dyDescent="0.2">
      <c r="A2421" t="s">
        <v>15</v>
      </c>
      <c r="B2421" t="s">
        <v>6</v>
      </c>
      <c r="C2421" t="s">
        <v>16</v>
      </c>
      <c r="D2421">
        <v>184</v>
      </c>
      <c r="E2421" s="10">
        <v>864248</v>
      </c>
    </row>
    <row r="2422" spans="1:5" ht="13.5" hidden="1" thickTop="1" x14ac:dyDescent="0.2">
      <c r="A2422" t="s">
        <v>15</v>
      </c>
      <c r="B2422" t="s">
        <v>6</v>
      </c>
      <c r="C2422" t="s">
        <v>16</v>
      </c>
      <c r="D2422">
        <v>45</v>
      </c>
      <c r="E2422" s="10">
        <v>446940</v>
      </c>
    </row>
    <row r="2423" spans="1:5" ht="13.5" hidden="1" thickTop="1" x14ac:dyDescent="0.2">
      <c r="A2423" t="s">
        <v>15</v>
      </c>
      <c r="B2423" t="s">
        <v>6</v>
      </c>
      <c r="C2423" t="s">
        <v>16</v>
      </c>
      <c r="D2423">
        <v>43</v>
      </c>
      <c r="E2423" s="10">
        <v>379905</v>
      </c>
    </row>
    <row r="2424" spans="1:5" ht="13.5" hidden="1" thickTop="1" x14ac:dyDescent="0.2">
      <c r="A2424" t="s">
        <v>15</v>
      </c>
      <c r="B2424" t="s">
        <v>6</v>
      </c>
      <c r="C2424" t="s">
        <v>16</v>
      </c>
      <c r="D2424">
        <v>207</v>
      </c>
      <c r="E2424" s="10">
        <v>1381104</v>
      </c>
    </row>
    <row r="2425" spans="1:5" ht="13.5" hidden="1" thickTop="1" x14ac:dyDescent="0.2">
      <c r="A2425" t="s">
        <v>15</v>
      </c>
      <c r="B2425" t="s">
        <v>6</v>
      </c>
      <c r="C2425" t="s">
        <v>16</v>
      </c>
      <c r="D2425">
        <v>126</v>
      </c>
      <c r="E2425" s="10">
        <v>1102500</v>
      </c>
    </row>
    <row r="2426" spans="1:5" ht="13.5" hidden="1" thickTop="1" x14ac:dyDescent="0.2">
      <c r="A2426" t="s">
        <v>15</v>
      </c>
      <c r="B2426" t="s">
        <v>6</v>
      </c>
      <c r="C2426" t="s">
        <v>16</v>
      </c>
      <c r="D2426">
        <v>245</v>
      </c>
      <c r="E2426" s="10">
        <v>1284045</v>
      </c>
    </row>
    <row r="2427" spans="1:5" ht="13.5" hidden="1" thickTop="1" x14ac:dyDescent="0.2">
      <c r="A2427" t="s">
        <v>15</v>
      </c>
      <c r="B2427" t="s">
        <v>6</v>
      </c>
      <c r="C2427" t="s">
        <v>16</v>
      </c>
      <c r="D2427">
        <v>146</v>
      </c>
      <c r="E2427" s="10">
        <v>1287428</v>
      </c>
    </row>
    <row r="2428" spans="1:5" ht="13.5" hidden="1" thickTop="1" x14ac:dyDescent="0.2">
      <c r="A2428" t="s">
        <v>15</v>
      </c>
      <c r="B2428" t="s">
        <v>6</v>
      </c>
      <c r="C2428" t="s">
        <v>16</v>
      </c>
      <c r="D2428">
        <v>110</v>
      </c>
      <c r="E2428" s="10">
        <v>641080</v>
      </c>
    </row>
    <row r="2429" spans="1:5" ht="13.5" hidden="1" thickTop="1" x14ac:dyDescent="0.2">
      <c r="A2429" t="s">
        <v>15</v>
      </c>
      <c r="B2429" t="s">
        <v>6</v>
      </c>
      <c r="C2429" t="s">
        <v>16</v>
      </c>
      <c r="D2429">
        <v>59</v>
      </c>
      <c r="E2429" s="10">
        <v>552476</v>
      </c>
    </row>
    <row r="2430" spans="1:5" ht="13.5" hidden="1" thickTop="1" x14ac:dyDescent="0.2">
      <c r="A2430" t="s">
        <v>15</v>
      </c>
      <c r="B2430" t="s">
        <v>6</v>
      </c>
      <c r="C2430" t="s">
        <v>16</v>
      </c>
      <c r="D2430">
        <v>182</v>
      </c>
      <c r="E2430" s="10">
        <v>1421056</v>
      </c>
    </row>
    <row r="2431" spans="1:5" ht="13.5" hidden="1" thickTop="1" x14ac:dyDescent="0.2">
      <c r="A2431" t="s">
        <v>15</v>
      </c>
      <c r="B2431" t="s">
        <v>6</v>
      </c>
      <c r="C2431" t="s">
        <v>16</v>
      </c>
      <c r="D2431">
        <v>222</v>
      </c>
      <c r="E2431" s="10">
        <v>1296258</v>
      </c>
    </row>
    <row r="2432" spans="1:5" ht="13.5" hidden="1" thickTop="1" x14ac:dyDescent="0.2">
      <c r="A2432" t="s">
        <v>15</v>
      </c>
      <c r="B2432" t="s">
        <v>6</v>
      </c>
      <c r="C2432" t="s">
        <v>16</v>
      </c>
      <c r="D2432">
        <v>70</v>
      </c>
      <c r="E2432" s="10">
        <v>511700</v>
      </c>
    </row>
    <row r="2433" spans="1:5" ht="13.5" hidden="1" thickTop="1" x14ac:dyDescent="0.2">
      <c r="A2433" t="s">
        <v>15</v>
      </c>
      <c r="B2433" t="s">
        <v>6</v>
      </c>
      <c r="C2433" t="s">
        <v>16</v>
      </c>
      <c r="D2433">
        <v>112</v>
      </c>
      <c r="E2433" s="10">
        <v>1005648</v>
      </c>
    </row>
    <row r="2434" spans="1:5" ht="13.5" hidden="1" thickTop="1" x14ac:dyDescent="0.2">
      <c r="A2434" t="s">
        <v>15</v>
      </c>
      <c r="B2434" t="s">
        <v>6</v>
      </c>
      <c r="C2434" t="s">
        <v>16</v>
      </c>
      <c r="D2434">
        <v>266</v>
      </c>
      <c r="E2434" s="10">
        <v>2233602</v>
      </c>
    </row>
    <row r="2435" spans="1:5" ht="13.5" hidden="1" thickTop="1" x14ac:dyDescent="0.2">
      <c r="A2435" t="s">
        <v>15</v>
      </c>
      <c r="B2435" t="s">
        <v>6</v>
      </c>
      <c r="C2435" t="s">
        <v>16</v>
      </c>
      <c r="D2435">
        <v>88</v>
      </c>
      <c r="E2435" s="10">
        <v>397408</v>
      </c>
    </row>
    <row r="2436" spans="1:5" ht="13.5" hidden="1" thickTop="1" x14ac:dyDescent="0.2">
      <c r="A2436" t="s">
        <v>15</v>
      </c>
      <c r="B2436" t="s">
        <v>6</v>
      </c>
      <c r="C2436" t="s">
        <v>10</v>
      </c>
      <c r="D2436">
        <v>55</v>
      </c>
      <c r="E2436" s="10">
        <v>472615</v>
      </c>
    </row>
    <row r="2437" spans="1:5" ht="13.5" hidden="1" thickTop="1" x14ac:dyDescent="0.2">
      <c r="A2437" t="s">
        <v>15</v>
      </c>
      <c r="B2437" t="s">
        <v>6</v>
      </c>
      <c r="C2437" t="s">
        <v>10</v>
      </c>
      <c r="D2437">
        <v>238</v>
      </c>
      <c r="E2437" s="10">
        <v>1854496</v>
      </c>
    </row>
    <row r="2438" spans="1:5" ht="13.5" hidden="1" thickTop="1" x14ac:dyDescent="0.2">
      <c r="A2438" t="s">
        <v>15</v>
      </c>
      <c r="B2438" t="s">
        <v>6</v>
      </c>
      <c r="C2438" t="s">
        <v>10</v>
      </c>
      <c r="D2438">
        <v>52</v>
      </c>
      <c r="E2438" s="10">
        <v>298272</v>
      </c>
    </row>
    <row r="2439" spans="1:5" ht="13.5" hidden="1" thickTop="1" x14ac:dyDescent="0.2">
      <c r="A2439" t="s">
        <v>15</v>
      </c>
      <c r="B2439" t="s">
        <v>6</v>
      </c>
      <c r="C2439" t="s">
        <v>10</v>
      </c>
      <c r="D2439">
        <v>75</v>
      </c>
      <c r="E2439" s="10">
        <v>418725</v>
      </c>
    </row>
    <row r="2440" spans="1:5" ht="13.5" hidden="1" thickTop="1" x14ac:dyDescent="0.2">
      <c r="A2440" t="s">
        <v>15</v>
      </c>
      <c r="B2440" t="s">
        <v>6</v>
      </c>
      <c r="C2440" t="s">
        <v>10</v>
      </c>
      <c r="D2440">
        <v>245</v>
      </c>
      <c r="E2440" s="10">
        <v>1001070</v>
      </c>
    </row>
    <row r="2441" spans="1:5" ht="13.5" hidden="1" thickTop="1" x14ac:dyDescent="0.2">
      <c r="A2441" t="s">
        <v>15</v>
      </c>
      <c r="B2441" t="s">
        <v>6</v>
      </c>
      <c r="C2441" t="s">
        <v>10</v>
      </c>
      <c r="D2441">
        <v>62</v>
      </c>
      <c r="E2441" s="10">
        <v>358670</v>
      </c>
    </row>
    <row r="2442" spans="1:5" ht="13.5" hidden="1" thickTop="1" x14ac:dyDescent="0.2">
      <c r="A2442" t="s">
        <v>15</v>
      </c>
      <c r="B2442" t="s">
        <v>6</v>
      </c>
      <c r="C2442" t="s">
        <v>10</v>
      </c>
      <c r="D2442">
        <v>237</v>
      </c>
      <c r="E2442" s="10">
        <v>2215002</v>
      </c>
    </row>
    <row r="2443" spans="1:5" ht="13.5" hidden="1" thickTop="1" x14ac:dyDescent="0.2">
      <c r="A2443" t="s">
        <v>15</v>
      </c>
      <c r="B2443" t="s">
        <v>6</v>
      </c>
      <c r="C2443" t="s">
        <v>10</v>
      </c>
      <c r="D2443">
        <v>198</v>
      </c>
      <c r="E2443" s="10">
        <v>1916442</v>
      </c>
    </row>
    <row r="2444" spans="1:5" ht="13.5" hidden="1" thickTop="1" x14ac:dyDescent="0.2">
      <c r="A2444" t="s">
        <v>15</v>
      </c>
      <c r="B2444" t="s">
        <v>6</v>
      </c>
      <c r="C2444" t="s">
        <v>10</v>
      </c>
      <c r="D2444">
        <v>246</v>
      </c>
      <c r="E2444" s="10">
        <v>1875012</v>
      </c>
    </row>
    <row r="2445" spans="1:5" ht="13.5" hidden="1" thickTop="1" x14ac:dyDescent="0.2">
      <c r="A2445" t="s">
        <v>15</v>
      </c>
      <c r="B2445" t="s">
        <v>6</v>
      </c>
      <c r="C2445" t="s">
        <v>10</v>
      </c>
      <c r="D2445">
        <v>161</v>
      </c>
      <c r="E2445" s="10">
        <v>960526</v>
      </c>
    </row>
    <row r="2446" spans="1:5" ht="13.5" hidden="1" thickTop="1" x14ac:dyDescent="0.2">
      <c r="A2446" t="s">
        <v>15</v>
      </c>
      <c r="B2446" t="s">
        <v>6</v>
      </c>
      <c r="C2446" t="s">
        <v>10</v>
      </c>
      <c r="D2446">
        <v>277</v>
      </c>
      <c r="E2446" s="10">
        <v>2646181</v>
      </c>
    </row>
    <row r="2447" spans="1:5" ht="13.5" hidden="1" thickTop="1" x14ac:dyDescent="0.2">
      <c r="A2447" t="s">
        <v>15</v>
      </c>
      <c r="B2447" t="s">
        <v>6</v>
      </c>
      <c r="C2447" t="s">
        <v>10</v>
      </c>
      <c r="D2447">
        <v>295</v>
      </c>
      <c r="E2447" s="10">
        <v>2553225</v>
      </c>
    </row>
    <row r="2448" spans="1:5" ht="13.5" hidden="1" thickTop="1" x14ac:dyDescent="0.2">
      <c r="A2448" t="s">
        <v>15</v>
      </c>
      <c r="B2448" t="s">
        <v>6</v>
      </c>
      <c r="C2448" t="s">
        <v>10</v>
      </c>
      <c r="D2448">
        <v>258</v>
      </c>
      <c r="E2448" s="10">
        <v>1501560</v>
      </c>
    </row>
    <row r="2449" spans="1:5" ht="13.5" hidden="1" thickTop="1" x14ac:dyDescent="0.2">
      <c r="A2449" t="s">
        <v>15</v>
      </c>
      <c r="B2449" t="s">
        <v>6</v>
      </c>
      <c r="C2449" t="s">
        <v>10</v>
      </c>
      <c r="D2449">
        <v>291</v>
      </c>
      <c r="E2449" s="10">
        <v>2411808</v>
      </c>
    </row>
    <row r="2450" spans="1:5" ht="13.5" hidden="1" thickTop="1" x14ac:dyDescent="0.2">
      <c r="A2450" t="s">
        <v>15</v>
      </c>
      <c r="B2450" t="s">
        <v>6</v>
      </c>
      <c r="C2450" t="s">
        <v>10</v>
      </c>
      <c r="D2450">
        <v>204</v>
      </c>
      <c r="E2450" s="10">
        <v>1044480</v>
      </c>
    </row>
    <row r="2451" spans="1:5" ht="13.5" hidden="1" thickTop="1" x14ac:dyDescent="0.2">
      <c r="A2451" t="s">
        <v>15</v>
      </c>
      <c r="B2451" t="s">
        <v>6</v>
      </c>
      <c r="C2451" t="s">
        <v>10</v>
      </c>
      <c r="D2451">
        <v>60</v>
      </c>
      <c r="E2451" s="10">
        <v>484560</v>
      </c>
    </row>
    <row r="2452" spans="1:5" ht="13.5" hidden="1" thickTop="1" x14ac:dyDescent="0.2">
      <c r="A2452" t="s">
        <v>15</v>
      </c>
      <c r="B2452" t="s">
        <v>6</v>
      </c>
      <c r="C2452" t="s">
        <v>10</v>
      </c>
      <c r="D2452">
        <v>62</v>
      </c>
      <c r="E2452" s="10">
        <v>583110</v>
      </c>
    </row>
    <row r="2453" spans="1:5" ht="13.5" hidden="1" thickTop="1" x14ac:dyDescent="0.2">
      <c r="A2453" t="s">
        <v>15</v>
      </c>
      <c r="B2453" t="s">
        <v>6</v>
      </c>
      <c r="C2453" t="s">
        <v>10</v>
      </c>
      <c r="D2453">
        <v>121</v>
      </c>
      <c r="E2453" s="10">
        <v>731929</v>
      </c>
    </row>
    <row r="2454" spans="1:5" ht="13.5" hidden="1" thickTop="1" x14ac:dyDescent="0.2">
      <c r="A2454" t="s">
        <v>15</v>
      </c>
      <c r="B2454" t="s">
        <v>6</v>
      </c>
      <c r="C2454" t="s">
        <v>10</v>
      </c>
      <c r="D2454">
        <v>159</v>
      </c>
      <c r="E2454" s="10">
        <v>1391091</v>
      </c>
    </row>
    <row r="2455" spans="1:5" ht="13.5" hidden="1" thickTop="1" x14ac:dyDescent="0.2">
      <c r="A2455" t="s">
        <v>15</v>
      </c>
      <c r="B2455" t="s">
        <v>6</v>
      </c>
      <c r="C2455" t="s">
        <v>10</v>
      </c>
      <c r="D2455">
        <v>96</v>
      </c>
      <c r="E2455" s="10">
        <v>891456</v>
      </c>
    </row>
    <row r="2456" spans="1:5" ht="13.5" hidden="1" thickTop="1" x14ac:dyDescent="0.2">
      <c r="A2456" t="s">
        <v>15</v>
      </c>
      <c r="B2456" t="s">
        <v>6</v>
      </c>
      <c r="C2456" t="s">
        <v>10</v>
      </c>
      <c r="D2456">
        <v>185</v>
      </c>
      <c r="E2456" s="10">
        <v>1390460</v>
      </c>
    </row>
    <row r="2457" spans="1:5" ht="13.5" hidden="1" thickTop="1" x14ac:dyDescent="0.2">
      <c r="A2457" t="s">
        <v>15</v>
      </c>
      <c r="B2457" t="s">
        <v>6</v>
      </c>
      <c r="C2457" t="s">
        <v>10</v>
      </c>
      <c r="D2457">
        <v>66</v>
      </c>
      <c r="E2457" s="10">
        <v>558030</v>
      </c>
    </row>
    <row r="2458" spans="1:5" ht="13.5" hidden="1" thickTop="1" x14ac:dyDescent="0.2">
      <c r="A2458" t="s">
        <v>15</v>
      </c>
      <c r="B2458" t="s">
        <v>6</v>
      </c>
      <c r="C2458" t="s">
        <v>10</v>
      </c>
      <c r="D2458">
        <v>237</v>
      </c>
      <c r="E2458" s="10">
        <v>1725597</v>
      </c>
    </row>
    <row r="2459" spans="1:5" ht="13.5" hidden="1" thickTop="1" x14ac:dyDescent="0.2">
      <c r="A2459" t="s">
        <v>15</v>
      </c>
      <c r="B2459" t="s">
        <v>6</v>
      </c>
      <c r="C2459" t="s">
        <v>10</v>
      </c>
      <c r="D2459">
        <v>232</v>
      </c>
      <c r="E2459" s="10">
        <v>1193408</v>
      </c>
    </row>
    <row r="2460" spans="1:5" ht="13.5" hidden="1" thickTop="1" x14ac:dyDescent="0.2">
      <c r="A2460" t="s">
        <v>15</v>
      </c>
      <c r="B2460" t="s">
        <v>6</v>
      </c>
      <c r="C2460" t="s">
        <v>10</v>
      </c>
      <c r="D2460">
        <v>281</v>
      </c>
      <c r="E2460" s="10">
        <v>2326118</v>
      </c>
    </row>
    <row r="2461" spans="1:5" ht="13.5" hidden="1" thickTop="1" x14ac:dyDescent="0.2">
      <c r="A2461" t="s">
        <v>15</v>
      </c>
      <c r="B2461" t="s">
        <v>6</v>
      </c>
      <c r="C2461" t="s">
        <v>10</v>
      </c>
      <c r="D2461">
        <v>59</v>
      </c>
      <c r="E2461" s="10">
        <v>325326</v>
      </c>
    </row>
    <row r="2462" spans="1:5" ht="13.5" hidden="1" thickTop="1" x14ac:dyDescent="0.2">
      <c r="A2462" t="s">
        <v>15</v>
      </c>
      <c r="B2462" t="s">
        <v>6</v>
      </c>
      <c r="C2462" t="s">
        <v>10</v>
      </c>
      <c r="D2462">
        <v>80</v>
      </c>
      <c r="E2462" s="10">
        <v>607200</v>
      </c>
    </row>
    <row r="2463" spans="1:5" ht="13.5" hidden="1" thickTop="1" x14ac:dyDescent="0.2">
      <c r="A2463" t="s">
        <v>15</v>
      </c>
      <c r="B2463" t="s">
        <v>6</v>
      </c>
      <c r="C2463" t="s">
        <v>10</v>
      </c>
      <c r="D2463">
        <v>132</v>
      </c>
      <c r="E2463" s="10">
        <v>592152</v>
      </c>
    </row>
    <row r="2464" spans="1:5" ht="13.5" hidden="1" thickTop="1" x14ac:dyDescent="0.2">
      <c r="A2464" t="s">
        <v>15</v>
      </c>
      <c r="B2464" t="s">
        <v>6</v>
      </c>
      <c r="C2464" t="s">
        <v>10</v>
      </c>
      <c r="D2464">
        <v>92</v>
      </c>
      <c r="E2464" s="10">
        <v>743360</v>
      </c>
    </row>
    <row r="2465" spans="1:5" ht="13.5" hidden="1" thickTop="1" x14ac:dyDescent="0.2">
      <c r="A2465" t="s">
        <v>15</v>
      </c>
      <c r="B2465" t="s">
        <v>6</v>
      </c>
      <c r="C2465" t="s">
        <v>10</v>
      </c>
      <c r="D2465">
        <v>91</v>
      </c>
      <c r="E2465" s="10">
        <v>395850</v>
      </c>
    </row>
    <row r="2466" spans="1:5" ht="13.5" hidden="1" thickTop="1" x14ac:dyDescent="0.2">
      <c r="A2466" t="s">
        <v>15</v>
      </c>
      <c r="B2466" t="s">
        <v>6</v>
      </c>
      <c r="C2466" t="s">
        <v>10</v>
      </c>
      <c r="D2466">
        <v>100</v>
      </c>
      <c r="E2466" s="10">
        <v>484200</v>
      </c>
    </row>
    <row r="2467" spans="1:5" ht="13.5" hidden="1" thickTop="1" x14ac:dyDescent="0.2">
      <c r="A2467" t="s">
        <v>15</v>
      </c>
      <c r="B2467" t="s">
        <v>6</v>
      </c>
      <c r="C2467" t="s">
        <v>10</v>
      </c>
      <c r="D2467">
        <v>72</v>
      </c>
      <c r="E2467" s="10">
        <v>682344</v>
      </c>
    </row>
    <row r="2468" spans="1:5" ht="13.5" hidden="1" thickTop="1" x14ac:dyDescent="0.2">
      <c r="A2468" t="s">
        <v>15</v>
      </c>
      <c r="B2468" t="s">
        <v>6</v>
      </c>
      <c r="C2468" t="s">
        <v>10</v>
      </c>
      <c r="D2468">
        <v>164</v>
      </c>
      <c r="E2468" s="10">
        <v>841484</v>
      </c>
    </row>
    <row r="2469" spans="1:5" ht="13.5" hidden="1" thickTop="1" x14ac:dyDescent="0.2">
      <c r="A2469" t="s">
        <v>15</v>
      </c>
      <c r="B2469" t="s">
        <v>6</v>
      </c>
      <c r="C2469" t="s">
        <v>10</v>
      </c>
      <c r="D2469">
        <v>85</v>
      </c>
      <c r="E2469" s="10">
        <v>706690</v>
      </c>
    </row>
    <row r="2470" spans="1:5" ht="13.5" hidden="1" thickTop="1" x14ac:dyDescent="0.2">
      <c r="A2470" t="s">
        <v>15</v>
      </c>
      <c r="B2470" t="s">
        <v>6</v>
      </c>
      <c r="C2470" t="s">
        <v>10</v>
      </c>
      <c r="D2470">
        <v>260</v>
      </c>
      <c r="E2470" s="10">
        <v>1542580</v>
      </c>
    </row>
    <row r="2471" spans="1:5" ht="13.5" hidden="1" thickTop="1" x14ac:dyDescent="0.2">
      <c r="A2471" t="s">
        <v>15</v>
      </c>
      <c r="B2471" t="s">
        <v>6</v>
      </c>
      <c r="C2471" t="s">
        <v>10</v>
      </c>
      <c r="D2471">
        <v>135</v>
      </c>
      <c r="E2471" s="10">
        <v>1294110</v>
      </c>
    </row>
    <row r="2472" spans="1:5" ht="13.5" hidden="1" thickTop="1" x14ac:dyDescent="0.2">
      <c r="A2472" t="s">
        <v>15</v>
      </c>
      <c r="B2472" t="s">
        <v>6</v>
      </c>
      <c r="C2472" t="s">
        <v>10</v>
      </c>
      <c r="D2472">
        <v>138</v>
      </c>
      <c r="E2472" s="10">
        <v>824688</v>
      </c>
    </row>
    <row r="2473" spans="1:5" ht="13.5" hidden="1" thickTop="1" x14ac:dyDescent="0.2">
      <c r="A2473" t="s">
        <v>15</v>
      </c>
      <c r="B2473" t="s">
        <v>6</v>
      </c>
      <c r="C2473" t="s">
        <v>10</v>
      </c>
      <c r="D2473">
        <v>108</v>
      </c>
      <c r="E2473" s="10">
        <v>581580</v>
      </c>
    </row>
    <row r="2474" spans="1:5" ht="13.5" hidden="1" thickTop="1" x14ac:dyDescent="0.2">
      <c r="A2474" t="s">
        <v>15</v>
      </c>
      <c r="B2474" t="s">
        <v>6</v>
      </c>
      <c r="C2474" t="s">
        <v>10</v>
      </c>
      <c r="D2474">
        <v>240</v>
      </c>
      <c r="E2474" s="10">
        <v>2183760</v>
      </c>
    </row>
    <row r="2475" spans="1:5" ht="13.5" hidden="1" thickTop="1" x14ac:dyDescent="0.2">
      <c r="A2475" t="s">
        <v>15</v>
      </c>
      <c r="B2475" t="s">
        <v>6</v>
      </c>
      <c r="C2475" t="s">
        <v>10</v>
      </c>
      <c r="D2475">
        <v>164</v>
      </c>
      <c r="E2475" s="10">
        <v>1421060</v>
      </c>
    </row>
    <row r="2476" spans="1:5" ht="13.5" hidden="1" thickTop="1" x14ac:dyDescent="0.2">
      <c r="A2476" t="s">
        <v>15</v>
      </c>
      <c r="B2476" t="s">
        <v>6</v>
      </c>
      <c r="C2476" t="s">
        <v>10</v>
      </c>
      <c r="D2476">
        <v>96</v>
      </c>
      <c r="E2476" s="10">
        <v>854496</v>
      </c>
    </row>
    <row r="2477" spans="1:5" ht="13.5" hidden="1" thickTop="1" x14ac:dyDescent="0.2">
      <c r="A2477" t="s">
        <v>15</v>
      </c>
      <c r="B2477" t="s">
        <v>6</v>
      </c>
      <c r="C2477" t="s">
        <v>10</v>
      </c>
      <c r="D2477">
        <v>289</v>
      </c>
      <c r="E2477" s="10">
        <v>2462280</v>
      </c>
    </row>
    <row r="2478" spans="1:5" ht="13.5" hidden="1" thickTop="1" x14ac:dyDescent="0.2">
      <c r="A2478" t="s">
        <v>15</v>
      </c>
      <c r="B2478" t="s">
        <v>6</v>
      </c>
      <c r="C2478" t="s">
        <v>10</v>
      </c>
      <c r="D2478">
        <v>99</v>
      </c>
      <c r="E2478" s="10">
        <v>927927</v>
      </c>
    </row>
    <row r="2479" spans="1:5" ht="13.5" hidden="1" thickTop="1" x14ac:dyDescent="0.2">
      <c r="A2479" t="s">
        <v>15</v>
      </c>
      <c r="B2479" t="s">
        <v>6</v>
      </c>
      <c r="C2479" t="s">
        <v>10</v>
      </c>
      <c r="D2479">
        <v>196</v>
      </c>
      <c r="E2479" s="10">
        <v>1611708</v>
      </c>
    </row>
    <row r="2480" spans="1:5" ht="13.5" hidden="1" thickTop="1" x14ac:dyDescent="0.2">
      <c r="A2480" t="s">
        <v>15</v>
      </c>
      <c r="B2480" t="s">
        <v>6</v>
      </c>
      <c r="C2480" t="s">
        <v>10</v>
      </c>
      <c r="D2480">
        <v>233</v>
      </c>
      <c r="E2480" s="10">
        <v>1682260</v>
      </c>
    </row>
    <row r="2481" spans="1:5" ht="13.5" hidden="1" thickTop="1" x14ac:dyDescent="0.2">
      <c r="A2481" t="s">
        <v>15</v>
      </c>
      <c r="B2481" t="s">
        <v>6</v>
      </c>
      <c r="C2481" t="s">
        <v>10</v>
      </c>
      <c r="D2481">
        <v>253</v>
      </c>
      <c r="E2481" s="10">
        <v>1162788</v>
      </c>
    </row>
    <row r="2482" spans="1:5" ht="13.5" hidden="1" thickTop="1" x14ac:dyDescent="0.2">
      <c r="A2482" t="s">
        <v>15</v>
      </c>
      <c r="B2482" t="s">
        <v>6</v>
      </c>
      <c r="C2482" t="s">
        <v>10</v>
      </c>
      <c r="D2482">
        <v>71</v>
      </c>
      <c r="E2482" s="10">
        <v>320281</v>
      </c>
    </row>
    <row r="2483" spans="1:5" ht="13.5" hidden="1" thickTop="1" x14ac:dyDescent="0.2">
      <c r="A2483" t="s">
        <v>15</v>
      </c>
      <c r="B2483" t="s">
        <v>6</v>
      </c>
      <c r="C2483" t="s">
        <v>10</v>
      </c>
      <c r="D2483">
        <v>68</v>
      </c>
      <c r="E2483" s="10">
        <v>396780</v>
      </c>
    </row>
    <row r="2484" spans="1:5" ht="13.5" hidden="1" thickTop="1" x14ac:dyDescent="0.2">
      <c r="A2484" t="s">
        <v>15</v>
      </c>
      <c r="B2484" t="s">
        <v>6</v>
      </c>
      <c r="C2484" t="s">
        <v>10</v>
      </c>
      <c r="D2484">
        <v>58</v>
      </c>
      <c r="E2484" s="10">
        <v>350610</v>
      </c>
    </row>
    <row r="2485" spans="1:5" ht="13.5" hidden="1" thickTop="1" x14ac:dyDescent="0.2">
      <c r="A2485" t="s">
        <v>15</v>
      </c>
      <c r="B2485" t="s">
        <v>6</v>
      </c>
      <c r="C2485" t="s">
        <v>10</v>
      </c>
      <c r="D2485">
        <v>244</v>
      </c>
      <c r="E2485" s="10">
        <v>1315648</v>
      </c>
    </row>
    <row r="2486" spans="1:5" ht="13.5" hidden="1" thickTop="1" x14ac:dyDescent="0.2">
      <c r="A2486" t="s">
        <v>15</v>
      </c>
      <c r="B2486" t="s">
        <v>6</v>
      </c>
      <c r="C2486" t="s">
        <v>10</v>
      </c>
      <c r="D2486">
        <v>297</v>
      </c>
      <c r="E2486" s="10">
        <v>2909412</v>
      </c>
    </row>
    <row r="2487" spans="1:5" ht="13.5" hidden="1" thickTop="1" x14ac:dyDescent="0.2">
      <c r="A2487" t="s">
        <v>15</v>
      </c>
      <c r="B2487" t="s">
        <v>6</v>
      </c>
      <c r="C2487" t="s">
        <v>10</v>
      </c>
      <c r="D2487">
        <v>58</v>
      </c>
      <c r="E2487" s="10">
        <v>326598</v>
      </c>
    </row>
    <row r="2488" spans="1:5" ht="13.5" hidden="1" thickTop="1" x14ac:dyDescent="0.2">
      <c r="A2488" t="s">
        <v>15</v>
      </c>
      <c r="B2488" t="s">
        <v>6</v>
      </c>
      <c r="C2488" t="s">
        <v>10</v>
      </c>
      <c r="D2488">
        <v>76</v>
      </c>
      <c r="E2488" s="10">
        <v>498560</v>
      </c>
    </row>
    <row r="2489" spans="1:5" ht="13.5" hidden="1" thickTop="1" x14ac:dyDescent="0.2">
      <c r="A2489" t="s">
        <v>15</v>
      </c>
      <c r="B2489" t="s">
        <v>6</v>
      </c>
      <c r="C2489" t="s">
        <v>10</v>
      </c>
      <c r="D2489">
        <v>274</v>
      </c>
      <c r="E2489" s="10">
        <v>2445724</v>
      </c>
    </row>
    <row r="2490" spans="1:5" ht="13.5" hidden="1" thickTop="1" x14ac:dyDescent="0.2">
      <c r="A2490" t="s">
        <v>15</v>
      </c>
      <c r="B2490" t="s">
        <v>6</v>
      </c>
      <c r="C2490" t="s">
        <v>10</v>
      </c>
      <c r="D2490">
        <v>285</v>
      </c>
      <c r="E2490" s="10">
        <v>1940565</v>
      </c>
    </row>
    <row r="2491" spans="1:5" ht="13.5" hidden="1" thickTop="1" x14ac:dyDescent="0.2">
      <c r="A2491" t="s">
        <v>15</v>
      </c>
      <c r="B2491" t="s">
        <v>6</v>
      </c>
      <c r="C2491" t="s">
        <v>10</v>
      </c>
      <c r="D2491">
        <v>258</v>
      </c>
      <c r="E2491" s="10">
        <v>1058832</v>
      </c>
    </row>
    <row r="2492" spans="1:5" ht="13.5" hidden="1" thickTop="1" x14ac:dyDescent="0.2">
      <c r="A2492" t="s">
        <v>15</v>
      </c>
      <c r="B2492" t="s">
        <v>6</v>
      </c>
      <c r="C2492" t="s">
        <v>10</v>
      </c>
      <c r="D2492">
        <v>129</v>
      </c>
      <c r="E2492" s="10">
        <v>789738</v>
      </c>
    </row>
    <row r="2493" spans="1:5" ht="13.5" hidden="1" thickTop="1" x14ac:dyDescent="0.2">
      <c r="A2493" t="s">
        <v>15</v>
      </c>
      <c r="B2493" t="s">
        <v>6</v>
      </c>
      <c r="C2493" t="s">
        <v>10</v>
      </c>
      <c r="D2493">
        <v>287</v>
      </c>
      <c r="E2493" s="10">
        <v>1882433</v>
      </c>
    </row>
    <row r="2494" spans="1:5" ht="13.5" hidden="1" thickTop="1" x14ac:dyDescent="0.2">
      <c r="A2494" t="s">
        <v>15</v>
      </c>
      <c r="B2494" t="s">
        <v>6</v>
      </c>
      <c r="C2494" t="s">
        <v>10</v>
      </c>
      <c r="D2494">
        <v>228</v>
      </c>
      <c r="E2494" s="10">
        <v>932292</v>
      </c>
    </row>
    <row r="2495" spans="1:5" ht="13.5" hidden="1" thickTop="1" x14ac:dyDescent="0.2">
      <c r="A2495" t="s">
        <v>15</v>
      </c>
      <c r="B2495" t="s">
        <v>6</v>
      </c>
      <c r="C2495" t="s">
        <v>10</v>
      </c>
      <c r="D2495">
        <v>107</v>
      </c>
      <c r="E2495" s="10">
        <v>968243</v>
      </c>
    </row>
    <row r="2496" spans="1:5" ht="13.5" hidden="1" thickTop="1" x14ac:dyDescent="0.2">
      <c r="A2496" t="s">
        <v>15</v>
      </c>
      <c r="B2496" t="s">
        <v>6</v>
      </c>
      <c r="C2496" t="s">
        <v>10</v>
      </c>
      <c r="D2496">
        <v>64</v>
      </c>
      <c r="E2496" s="10">
        <v>520384</v>
      </c>
    </row>
    <row r="2497" spans="1:5" ht="13.5" hidden="1" thickTop="1" x14ac:dyDescent="0.2">
      <c r="A2497" t="s">
        <v>15</v>
      </c>
      <c r="B2497" t="s">
        <v>6</v>
      </c>
      <c r="C2497" t="s">
        <v>10</v>
      </c>
      <c r="D2497">
        <v>127</v>
      </c>
      <c r="E2497" s="10">
        <v>957453</v>
      </c>
    </row>
    <row r="2498" spans="1:5" ht="13.5" hidden="1" thickTop="1" x14ac:dyDescent="0.2">
      <c r="A2498" t="s">
        <v>15</v>
      </c>
      <c r="B2498" t="s">
        <v>6</v>
      </c>
      <c r="C2498" t="s">
        <v>10</v>
      </c>
      <c r="D2498">
        <v>161</v>
      </c>
      <c r="E2498" s="10">
        <v>1420020</v>
      </c>
    </row>
    <row r="2499" spans="1:5" ht="13.5" hidden="1" thickTop="1" x14ac:dyDescent="0.2">
      <c r="A2499" t="s">
        <v>15</v>
      </c>
      <c r="B2499" t="s">
        <v>6</v>
      </c>
      <c r="C2499" t="s">
        <v>10</v>
      </c>
      <c r="D2499">
        <v>212</v>
      </c>
      <c r="E2499" s="10">
        <v>1684340</v>
      </c>
    </row>
    <row r="2500" spans="1:5" ht="13.5" hidden="1" thickTop="1" x14ac:dyDescent="0.2">
      <c r="A2500" t="s">
        <v>15</v>
      </c>
      <c r="B2500" t="s">
        <v>6</v>
      </c>
      <c r="C2500" t="s">
        <v>10</v>
      </c>
      <c r="D2500">
        <v>266</v>
      </c>
      <c r="E2500" s="10">
        <v>2010960</v>
      </c>
    </row>
    <row r="2501" spans="1:5" ht="13.5" hidden="1" thickTop="1" x14ac:dyDescent="0.2">
      <c r="A2501" t="s">
        <v>15</v>
      </c>
      <c r="B2501" t="s">
        <v>6</v>
      </c>
      <c r="C2501" t="s">
        <v>10</v>
      </c>
      <c r="D2501">
        <v>128</v>
      </c>
      <c r="E2501" s="10">
        <v>818176</v>
      </c>
    </row>
    <row r="2502" spans="1:5" ht="13.5" hidden="1" thickTop="1" x14ac:dyDescent="0.2">
      <c r="A2502" t="s">
        <v>15</v>
      </c>
      <c r="B2502" t="s">
        <v>6</v>
      </c>
      <c r="C2502" t="s">
        <v>10</v>
      </c>
      <c r="D2502">
        <v>55</v>
      </c>
      <c r="E2502" s="10">
        <v>454080</v>
      </c>
    </row>
    <row r="2503" spans="1:5" ht="13.5" hidden="1" thickTop="1" x14ac:dyDescent="0.2">
      <c r="A2503" t="s">
        <v>15</v>
      </c>
      <c r="B2503" t="s">
        <v>6</v>
      </c>
      <c r="C2503" t="s">
        <v>7</v>
      </c>
      <c r="D2503">
        <v>108</v>
      </c>
      <c r="E2503" s="10">
        <v>1024380</v>
      </c>
    </row>
    <row r="2504" spans="1:5" ht="13.5" hidden="1" thickTop="1" x14ac:dyDescent="0.2">
      <c r="A2504" t="s">
        <v>15</v>
      </c>
      <c r="B2504" t="s">
        <v>6</v>
      </c>
      <c r="C2504" t="s">
        <v>7</v>
      </c>
      <c r="D2504">
        <v>300</v>
      </c>
      <c r="E2504" s="10">
        <v>2105700</v>
      </c>
    </row>
    <row r="2505" spans="1:5" ht="13.5" hidden="1" thickTop="1" x14ac:dyDescent="0.2">
      <c r="A2505" t="s">
        <v>15</v>
      </c>
      <c r="B2505" t="s">
        <v>6</v>
      </c>
      <c r="C2505" t="s">
        <v>7</v>
      </c>
      <c r="D2505">
        <v>251</v>
      </c>
      <c r="E2505" s="10">
        <v>1361675</v>
      </c>
    </row>
    <row r="2506" spans="1:5" ht="13.5" hidden="1" thickTop="1" x14ac:dyDescent="0.2">
      <c r="A2506" t="s">
        <v>15</v>
      </c>
      <c r="B2506" t="s">
        <v>6</v>
      </c>
      <c r="C2506" t="s">
        <v>7</v>
      </c>
      <c r="D2506">
        <v>143</v>
      </c>
      <c r="E2506" s="10">
        <v>1131416</v>
      </c>
    </row>
    <row r="2507" spans="1:5" ht="13.5" hidden="1" thickTop="1" x14ac:dyDescent="0.2">
      <c r="A2507" t="s">
        <v>15</v>
      </c>
      <c r="B2507" t="s">
        <v>6</v>
      </c>
      <c r="C2507" t="s">
        <v>7</v>
      </c>
      <c r="D2507">
        <v>250</v>
      </c>
      <c r="E2507" s="10">
        <v>2253500</v>
      </c>
    </row>
    <row r="2508" spans="1:5" ht="13.5" hidden="1" thickTop="1" x14ac:dyDescent="0.2">
      <c r="A2508" t="s">
        <v>15</v>
      </c>
      <c r="B2508" t="s">
        <v>6</v>
      </c>
      <c r="C2508" t="s">
        <v>7</v>
      </c>
      <c r="D2508">
        <v>134</v>
      </c>
      <c r="E2508" s="10">
        <v>1338124</v>
      </c>
    </row>
    <row r="2509" spans="1:5" ht="13.5" hidden="1" thickTop="1" x14ac:dyDescent="0.2">
      <c r="A2509" t="s">
        <v>15</v>
      </c>
      <c r="B2509" t="s">
        <v>6</v>
      </c>
      <c r="C2509" t="s">
        <v>7</v>
      </c>
      <c r="D2509">
        <v>268</v>
      </c>
      <c r="E2509" s="10">
        <v>2338032</v>
      </c>
    </row>
    <row r="2510" spans="1:5" ht="13.5" hidden="1" thickTop="1" x14ac:dyDescent="0.2">
      <c r="A2510" t="s">
        <v>15</v>
      </c>
      <c r="B2510" t="s">
        <v>6</v>
      </c>
      <c r="C2510" t="s">
        <v>7</v>
      </c>
      <c r="D2510">
        <v>175</v>
      </c>
      <c r="E2510" s="10">
        <v>747075</v>
      </c>
    </row>
    <row r="2511" spans="1:5" ht="13.5" hidden="1" thickTop="1" x14ac:dyDescent="0.2">
      <c r="A2511" t="s">
        <v>15</v>
      </c>
      <c r="B2511" t="s">
        <v>6</v>
      </c>
      <c r="C2511" t="s">
        <v>7</v>
      </c>
      <c r="D2511">
        <v>120</v>
      </c>
      <c r="E2511" s="10">
        <v>722880</v>
      </c>
    </row>
    <row r="2512" spans="1:5" ht="13.5" hidden="1" thickTop="1" x14ac:dyDescent="0.2">
      <c r="A2512" t="s">
        <v>15</v>
      </c>
      <c r="B2512" t="s">
        <v>6</v>
      </c>
      <c r="C2512" t="s">
        <v>7</v>
      </c>
      <c r="D2512">
        <v>113</v>
      </c>
      <c r="E2512" s="10">
        <v>1102880</v>
      </c>
    </row>
    <row r="2513" spans="1:5" ht="13.5" hidden="1" thickTop="1" x14ac:dyDescent="0.2">
      <c r="A2513" t="s">
        <v>15</v>
      </c>
      <c r="B2513" t="s">
        <v>6</v>
      </c>
      <c r="C2513" t="s">
        <v>7</v>
      </c>
      <c r="D2513">
        <v>237</v>
      </c>
      <c r="E2513" s="10">
        <v>1763517</v>
      </c>
    </row>
    <row r="2514" spans="1:5" ht="13.5" hidden="1" thickTop="1" x14ac:dyDescent="0.2">
      <c r="A2514" t="s">
        <v>15</v>
      </c>
      <c r="B2514" t="s">
        <v>6</v>
      </c>
      <c r="C2514" t="s">
        <v>7</v>
      </c>
      <c r="D2514">
        <v>46</v>
      </c>
      <c r="E2514" s="10">
        <v>435252</v>
      </c>
    </row>
    <row r="2515" spans="1:5" ht="13.5" hidden="1" thickTop="1" x14ac:dyDescent="0.2">
      <c r="A2515" t="s">
        <v>15</v>
      </c>
      <c r="B2515" t="s">
        <v>6</v>
      </c>
      <c r="C2515" t="s">
        <v>7</v>
      </c>
      <c r="D2515">
        <v>114</v>
      </c>
      <c r="E2515" s="10">
        <v>1019160</v>
      </c>
    </row>
    <row r="2516" spans="1:5" ht="13.5" hidden="1" thickTop="1" x14ac:dyDescent="0.2">
      <c r="A2516" t="s">
        <v>15</v>
      </c>
      <c r="B2516" t="s">
        <v>6</v>
      </c>
      <c r="C2516" t="s">
        <v>7</v>
      </c>
      <c r="D2516">
        <v>52</v>
      </c>
      <c r="E2516" s="10">
        <v>338364</v>
      </c>
    </row>
    <row r="2517" spans="1:5" ht="13.5" hidden="1" thickTop="1" x14ac:dyDescent="0.2">
      <c r="A2517" t="s">
        <v>15</v>
      </c>
      <c r="B2517" t="s">
        <v>6</v>
      </c>
      <c r="C2517" t="s">
        <v>7</v>
      </c>
      <c r="D2517">
        <v>185</v>
      </c>
      <c r="E2517" s="10">
        <v>1306840</v>
      </c>
    </row>
    <row r="2518" spans="1:5" ht="13.5" hidden="1" thickTop="1" x14ac:dyDescent="0.2">
      <c r="A2518" t="s">
        <v>15</v>
      </c>
      <c r="B2518" t="s">
        <v>6</v>
      </c>
      <c r="C2518" t="s">
        <v>7</v>
      </c>
      <c r="D2518">
        <v>155</v>
      </c>
      <c r="E2518" s="10">
        <v>1166065</v>
      </c>
    </row>
    <row r="2519" spans="1:5" ht="13.5" hidden="1" thickTop="1" x14ac:dyDescent="0.2">
      <c r="A2519" t="s">
        <v>15</v>
      </c>
      <c r="B2519" t="s">
        <v>6</v>
      </c>
      <c r="C2519" t="s">
        <v>7</v>
      </c>
      <c r="D2519">
        <v>224</v>
      </c>
      <c r="E2519" s="10">
        <v>2087904</v>
      </c>
    </row>
    <row r="2520" spans="1:5" ht="13.5" hidden="1" thickTop="1" x14ac:dyDescent="0.2">
      <c r="A2520" t="s">
        <v>15</v>
      </c>
      <c r="B2520" t="s">
        <v>6</v>
      </c>
      <c r="C2520" t="s">
        <v>7</v>
      </c>
      <c r="D2520">
        <v>212</v>
      </c>
      <c r="E2520" s="10">
        <v>1817264</v>
      </c>
    </row>
    <row r="2521" spans="1:5" ht="13.5" hidden="1" thickTop="1" x14ac:dyDescent="0.2">
      <c r="A2521" t="s">
        <v>15</v>
      </c>
      <c r="B2521" t="s">
        <v>6</v>
      </c>
      <c r="C2521" t="s">
        <v>7</v>
      </c>
      <c r="D2521">
        <v>46</v>
      </c>
      <c r="E2521" s="10">
        <v>386354</v>
      </c>
    </row>
    <row r="2522" spans="1:5" ht="13.5" hidden="1" thickTop="1" x14ac:dyDescent="0.2">
      <c r="A2522" t="s">
        <v>15</v>
      </c>
      <c r="B2522" t="s">
        <v>6</v>
      </c>
      <c r="C2522" t="s">
        <v>7</v>
      </c>
      <c r="D2522">
        <v>121</v>
      </c>
      <c r="E2522" s="10">
        <v>1049433</v>
      </c>
    </row>
    <row r="2523" spans="1:5" ht="13.5" hidden="1" thickTop="1" x14ac:dyDescent="0.2">
      <c r="A2523" t="s">
        <v>15</v>
      </c>
      <c r="B2523" t="s">
        <v>6</v>
      </c>
      <c r="C2523" t="s">
        <v>7</v>
      </c>
      <c r="D2523">
        <v>240</v>
      </c>
      <c r="E2523" s="10">
        <v>1214880</v>
      </c>
    </row>
    <row r="2524" spans="1:5" ht="13.5" hidden="1" thickTop="1" x14ac:dyDescent="0.2">
      <c r="A2524" t="s">
        <v>15</v>
      </c>
      <c r="B2524" t="s">
        <v>6</v>
      </c>
      <c r="C2524" t="s">
        <v>7</v>
      </c>
      <c r="D2524">
        <v>88</v>
      </c>
      <c r="E2524" s="10">
        <v>392832</v>
      </c>
    </row>
    <row r="2525" spans="1:5" ht="13.5" hidden="1" thickTop="1" x14ac:dyDescent="0.2">
      <c r="A2525" t="s">
        <v>15</v>
      </c>
      <c r="B2525" t="s">
        <v>6</v>
      </c>
      <c r="C2525" t="s">
        <v>7</v>
      </c>
      <c r="D2525">
        <v>299</v>
      </c>
      <c r="E2525" s="10">
        <v>2430272</v>
      </c>
    </row>
    <row r="2526" spans="1:5" ht="13.5" hidden="1" thickTop="1" x14ac:dyDescent="0.2">
      <c r="A2526" t="s">
        <v>15</v>
      </c>
      <c r="B2526" t="s">
        <v>6</v>
      </c>
      <c r="C2526" t="s">
        <v>7</v>
      </c>
      <c r="D2526">
        <v>155</v>
      </c>
      <c r="E2526" s="10">
        <v>1511095</v>
      </c>
    </row>
    <row r="2527" spans="1:5" ht="13.5" hidden="1" thickTop="1" x14ac:dyDescent="0.2">
      <c r="A2527" t="s">
        <v>15</v>
      </c>
      <c r="B2527" t="s">
        <v>6</v>
      </c>
      <c r="C2527" t="s">
        <v>7</v>
      </c>
      <c r="D2527">
        <v>213</v>
      </c>
      <c r="E2527" s="10">
        <v>1994532</v>
      </c>
    </row>
    <row r="2528" spans="1:5" ht="13.5" hidden="1" thickTop="1" x14ac:dyDescent="0.2">
      <c r="A2528" t="s">
        <v>15</v>
      </c>
      <c r="B2528" t="s">
        <v>6</v>
      </c>
      <c r="C2528" t="s">
        <v>7</v>
      </c>
      <c r="D2528">
        <v>269</v>
      </c>
      <c r="E2528" s="10">
        <v>1089181</v>
      </c>
    </row>
    <row r="2529" spans="1:5" ht="13.5" hidden="1" thickTop="1" x14ac:dyDescent="0.2">
      <c r="A2529" t="s">
        <v>15</v>
      </c>
      <c r="B2529" t="s">
        <v>6</v>
      </c>
      <c r="C2529" t="s">
        <v>7</v>
      </c>
      <c r="D2529">
        <v>260</v>
      </c>
      <c r="E2529" s="10">
        <v>2546180</v>
      </c>
    </row>
    <row r="2530" spans="1:5" ht="13.5" hidden="1" thickTop="1" x14ac:dyDescent="0.2">
      <c r="A2530" t="s">
        <v>15</v>
      </c>
      <c r="B2530" t="s">
        <v>6</v>
      </c>
      <c r="C2530" t="s">
        <v>7</v>
      </c>
      <c r="D2530">
        <v>179</v>
      </c>
      <c r="E2530" s="10">
        <v>963020</v>
      </c>
    </row>
    <row r="2531" spans="1:5" ht="13.5" hidden="1" thickTop="1" x14ac:dyDescent="0.2">
      <c r="A2531" t="s">
        <v>15</v>
      </c>
      <c r="B2531" t="s">
        <v>6</v>
      </c>
      <c r="C2531" t="s">
        <v>7</v>
      </c>
      <c r="D2531">
        <v>105</v>
      </c>
      <c r="E2531" s="10">
        <v>909090</v>
      </c>
    </row>
    <row r="2532" spans="1:5" ht="13.5" hidden="1" thickTop="1" x14ac:dyDescent="0.2">
      <c r="A2532" t="s">
        <v>15</v>
      </c>
      <c r="B2532" t="s">
        <v>6</v>
      </c>
      <c r="C2532" t="s">
        <v>7</v>
      </c>
      <c r="D2532">
        <v>227</v>
      </c>
      <c r="E2532" s="10">
        <v>1820540</v>
      </c>
    </row>
    <row r="2533" spans="1:5" ht="13.5" hidden="1" thickTop="1" x14ac:dyDescent="0.2">
      <c r="A2533" t="s">
        <v>15</v>
      </c>
      <c r="B2533" t="s">
        <v>6</v>
      </c>
      <c r="C2533" t="s">
        <v>7</v>
      </c>
      <c r="D2533">
        <v>42</v>
      </c>
      <c r="E2533" s="10">
        <v>293370</v>
      </c>
    </row>
    <row r="2534" spans="1:5" ht="13.5" hidden="1" thickTop="1" x14ac:dyDescent="0.2">
      <c r="A2534" t="s">
        <v>15</v>
      </c>
      <c r="B2534" t="s">
        <v>6</v>
      </c>
      <c r="C2534" t="s">
        <v>7</v>
      </c>
      <c r="D2534">
        <v>281</v>
      </c>
      <c r="E2534" s="10">
        <v>2688046</v>
      </c>
    </row>
    <row r="2535" spans="1:5" ht="13.5" hidden="1" thickTop="1" x14ac:dyDescent="0.2">
      <c r="A2535" t="s">
        <v>15</v>
      </c>
      <c r="B2535" t="s">
        <v>6</v>
      </c>
      <c r="C2535" t="s">
        <v>7</v>
      </c>
      <c r="D2535">
        <v>132</v>
      </c>
      <c r="E2535" s="10">
        <v>1040028</v>
      </c>
    </row>
    <row r="2536" spans="1:5" ht="13.5" hidden="1" thickTop="1" x14ac:dyDescent="0.2">
      <c r="A2536" t="s">
        <v>15</v>
      </c>
      <c r="B2536" t="s">
        <v>6</v>
      </c>
      <c r="C2536" t="s">
        <v>7</v>
      </c>
      <c r="D2536">
        <v>165</v>
      </c>
      <c r="E2536" s="10">
        <v>921195</v>
      </c>
    </row>
    <row r="2537" spans="1:5" ht="13.5" hidden="1" thickTop="1" x14ac:dyDescent="0.2">
      <c r="A2537" t="s">
        <v>15</v>
      </c>
      <c r="B2537" t="s">
        <v>6</v>
      </c>
      <c r="C2537" t="s">
        <v>7</v>
      </c>
      <c r="D2537">
        <v>84</v>
      </c>
      <c r="E2537" s="10">
        <v>431760</v>
      </c>
    </row>
    <row r="2538" spans="1:5" ht="13.5" hidden="1" thickTop="1" x14ac:dyDescent="0.2">
      <c r="A2538" t="s">
        <v>15</v>
      </c>
      <c r="B2538" t="s">
        <v>6</v>
      </c>
      <c r="C2538" t="s">
        <v>7</v>
      </c>
      <c r="D2538">
        <v>204</v>
      </c>
      <c r="E2538" s="10">
        <v>958392</v>
      </c>
    </row>
    <row r="2539" spans="1:5" ht="13.5" hidden="1" thickTop="1" x14ac:dyDescent="0.2">
      <c r="A2539" t="s">
        <v>15</v>
      </c>
      <c r="B2539" t="s">
        <v>6</v>
      </c>
      <c r="C2539" t="s">
        <v>7</v>
      </c>
      <c r="D2539">
        <v>200</v>
      </c>
      <c r="E2539" s="10">
        <v>1689000</v>
      </c>
    </row>
    <row r="2540" spans="1:5" ht="13.5" hidden="1" thickTop="1" x14ac:dyDescent="0.2">
      <c r="A2540" t="s">
        <v>15</v>
      </c>
      <c r="B2540" t="s">
        <v>6</v>
      </c>
      <c r="C2540" t="s">
        <v>7</v>
      </c>
      <c r="D2540">
        <v>140</v>
      </c>
      <c r="E2540" s="10">
        <v>706440</v>
      </c>
    </row>
    <row r="2541" spans="1:5" ht="13.5" hidden="1" thickTop="1" x14ac:dyDescent="0.2">
      <c r="A2541" t="s">
        <v>15</v>
      </c>
      <c r="B2541" t="s">
        <v>6</v>
      </c>
      <c r="C2541" t="s">
        <v>7</v>
      </c>
      <c r="D2541">
        <v>210</v>
      </c>
      <c r="E2541" s="10">
        <v>2005080</v>
      </c>
    </row>
    <row r="2542" spans="1:5" ht="13.5" hidden="1" thickTop="1" x14ac:dyDescent="0.2">
      <c r="A2542" t="s">
        <v>15</v>
      </c>
      <c r="B2542" t="s">
        <v>6</v>
      </c>
      <c r="C2542" t="s">
        <v>7</v>
      </c>
      <c r="D2542">
        <v>298</v>
      </c>
      <c r="E2542" s="10">
        <v>2207286</v>
      </c>
    </row>
    <row r="2543" spans="1:5" ht="13.5" hidden="1" thickTop="1" x14ac:dyDescent="0.2">
      <c r="A2543" t="s">
        <v>15</v>
      </c>
      <c r="B2543" t="s">
        <v>6</v>
      </c>
      <c r="C2543" t="s">
        <v>7</v>
      </c>
      <c r="D2543">
        <v>86</v>
      </c>
      <c r="E2543" s="10">
        <v>685592</v>
      </c>
    </row>
    <row r="2544" spans="1:5" ht="13.5" hidden="1" thickTop="1" x14ac:dyDescent="0.2">
      <c r="A2544" t="s">
        <v>15</v>
      </c>
      <c r="B2544" t="s">
        <v>6</v>
      </c>
      <c r="C2544" t="s">
        <v>7</v>
      </c>
      <c r="D2544">
        <v>159</v>
      </c>
      <c r="E2544" s="10">
        <v>761928</v>
      </c>
    </row>
    <row r="2545" spans="1:5" ht="13.5" hidden="1" thickTop="1" x14ac:dyDescent="0.2">
      <c r="A2545" t="s">
        <v>15</v>
      </c>
      <c r="B2545" t="s">
        <v>6</v>
      </c>
      <c r="C2545" t="s">
        <v>7</v>
      </c>
      <c r="D2545">
        <v>70</v>
      </c>
      <c r="E2545" s="10">
        <v>615440</v>
      </c>
    </row>
    <row r="2546" spans="1:5" ht="13.5" hidden="1" thickTop="1" x14ac:dyDescent="0.2">
      <c r="A2546" t="s">
        <v>15</v>
      </c>
      <c r="B2546" t="s">
        <v>6</v>
      </c>
      <c r="C2546" t="s">
        <v>7</v>
      </c>
      <c r="D2546">
        <v>252</v>
      </c>
      <c r="E2546" s="10">
        <v>1923516</v>
      </c>
    </row>
    <row r="2547" spans="1:5" ht="13.5" hidden="1" thickTop="1" x14ac:dyDescent="0.2">
      <c r="A2547" t="s">
        <v>15</v>
      </c>
      <c r="B2547" t="s">
        <v>6</v>
      </c>
      <c r="C2547" t="s">
        <v>7</v>
      </c>
      <c r="D2547">
        <v>211</v>
      </c>
      <c r="E2547" s="10">
        <v>1284568</v>
      </c>
    </row>
    <row r="2548" spans="1:5" ht="13.5" hidden="1" thickTop="1" x14ac:dyDescent="0.2">
      <c r="A2548" t="s">
        <v>15</v>
      </c>
      <c r="B2548" t="s">
        <v>6</v>
      </c>
      <c r="C2548" t="s">
        <v>7</v>
      </c>
      <c r="D2548">
        <v>71</v>
      </c>
      <c r="E2548" s="10">
        <v>388583</v>
      </c>
    </row>
    <row r="2549" spans="1:5" ht="13.5" hidden="1" thickTop="1" x14ac:dyDescent="0.2">
      <c r="A2549" t="s">
        <v>15</v>
      </c>
      <c r="B2549" t="s">
        <v>6</v>
      </c>
      <c r="C2549" t="s">
        <v>7</v>
      </c>
      <c r="D2549">
        <v>74</v>
      </c>
      <c r="E2549" s="10">
        <v>341584</v>
      </c>
    </row>
    <row r="2550" spans="1:5" ht="13.5" hidden="1" thickTop="1" x14ac:dyDescent="0.2">
      <c r="A2550" t="s">
        <v>15</v>
      </c>
      <c r="B2550" t="s">
        <v>6</v>
      </c>
      <c r="C2550" t="s">
        <v>7</v>
      </c>
      <c r="D2550">
        <v>176</v>
      </c>
      <c r="E2550" s="10">
        <v>1189936</v>
      </c>
    </row>
    <row r="2551" spans="1:5" ht="13.5" hidden="1" thickTop="1" x14ac:dyDescent="0.2">
      <c r="A2551" t="s">
        <v>15</v>
      </c>
      <c r="B2551" t="s">
        <v>6</v>
      </c>
      <c r="C2551" t="s">
        <v>7</v>
      </c>
      <c r="D2551">
        <v>80</v>
      </c>
      <c r="E2551" s="10">
        <v>322960</v>
      </c>
    </row>
    <row r="2552" spans="1:5" ht="13.5" hidden="1" thickTop="1" x14ac:dyDescent="0.2">
      <c r="A2552" t="s">
        <v>15</v>
      </c>
      <c r="B2552" t="s">
        <v>6</v>
      </c>
      <c r="C2552" t="s">
        <v>7</v>
      </c>
      <c r="D2552">
        <v>194</v>
      </c>
      <c r="E2552" s="10">
        <v>1315126</v>
      </c>
    </row>
    <row r="2553" spans="1:5" ht="13.5" hidden="1" thickTop="1" x14ac:dyDescent="0.2">
      <c r="A2553" t="s">
        <v>15</v>
      </c>
      <c r="B2553" t="s">
        <v>6</v>
      </c>
      <c r="C2553" t="s">
        <v>7</v>
      </c>
      <c r="D2553">
        <v>141</v>
      </c>
      <c r="E2553" s="10">
        <v>1401822</v>
      </c>
    </row>
    <row r="2554" spans="1:5" ht="13.5" hidden="1" thickTop="1" x14ac:dyDescent="0.2">
      <c r="A2554" t="s">
        <v>15</v>
      </c>
      <c r="B2554" t="s">
        <v>6</v>
      </c>
      <c r="C2554" t="s">
        <v>7</v>
      </c>
      <c r="D2554">
        <v>166</v>
      </c>
      <c r="E2554" s="10">
        <v>971100</v>
      </c>
    </row>
    <row r="2555" spans="1:5" ht="13.5" hidden="1" thickTop="1" x14ac:dyDescent="0.2">
      <c r="A2555" t="s">
        <v>15</v>
      </c>
      <c r="B2555" t="s">
        <v>6</v>
      </c>
      <c r="C2555" t="s">
        <v>7</v>
      </c>
      <c r="D2555">
        <v>69</v>
      </c>
      <c r="E2555" s="10">
        <v>464577</v>
      </c>
    </row>
    <row r="2556" spans="1:5" ht="13.5" hidden="1" thickTop="1" x14ac:dyDescent="0.2">
      <c r="A2556" t="s">
        <v>15</v>
      </c>
      <c r="B2556" t="s">
        <v>6</v>
      </c>
      <c r="C2556" t="s">
        <v>7</v>
      </c>
      <c r="D2556">
        <v>132</v>
      </c>
      <c r="E2556" s="10">
        <v>580800</v>
      </c>
    </row>
    <row r="2557" spans="1:5" ht="13.5" hidden="1" thickTop="1" x14ac:dyDescent="0.2">
      <c r="A2557" t="s">
        <v>15</v>
      </c>
      <c r="B2557" t="s">
        <v>6</v>
      </c>
      <c r="C2557" t="s">
        <v>7</v>
      </c>
      <c r="D2557">
        <v>144</v>
      </c>
      <c r="E2557" s="10">
        <v>1211184</v>
      </c>
    </row>
    <row r="2558" spans="1:5" ht="13.5" hidden="1" thickTop="1" x14ac:dyDescent="0.2">
      <c r="A2558" t="s">
        <v>15</v>
      </c>
      <c r="B2558" t="s">
        <v>6</v>
      </c>
      <c r="C2558" t="s">
        <v>7</v>
      </c>
      <c r="D2558">
        <v>149</v>
      </c>
      <c r="E2558" s="10">
        <v>1099024</v>
      </c>
    </row>
    <row r="2559" spans="1:5" ht="13.5" hidden="1" thickTop="1" x14ac:dyDescent="0.2">
      <c r="A2559" t="s">
        <v>15</v>
      </c>
      <c r="B2559" t="s">
        <v>6</v>
      </c>
      <c r="C2559" t="s">
        <v>7</v>
      </c>
      <c r="D2559">
        <v>264</v>
      </c>
      <c r="E2559" s="10">
        <v>1344024</v>
      </c>
    </row>
    <row r="2560" spans="1:5" ht="13.5" hidden="1" thickTop="1" x14ac:dyDescent="0.2">
      <c r="A2560" t="s">
        <v>15</v>
      </c>
      <c r="B2560" t="s">
        <v>6</v>
      </c>
      <c r="C2560" t="s">
        <v>7</v>
      </c>
      <c r="D2560">
        <v>290</v>
      </c>
      <c r="E2560" s="10">
        <v>2702220</v>
      </c>
    </row>
    <row r="2561" spans="1:5" ht="13.5" hidden="1" thickTop="1" x14ac:dyDescent="0.2">
      <c r="A2561" t="s">
        <v>15</v>
      </c>
      <c r="B2561" t="s">
        <v>6</v>
      </c>
      <c r="C2561" t="s">
        <v>7</v>
      </c>
      <c r="D2561">
        <v>163</v>
      </c>
      <c r="E2561" s="10">
        <v>1550456</v>
      </c>
    </row>
    <row r="2562" spans="1:5" ht="13.5" hidden="1" thickTop="1" x14ac:dyDescent="0.2">
      <c r="A2562" t="s">
        <v>15</v>
      </c>
      <c r="B2562" t="s">
        <v>6</v>
      </c>
      <c r="C2562" t="s">
        <v>7</v>
      </c>
      <c r="D2562">
        <v>195</v>
      </c>
      <c r="E2562" s="10">
        <v>1899690</v>
      </c>
    </row>
    <row r="2563" spans="1:5" ht="13.5" hidden="1" thickTop="1" x14ac:dyDescent="0.2">
      <c r="A2563" t="s">
        <v>15</v>
      </c>
      <c r="B2563" t="s">
        <v>6</v>
      </c>
      <c r="C2563" t="s">
        <v>7</v>
      </c>
      <c r="D2563">
        <v>122</v>
      </c>
      <c r="E2563" s="10">
        <v>770552</v>
      </c>
    </row>
    <row r="2564" spans="1:5" ht="13.5" hidden="1" thickTop="1" x14ac:dyDescent="0.2">
      <c r="A2564" t="s">
        <v>15</v>
      </c>
      <c r="B2564" t="s">
        <v>6</v>
      </c>
      <c r="C2564" t="s">
        <v>7</v>
      </c>
      <c r="D2564">
        <v>111</v>
      </c>
      <c r="E2564" s="10">
        <v>529137</v>
      </c>
    </row>
    <row r="2565" spans="1:5" ht="13.5" hidden="1" thickTop="1" x14ac:dyDescent="0.2">
      <c r="A2565" t="s">
        <v>15</v>
      </c>
      <c r="B2565" t="s">
        <v>6</v>
      </c>
      <c r="C2565" t="s">
        <v>7</v>
      </c>
      <c r="D2565">
        <v>285</v>
      </c>
      <c r="E2565" s="10">
        <v>2565285</v>
      </c>
    </row>
    <row r="2566" spans="1:5" ht="13.5" hidden="1" thickTop="1" x14ac:dyDescent="0.2">
      <c r="A2566" t="s">
        <v>15</v>
      </c>
      <c r="B2566" t="s">
        <v>6</v>
      </c>
      <c r="C2566" t="s">
        <v>7</v>
      </c>
      <c r="D2566">
        <v>223</v>
      </c>
      <c r="E2566" s="10">
        <v>1071515</v>
      </c>
    </row>
    <row r="2567" spans="1:5" ht="13.5" hidden="1" thickTop="1" x14ac:dyDescent="0.2">
      <c r="A2567" t="s">
        <v>15</v>
      </c>
      <c r="B2567" t="s">
        <v>6</v>
      </c>
      <c r="C2567" t="s">
        <v>7</v>
      </c>
      <c r="D2567">
        <v>282</v>
      </c>
      <c r="E2567" s="10">
        <v>1234032</v>
      </c>
    </row>
    <row r="2568" spans="1:5" ht="13.5" hidden="1" thickTop="1" x14ac:dyDescent="0.2">
      <c r="A2568" t="s">
        <v>15</v>
      </c>
      <c r="B2568" t="s">
        <v>6</v>
      </c>
      <c r="C2568" t="s">
        <v>7</v>
      </c>
      <c r="D2568">
        <v>112</v>
      </c>
      <c r="E2568" s="10">
        <v>774144</v>
      </c>
    </row>
    <row r="2569" spans="1:5" ht="13.5" hidden="1" thickTop="1" x14ac:dyDescent="0.2">
      <c r="A2569" t="s">
        <v>15</v>
      </c>
      <c r="B2569" t="s">
        <v>6</v>
      </c>
      <c r="C2569" t="s">
        <v>7</v>
      </c>
      <c r="D2569">
        <v>87</v>
      </c>
      <c r="E2569" s="10">
        <v>730452</v>
      </c>
    </row>
    <row r="2570" spans="1:5" ht="13.5" hidden="1" thickTop="1" x14ac:dyDescent="0.2">
      <c r="A2570" t="s">
        <v>15</v>
      </c>
      <c r="B2570" t="s">
        <v>6</v>
      </c>
      <c r="C2570" t="s">
        <v>7</v>
      </c>
      <c r="D2570">
        <v>239</v>
      </c>
      <c r="E2570" s="10">
        <v>1364690</v>
      </c>
    </row>
    <row r="2571" spans="1:5" ht="13.5" hidden="1" thickTop="1" x14ac:dyDescent="0.2">
      <c r="A2571" t="s">
        <v>15</v>
      </c>
      <c r="B2571" t="s">
        <v>6</v>
      </c>
      <c r="C2571" t="s">
        <v>13</v>
      </c>
      <c r="D2571">
        <v>108</v>
      </c>
      <c r="E2571" s="10">
        <v>558252</v>
      </c>
    </row>
    <row r="2572" spans="1:5" ht="13.5" hidden="1" thickTop="1" x14ac:dyDescent="0.2">
      <c r="A2572" t="s">
        <v>15</v>
      </c>
      <c r="B2572" t="s">
        <v>6</v>
      </c>
      <c r="C2572" t="s">
        <v>13</v>
      </c>
      <c r="D2572">
        <v>258</v>
      </c>
      <c r="E2572" s="10">
        <v>1750014</v>
      </c>
    </row>
    <row r="2573" spans="1:5" ht="13.5" hidden="1" thickTop="1" x14ac:dyDescent="0.2">
      <c r="A2573" t="s">
        <v>15</v>
      </c>
      <c r="B2573" t="s">
        <v>6</v>
      </c>
      <c r="C2573" t="s">
        <v>13</v>
      </c>
      <c r="D2573">
        <v>257</v>
      </c>
      <c r="E2573" s="10">
        <v>1980185</v>
      </c>
    </row>
    <row r="2574" spans="1:5" ht="13.5" hidden="1" thickTop="1" x14ac:dyDescent="0.2">
      <c r="A2574" t="s">
        <v>15</v>
      </c>
      <c r="B2574" t="s">
        <v>6</v>
      </c>
      <c r="C2574" t="s">
        <v>13</v>
      </c>
      <c r="D2574">
        <v>167</v>
      </c>
      <c r="E2574" s="10">
        <v>895287</v>
      </c>
    </row>
    <row r="2575" spans="1:5" ht="13.5" hidden="1" thickTop="1" x14ac:dyDescent="0.2">
      <c r="A2575" t="s">
        <v>15</v>
      </c>
      <c r="B2575" t="s">
        <v>6</v>
      </c>
      <c r="C2575" t="s">
        <v>13</v>
      </c>
      <c r="D2575">
        <v>189</v>
      </c>
      <c r="E2575" s="10">
        <v>1527498</v>
      </c>
    </row>
    <row r="2576" spans="1:5" ht="13.5" hidden="1" thickTop="1" x14ac:dyDescent="0.2">
      <c r="A2576" t="s">
        <v>15</v>
      </c>
      <c r="B2576" t="s">
        <v>6</v>
      </c>
      <c r="C2576" t="s">
        <v>13</v>
      </c>
      <c r="D2576">
        <v>122</v>
      </c>
      <c r="E2576" s="10">
        <v>1093608</v>
      </c>
    </row>
    <row r="2577" spans="1:5" ht="13.5" hidden="1" thickTop="1" x14ac:dyDescent="0.2">
      <c r="A2577" t="s">
        <v>15</v>
      </c>
      <c r="B2577" t="s">
        <v>6</v>
      </c>
      <c r="C2577" t="s">
        <v>13</v>
      </c>
      <c r="D2577">
        <v>263</v>
      </c>
      <c r="E2577" s="10">
        <v>2061131</v>
      </c>
    </row>
    <row r="2578" spans="1:5" ht="13.5" hidden="1" thickTop="1" x14ac:dyDescent="0.2">
      <c r="A2578" t="s">
        <v>15</v>
      </c>
      <c r="B2578" t="s">
        <v>6</v>
      </c>
      <c r="C2578" t="s">
        <v>13</v>
      </c>
      <c r="D2578">
        <v>283</v>
      </c>
      <c r="E2578" s="10">
        <v>2576432</v>
      </c>
    </row>
    <row r="2579" spans="1:5" ht="13.5" hidden="1" thickTop="1" x14ac:dyDescent="0.2">
      <c r="A2579" t="s">
        <v>15</v>
      </c>
      <c r="B2579" t="s">
        <v>6</v>
      </c>
      <c r="C2579" t="s">
        <v>13</v>
      </c>
      <c r="D2579">
        <v>181</v>
      </c>
      <c r="E2579" s="10">
        <v>1161477</v>
      </c>
    </row>
    <row r="2580" spans="1:5" ht="13.5" hidden="1" thickTop="1" x14ac:dyDescent="0.2">
      <c r="A2580" t="s">
        <v>15</v>
      </c>
      <c r="B2580" t="s">
        <v>6</v>
      </c>
      <c r="C2580" t="s">
        <v>13</v>
      </c>
      <c r="D2580">
        <v>249</v>
      </c>
      <c r="E2580" s="10">
        <v>1029864</v>
      </c>
    </row>
    <row r="2581" spans="1:5" ht="13.5" hidden="1" thickTop="1" x14ac:dyDescent="0.2">
      <c r="A2581" t="s">
        <v>15</v>
      </c>
      <c r="B2581" t="s">
        <v>6</v>
      </c>
      <c r="C2581" t="s">
        <v>13</v>
      </c>
      <c r="D2581">
        <v>251</v>
      </c>
      <c r="E2581" s="10">
        <v>1206557</v>
      </c>
    </row>
    <row r="2582" spans="1:5" ht="13.5" hidden="1" thickTop="1" x14ac:dyDescent="0.2">
      <c r="A2582" t="s">
        <v>15</v>
      </c>
      <c r="B2582" t="s">
        <v>6</v>
      </c>
      <c r="C2582" t="s">
        <v>13</v>
      </c>
      <c r="D2582">
        <v>117</v>
      </c>
      <c r="E2582" s="10">
        <v>823680</v>
      </c>
    </row>
    <row r="2583" spans="1:5" ht="13.5" hidden="1" thickTop="1" x14ac:dyDescent="0.2">
      <c r="A2583" t="s">
        <v>15</v>
      </c>
      <c r="B2583" t="s">
        <v>6</v>
      </c>
      <c r="C2583" t="s">
        <v>13</v>
      </c>
      <c r="D2583">
        <v>206</v>
      </c>
      <c r="E2583" s="10">
        <v>1688170</v>
      </c>
    </row>
    <row r="2584" spans="1:5" ht="13.5" hidden="1" thickTop="1" x14ac:dyDescent="0.2">
      <c r="A2584" t="s">
        <v>15</v>
      </c>
      <c r="B2584" t="s">
        <v>6</v>
      </c>
      <c r="C2584" t="s">
        <v>13</v>
      </c>
      <c r="D2584">
        <v>226</v>
      </c>
      <c r="E2584" s="10">
        <v>1340632</v>
      </c>
    </row>
    <row r="2585" spans="1:5" ht="13.5" hidden="1" thickTop="1" x14ac:dyDescent="0.2">
      <c r="A2585" t="s">
        <v>15</v>
      </c>
      <c r="B2585" t="s">
        <v>6</v>
      </c>
      <c r="C2585" t="s">
        <v>13</v>
      </c>
      <c r="D2585">
        <v>197</v>
      </c>
      <c r="E2585" s="10">
        <v>1506853</v>
      </c>
    </row>
    <row r="2586" spans="1:5" ht="13.5" hidden="1" thickTop="1" x14ac:dyDescent="0.2">
      <c r="A2586" t="s">
        <v>15</v>
      </c>
      <c r="B2586" t="s">
        <v>6</v>
      </c>
      <c r="C2586" t="s">
        <v>13</v>
      </c>
      <c r="D2586">
        <v>222</v>
      </c>
      <c r="E2586" s="10">
        <v>1266732</v>
      </c>
    </row>
    <row r="2587" spans="1:5" ht="13.5" hidden="1" thickTop="1" x14ac:dyDescent="0.2">
      <c r="A2587" t="s">
        <v>15</v>
      </c>
      <c r="B2587" t="s">
        <v>6</v>
      </c>
      <c r="C2587" t="s">
        <v>13</v>
      </c>
      <c r="D2587">
        <v>237</v>
      </c>
      <c r="E2587" s="10">
        <v>1177653</v>
      </c>
    </row>
    <row r="2588" spans="1:5" ht="13.5" hidden="1" thickTop="1" x14ac:dyDescent="0.2">
      <c r="A2588" t="s">
        <v>15</v>
      </c>
      <c r="B2588" t="s">
        <v>6</v>
      </c>
      <c r="C2588" t="s">
        <v>13</v>
      </c>
      <c r="D2588">
        <v>221</v>
      </c>
      <c r="E2588" s="10">
        <v>1194505</v>
      </c>
    </row>
    <row r="2589" spans="1:5" ht="13.5" hidden="1" thickTop="1" x14ac:dyDescent="0.2">
      <c r="A2589" t="s">
        <v>15</v>
      </c>
      <c r="B2589" t="s">
        <v>6</v>
      </c>
      <c r="C2589" t="s">
        <v>13</v>
      </c>
      <c r="D2589">
        <v>217</v>
      </c>
      <c r="E2589" s="10">
        <v>1603196</v>
      </c>
    </row>
    <row r="2590" spans="1:5" ht="13.5" hidden="1" thickTop="1" x14ac:dyDescent="0.2">
      <c r="A2590" t="s">
        <v>15</v>
      </c>
      <c r="B2590" t="s">
        <v>6</v>
      </c>
      <c r="C2590" t="s">
        <v>13</v>
      </c>
      <c r="D2590">
        <v>299</v>
      </c>
      <c r="E2590" s="10">
        <v>2130375</v>
      </c>
    </row>
    <row r="2591" spans="1:5" ht="13.5" hidden="1" thickTop="1" x14ac:dyDescent="0.2">
      <c r="A2591" t="s">
        <v>15</v>
      </c>
      <c r="B2591" t="s">
        <v>6</v>
      </c>
      <c r="C2591" t="s">
        <v>13</v>
      </c>
      <c r="D2591">
        <v>243</v>
      </c>
      <c r="E2591" s="10">
        <v>1814238</v>
      </c>
    </row>
    <row r="2592" spans="1:5" ht="13.5" hidden="1" thickTop="1" x14ac:dyDescent="0.2">
      <c r="A2592" t="s">
        <v>15</v>
      </c>
      <c r="B2592" t="s">
        <v>6</v>
      </c>
      <c r="C2592" t="s">
        <v>13</v>
      </c>
      <c r="D2592">
        <v>75</v>
      </c>
      <c r="E2592" s="10">
        <v>359775</v>
      </c>
    </row>
    <row r="2593" spans="1:5" ht="13.5" hidden="1" thickTop="1" x14ac:dyDescent="0.2">
      <c r="A2593" t="s">
        <v>15</v>
      </c>
      <c r="B2593" t="s">
        <v>6</v>
      </c>
      <c r="C2593" t="s">
        <v>13</v>
      </c>
      <c r="D2593">
        <v>106</v>
      </c>
      <c r="E2593" s="10">
        <v>850226</v>
      </c>
    </row>
    <row r="2594" spans="1:5" ht="13.5" hidden="1" thickTop="1" x14ac:dyDescent="0.2">
      <c r="A2594" t="s">
        <v>15</v>
      </c>
      <c r="B2594" t="s">
        <v>6</v>
      </c>
      <c r="C2594" t="s">
        <v>13</v>
      </c>
      <c r="D2594">
        <v>245</v>
      </c>
      <c r="E2594" s="10">
        <v>1377880</v>
      </c>
    </row>
    <row r="2595" spans="1:5" ht="13.5" hidden="1" thickTop="1" x14ac:dyDescent="0.2">
      <c r="A2595" t="s">
        <v>15</v>
      </c>
      <c r="B2595" t="s">
        <v>6</v>
      </c>
      <c r="C2595" t="s">
        <v>13</v>
      </c>
      <c r="D2595">
        <v>188</v>
      </c>
      <c r="E2595" s="10">
        <v>996588</v>
      </c>
    </row>
    <row r="2596" spans="1:5" ht="13.5" hidden="1" thickTop="1" x14ac:dyDescent="0.2">
      <c r="A2596" t="s">
        <v>15</v>
      </c>
      <c r="B2596" t="s">
        <v>6</v>
      </c>
      <c r="C2596" t="s">
        <v>13</v>
      </c>
      <c r="D2596">
        <v>182</v>
      </c>
      <c r="E2596" s="10">
        <v>851032</v>
      </c>
    </row>
    <row r="2597" spans="1:5" ht="13.5" hidden="1" thickTop="1" x14ac:dyDescent="0.2">
      <c r="A2597" t="s">
        <v>15</v>
      </c>
      <c r="B2597" t="s">
        <v>6</v>
      </c>
      <c r="C2597" t="s">
        <v>13</v>
      </c>
      <c r="D2597">
        <v>278</v>
      </c>
      <c r="E2597" s="10">
        <v>1754180</v>
      </c>
    </row>
    <row r="2598" spans="1:5" ht="13.5" hidden="1" thickTop="1" x14ac:dyDescent="0.2">
      <c r="A2598" t="s">
        <v>15</v>
      </c>
      <c r="B2598" t="s">
        <v>6</v>
      </c>
      <c r="C2598" t="s">
        <v>13</v>
      </c>
      <c r="D2598">
        <v>158</v>
      </c>
      <c r="E2598" s="10">
        <v>886222</v>
      </c>
    </row>
    <row r="2599" spans="1:5" ht="13.5" hidden="1" thickTop="1" x14ac:dyDescent="0.2">
      <c r="A2599" t="s">
        <v>15</v>
      </c>
      <c r="B2599" t="s">
        <v>6</v>
      </c>
      <c r="C2599" t="s">
        <v>13</v>
      </c>
      <c r="D2599">
        <v>119</v>
      </c>
      <c r="E2599" s="10">
        <v>999481</v>
      </c>
    </row>
    <row r="2600" spans="1:5" ht="13.5" hidden="1" thickTop="1" x14ac:dyDescent="0.2">
      <c r="A2600" t="s">
        <v>15</v>
      </c>
      <c r="B2600" t="s">
        <v>6</v>
      </c>
      <c r="C2600" t="s">
        <v>13</v>
      </c>
      <c r="D2600">
        <v>209</v>
      </c>
      <c r="E2600" s="10">
        <v>1206766</v>
      </c>
    </row>
    <row r="2601" spans="1:5" ht="13.5" hidden="1" thickTop="1" x14ac:dyDescent="0.2">
      <c r="A2601" t="s">
        <v>15</v>
      </c>
      <c r="B2601" t="s">
        <v>6</v>
      </c>
      <c r="C2601" t="s">
        <v>13</v>
      </c>
      <c r="D2601">
        <v>87</v>
      </c>
      <c r="E2601" s="10">
        <v>520521</v>
      </c>
    </row>
    <row r="2602" spans="1:5" ht="13.5" hidden="1" thickTop="1" x14ac:dyDescent="0.2">
      <c r="A2602" t="s">
        <v>15</v>
      </c>
      <c r="B2602" t="s">
        <v>6</v>
      </c>
      <c r="C2602" t="s">
        <v>13</v>
      </c>
      <c r="D2602">
        <v>193</v>
      </c>
      <c r="E2602" s="10">
        <v>1605374</v>
      </c>
    </row>
    <row r="2603" spans="1:5" ht="13.5" hidden="1" thickTop="1" x14ac:dyDescent="0.2">
      <c r="A2603" t="s">
        <v>15</v>
      </c>
      <c r="B2603" t="s">
        <v>6</v>
      </c>
      <c r="C2603" t="s">
        <v>13</v>
      </c>
      <c r="D2603">
        <v>61</v>
      </c>
      <c r="E2603" s="10">
        <v>525454</v>
      </c>
    </row>
    <row r="2604" spans="1:5" ht="13.5" hidden="1" thickTop="1" x14ac:dyDescent="0.2">
      <c r="A2604" t="s">
        <v>15</v>
      </c>
      <c r="B2604" t="s">
        <v>6</v>
      </c>
      <c r="C2604" t="s">
        <v>13</v>
      </c>
      <c r="D2604">
        <v>165</v>
      </c>
      <c r="E2604" s="10">
        <v>1405305</v>
      </c>
    </row>
    <row r="2605" spans="1:5" ht="13.5" hidden="1" thickTop="1" x14ac:dyDescent="0.2">
      <c r="A2605" t="s">
        <v>15</v>
      </c>
      <c r="B2605" t="s">
        <v>6</v>
      </c>
      <c r="C2605" t="s">
        <v>13</v>
      </c>
      <c r="D2605">
        <v>134</v>
      </c>
      <c r="E2605" s="10">
        <v>880380</v>
      </c>
    </row>
    <row r="2606" spans="1:5" ht="13.5" hidden="1" thickTop="1" x14ac:dyDescent="0.2">
      <c r="A2606" t="s">
        <v>15</v>
      </c>
      <c r="B2606" t="s">
        <v>6</v>
      </c>
      <c r="C2606" t="s">
        <v>13</v>
      </c>
      <c r="D2606">
        <v>69</v>
      </c>
      <c r="E2606" s="10">
        <v>480240</v>
      </c>
    </row>
    <row r="2607" spans="1:5" ht="13.5" hidden="1" thickTop="1" x14ac:dyDescent="0.2">
      <c r="A2607" t="s">
        <v>15</v>
      </c>
      <c r="B2607" t="s">
        <v>6</v>
      </c>
      <c r="C2607" t="s">
        <v>13</v>
      </c>
      <c r="D2607">
        <v>183</v>
      </c>
      <c r="E2607" s="10">
        <v>1388238</v>
      </c>
    </row>
    <row r="2608" spans="1:5" ht="13.5" hidden="1" thickTop="1" x14ac:dyDescent="0.2">
      <c r="A2608" t="s">
        <v>15</v>
      </c>
      <c r="B2608" t="s">
        <v>6</v>
      </c>
      <c r="C2608" t="s">
        <v>13</v>
      </c>
      <c r="D2608">
        <v>288</v>
      </c>
      <c r="E2608" s="10">
        <v>1186560</v>
      </c>
    </row>
    <row r="2609" spans="1:5" ht="13.5" hidden="1" thickTop="1" x14ac:dyDescent="0.2">
      <c r="A2609" t="s">
        <v>15</v>
      </c>
      <c r="B2609" t="s">
        <v>6</v>
      </c>
      <c r="C2609" t="s">
        <v>13</v>
      </c>
      <c r="D2609">
        <v>130</v>
      </c>
      <c r="E2609" s="10">
        <v>1246050</v>
      </c>
    </row>
    <row r="2610" spans="1:5" ht="13.5" hidden="1" thickTop="1" x14ac:dyDescent="0.2">
      <c r="A2610" t="s">
        <v>15</v>
      </c>
      <c r="B2610" t="s">
        <v>6</v>
      </c>
      <c r="C2610" t="s">
        <v>13</v>
      </c>
      <c r="D2610">
        <v>216</v>
      </c>
      <c r="E2610" s="10">
        <v>2045304</v>
      </c>
    </row>
    <row r="2611" spans="1:5" ht="13.5" hidden="1" thickTop="1" x14ac:dyDescent="0.2">
      <c r="A2611" t="s">
        <v>15</v>
      </c>
      <c r="B2611" t="s">
        <v>6</v>
      </c>
      <c r="C2611" t="s">
        <v>13</v>
      </c>
      <c r="D2611">
        <v>99</v>
      </c>
      <c r="E2611" s="10">
        <v>938916</v>
      </c>
    </row>
    <row r="2612" spans="1:5" ht="13.5" hidden="1" thickTop="1" x14ac:dyDescent="0.2">
      <c r="A2612" t="s">
        <v>15</v>
      </c>
      <c r="B2612" t="s">
        <v>6</v>
      </c>
      <c r="C2612" t="s">
        <v>13</v>
      </c>
      <c r="D2612">
        <v>250</v>
      </c>
      <c r="E2612" s="10">
        <v>2478000</v>
      </c>
    </row>
    <row r="2613" spans="1:5" ht="13.5" hidden="1" thickTop="1" x14ac:dyDescent="0.2">
      <c r="A2613" t="s">
        <v>15</v>
      </c>
      <c r="B2613" t="s">
        <v>6</v>
      </c>
      <c r="C2613" t="s">
        <v>13</v>
      </c>
      <c r="D2613">
        <v>240</v>
      </c>
      <c r="E2613" s="10">
        <v>1602720</v>
      </c>
    </row>
    <row r="2614" spans="1:5" ht="13.5" hidden="1" thickTop="1" x14ac:dyDescent="0.2">
      <c r="A2614" t="s">
        <v>15</v>
      </c>
      <c r="B2614" t="s">
        <v>6</v>
      </c>
      <c r="C2614" t="s">
        <v>13</v>
      </c>
      <c r="D2614">
        <v>123</v>
      </c>
      <c r="E2614" s="10">
        <v>873546</v>
      </c>
    </row>
    <row r="2615" spans="1:5" ht="13.5" hidden="1" thickTop="1" x14ac:dyDescent="0.2">
      <c r="A2615" t="s">
        <v>15</v>
      </c>
      <c r="B2615" t="s">
        <v>6</v>
      </c>
      <c r="C2615" t="s">
        <v>13</v>
      </c>
      <c r="D2615">
        <v>157</v>
      </c>
      <c r="E2615" s="10">
        <v>1174203</v>
      </c>
    </row>
    <row r="2616" spans="1:5" ht="13.5" hidden="1" thickTop="1" x14ac:dyDescent="0.2">
      <c r="A2616" t="s">
        <v>15</v>
      </c>
      <c r="B2616" t="s">
        <v>6</v>
      </c>
      <c r="C2616" t="s">
        <v>13</v>
      </c>
      <c r="D2616">
        <v>161</v>
      </c>
      <c r="E2616" s="10">
        <v>917378</v>
      </c>
    </row>
    <row r="2617" spans="1:5" ht="13.5" hidden="1" thickTop="1" x14ac:dyDescent="0.2">
      <c r="A2617" t="s">
        <v>15</v>
      </c>
      <c r="B2617" t="s">
        <v>6</v>
      </c>
      <c r="C2617" t="s">
        <v>13</v>
      </c>
      <c r="D2617">
        <v>179</v>
      </c>
      <c r="E2617" s="10">
        <v>1674903</v>
      </c>
    </row>
    <row r="2618" spans="1:5" ht="13.5" hidden="1" thickTop="1" x14ac:dyDescent="0.2">
      <c r="A2618" t="s">
        <v>15</v>
      </c>
      <c r="B2618" t="s">
        <v>6</v>
      </c>
      <c r="C2618" t="s">
        <v>13</v>
      </c>
      <c r="D2618">
        <v>300</v>
      </c>
      <c r="E2618" s="10">
        <v>1432500</v>
      </c>
    </row>
    <row r="2619" spans="1:5" ht="13.5" hidden="1" thickTop="1" x14ac:dyDescent="0.2">
      <c r="A2619" t="s">
        <v>15</v>
      </c>
      <c r="B2619" t="s">
        <v>6</v>
      </c>
      <c r="C2619" t="s">
        <v>13</v>
      </c>
      <c r="D2619">
        <v>194</v>
      </c>
      <c r="E2619" s="10">
        <v>1792560</v>
      </c>
    </row>
    <row r="2620" spans="1:5" ht="13.5" hidden="1" thickTop="1" x14ac:dyDescent="0.2">
      <c r="A2620" t="s">
        <v>15</v>
      </c>
      <c r="B2620" t="s">
        <v>6</v>
      </c>
      <c r="C2620" t="s">
        <v>13</v>
      </c>
      <c r="D2620">
        <v>114</v>
      </c>
      <c r="E2620" s="10">
        <v>938562</v>
      </c>
    </row>
    <row r="2621" spans="1:5" ht="13.5" hidden="1" thickTop="1" x14ac:dyDescent="0.2">
      <c r="A2621" t="s">
        <v>15</v>
      </c>
      <c r="B2621" t="s">
        <v>6</v>
      </c>
      <c r="C2621" t="s">
        <v>13</v>
      </c>
      <c r="D2621">
        <v>218</v>
      </c>
      <c r="E2621" s="10">
        <v>1677728</v>
      </c>
    </row>
    <row r="2622" spans="1:5" ht="13.5" hidden="1" thickTop="1" x14ac:dyDescent="0.2">
      <c r="A2622" t="s">
        <v>15</v>
      </c>
      <c r="B2622" t="s">
        <v>6</v>
      </c>
      <c r="C2622" t="s">
        <v>13</v>
      </c>
      <c r="D2622">
        <v>118</v>
      </c>
      <c r="E2622" s="10">
        <v>734786</v>
      </c>
    </row>
    <row r="2623" spans="1:5" ht="13.5" hidden="1" thickTop="1" x14ac:dyDescent="0.2">
      <c r="A2623" t="s">
        <v>15</v>
      </c>
      <c r="B2623" t="s">
        <v>6</v>
      </c>
      <c r="C2623" t="s">
        <v>13</v>
      </c>
      <c r="D2623">
        <v>84</v>
      </c>
      <c r="E2623" s="10">
        <v>481992</v>
      </c>
    </row>
    <row r="2624" spans="1:5" ht="13.5" hidden="1" thickTop="1" x14ac:dyDescent="0.2">
      <c r="A2624" t="s">
        <v>15</v>
      </c>
      <c r="B2624" t="s">
        <v>6</v>
      </c>
      <c r="C2624" t="s">
        <v>13</v>
      </c>
      <c r="D2624">
        <v>101</v>
      </c>
      <c r="E2624" s="10">
        <v>673670</v>
      </c>
    </row>
    <row r="2625" spans="1:5" ht="13.5" hidden="1" thickTop="1" x14ac:dyDescent="0.2">
      <c r="A2625" t="s">
        <v>15</v>
      </c>
      <c r="B2625" t="s">
        <v>6</v>
      </c>
      <c r="C2625" t="s">
        <v>13</v>
      </c>
      <c r="D2625">
        <v>150</v>
      </c>
      <c r="E2625" s="10">
        <v>1396200</v>
      </c>
    </row>
    <row r="2626" spans="1:5" ht="13.5" hidden="1" thickTop="1" x14ac:dyDescent="0.2">
      <c r="A2626" t="s">
        <v>15</v>
      </c>
      <c r="B2626" t="s">
        <v>6</v>
      </c>
      <c r="C2626" t="s">
        <v>13</v>
      </c>
      <c r="D2626">
        <v>212</v>
      </c>
      <c r="E2626" s="10">
        <v>1203524</v>
      </c>
    </row>
    <row r="2627" spans="1:5" ht="13.5" hidden="1" thickTop="1" x14ac:dyDescent="0.2">
      <c r="A2627" t="s">
        <v>15</v>
      </c>
      <c r="B2627" t="s">
        <v>6</v>
      </c>
      <c r="C2627" t="s">
        <v>13</v>
      </c>
      <c r="D2627">
        <v>238</v>
      </c>
      <c r="E2627" s="10">
        <v>1953742</v>
      </c>
    </row>
    <row r="2628" spans="1:5" ht="13.5" hidden="1" thickTop="1" x14ac:dyDescent="0.2">
      <c r="A2628" t="s">
        <v>15</v>
      </c>
      <c r="B2628" t="s">
        <v>6</v>
      </c>
      <c r="C2628" t="s">
        <v>13</v>
      </c>
      <c r="D2628">
        <v>283</v>
      </c>
      <c r="E2628" s="10">
        <v>2072692</v>
      </c>
    </row>
    <row r="2629" spans="1:5" ht="13.5" hidden="1" thickTop="1" x14ac:dyDescent="0.2">
      <c r="A2629" t="s">
        <v>15</v>
      </c>
      <c r="B2629" t="s">
        <v>6</v>
      </c>
      <c r="C2629" t="s">
        <v>13</v>
      </c>
      <c r="D2629">
        <v>300</v>
      </c>
      <c r="E2629" s="10">
        <v>2585100</v>
      </c>
    </row>
    <row r="2630" spans="1:5" ht="13.5" hidden="1" thickTop="1" x14ac:dyDescent="0.2">
      <c r="A2630" t="s">
        <v>15</v>
      </c>
      <c r="B2630" t="s">
        <v>6</v>
      </c>
      <c r="C2630" t="s">
        <v>13</v>
      </c>
      <c r="D2630">
        <v>199</v>
      </c>
      <c r="E2630" s="10">
        <v>817094</v>
      </c>
    </row>
    <row r="2631" spans="1:5" ht="13.5" hidden="1" thickTop="1" x14ac:dyDescent="0.2">
      <c r="A2631" t="s">
        <v>15</v>
      </c>
      <c r="B2631" t="s">
        <v>6</v>
      </c>
      <c r="C2631" t="s">
        <v>13</v>
      </c>
      <c r="D2631">
        <v>139</v>
      </c>
      <c r="E2631" s="10">
        <v>879870</v>
      </c>
    </row>
    <row r="2632" spans="1:5" ht="13.5" hidden="1" thickTop="1" x14ac:dyDescent="0.2">
      <c r="A2632" t="s">
        <v>15</v>
      </c>
      <c r="B2632" t="s">
        <v>6</v>
      </c>
      <c r="C2632" t="s">
        <v>13</v>
      </c>
      <c r="D2632">
        <v>293</v>
      </c>
      <c r="E2632" s="10">
        <v>1431891</v>
      </c>
    </row>
    <row r="2633" spans="1:5" ht="13.5" hidden="1" thickTop="1" x14ac:dyDescent="0.2">
      <c r="A2633" t="s">
        <v>15</v>
      </c>
      <c r="B2633" t="s">
        <v>6</v>
      </c>
      <c r="C2633" t="s">
        <v>13</v>
      </c>
      <c r="D2633">
        <v>52</v>
      </c>
      <c r="E2633" s="10">
        <v>395096</v>
      </c>
    </row>
    <row r="2634" spans="1:5" ht="13.5" hidden="1" thickTop="1" x14ac:dyDescent="0.2">
      <c r="A2634" t="s">
        <v>15</v>
      </c>
      <c r="B2634" t="s">
        <v>6</v>
      </c>
      <c r="C2634" t="s">
        <v>13</v>
      </c>
      <c r="D2634">
        <v>253</v>
      </c>
      <c r="E2634" s="10">
        <v>2211979</v>
      </c>
    </row>
    <row r="2635" spans="1:5" ht="13.5" hidden="1" thickTop="1" x14ac:dyDescent="0.2">
      <c r="A2635" t="s">
        <v>15</v>
      </c>
      <c r="B2635" t="s">
        <v>6</v>
      </c>
      <c r="C2635" t="s">
        <v>13</v>
      </c>
      <c r="D2635">
        <v>117</v>
      </c>
      <c r="E2635" s="10">
        <v>482274</v>
      </c>
    </row>
    <row r="2636" spans="1:5" ht="13.5" hidden="1" thickTop="1" x14ac:dyDescent="0.2">
      <c r="A2636" t="s">
        <v>15</v>
      </c>
      <c r="B2636" t="s">
        <v>6</v>
      </c>
      <c r="C2636" t="s">
        <v>13</v>
      </c>
      <c r="D2636">
        <v>156</v>
      </c>
      <c r="E2636" s="10">
        <v>887328</v>
      </c>
    </row>
    <row r="2637" spans="1:5" ht="13.5" hidden="1" thickTop="1" x14ac:dyDescent="0.2">
      <c r="A2637" t="s">
        <v>15</v>
      </c>
      <c r="B2637" t="s">
        <v>6</v>
      </c>
      <c r="C2637" t="s">
        <v>13</v>
      </c>
      <c r="D2637">
        <v>260</v>
      </c>
      <c r="E2637" s="10">
        <v>2292160</v>
      </c>
    </row>
    <row r="2638" spans="1:5" ht="13.5" hidden="1" thickTop="1" x14ac:dyDescent="0.2">
      <c r="A2638" t="s">
        <v>15</v>
      </c>
      <c r="B2638" t="s">
        <v>6</v>
      </c>
      <c r="C2638" t="s">
        <v>13</v>
      </c>
      <c r="D2638">
        <v>113</v>
      </c>
      <c r="E2638" s="10">
        <v>879366</v>
      </c>
    </row>
    <row r="2639" spans="1:5" ht="13.5" hidden="1" thickTop="1" x14ac:dyDescent="0.2">
      <c r="A2639" t="s">
        <v>15</v>
      </c>
      <c r="B2639" t="s">
        <v>6</v>
      </c>
      <c r="C2639" t="s">
        <v>13</v>
      </c>
      <c r="D2639">
        <v>215</v>
      </c>
      <c r="E2639" s="10">
        <v>1408680</v>
      </c>
    </row>
    <row r="2640" spans="1:5" ht="13.5" hidden="1" thickTop="1" x14ac:dyDescent="0.2">
      <c r="A2640" t="s">
        <v>15</v>
      </c>
      <c r="B2640" t="s">
        <v>6</v>
      </c>
      <c r="C2640" t="s">
        <v>13</v>
      </c>
      <c r="D2640">
        <v>242</v>
      </c>
      <c r="E2640" s="10">
        <v>1492656</v>
      </c>
    </row>
    <row r="2641" spans="1:5" ht="13.5" hidden="1" thickTop="1" x14ac:dyDescent="0.2">
      <c r="A2641" t="s">
        <v>15</v>
      </c>
      <c r="B2641" t="s">
        <v>6</v>
      </c>
      <c r="C2641" t="s">
        <v>13</v>
      </c>
      <c r="D2641">
        <v>64</v>
      </c>
      <c r="E2641" s="10">
        <v>478272</v>
      </c>
    </row>
    <row r="2642" spans="1:5" ht="13.5" hidden="1" thickTop="1" x14ac:dyDescent="0.2">
      <c r="A2642" t="s">
        <v>15</v>
      </c>
      <c r="B2642" t="s">
        <v>6</v>
      </c>
      <c r="C2642" t="s">
        <v>13</v>
      </c>
      <c r="D2642">
        <v>170</v>
      </c>
      <c r="E2642" s="10">
        <v>1491920</v>
      </c>
    </row>
    <row r="2643" spans="1:5" ht="13.5" hidden="1" thickTop="1" x14ac:dyDescent="0.2">
      <c r="A2643" t="s">
        <v>15</v>
      </c>
      <c r="B2643" t="s">
        <v>6</v>
      </c>
      <c r="C2643" t="s">
        <v>13</v>
      </c>
      <c r="D2643">
        <v>229</v>
      </c>
      <c r="E2643" s="10">
        <v>1014928</v>
      </c>
    </row>
    <row r="2644" spans="1:5" ht="13.5" hidden="1" thickTop="1" x14ac:dyDescent="0.2">
      <c r="A2644" t="s">
        <v>15</v>
      </c>
      <c r="B2644" t="s">
        <v>6</v>
      </c>
      <c r="C2644" t="s">
        <v>13</v>
      </c>
      <c r="D2644">
        <v>79</v>
      </c>
      <c r="E2644" s="10">
        <v>659808</v>
      </c>
    </row>
    <row r="2645" spans="1:5" ht="13.5" hidden="1" thickTop="1" x14ac:dyDescent="0.2">
      <c r="A2645" t="s">
        <v>15</v>
      </c>
      <c r="B2645" t="s">
        <v>6</v>
      </c>
      <c r="C2645" t="s">
        <v>13</v>
      </c>
      <c r="D2645">
        <v>65</v>
      </c>
      <c r="E2645" s="10">
        <v>311090</v>
      </c>
    </row>
    <row r="2646" spans="1:5" ht="13.5" hidden="1" thickTop="1" x14ac:dyDescent="0.2">
      <c r="A2646" t="s">
        <v>15</v>
      </c>
      <c r="B2646" t="s">
        <v>9</v>
      </c>
      <c r="C2646" t="s">
        <v>16</v>
      </c>
      <c r="D2646">
        <v>230</v>
      </c>
      <c r="E2646" s="10">
        <v>1421860</v>
      </c>
    </row>
    <row r="2647" spans="1:5" ht="13.5" hidden="1" thickTop="1" x14ac:dyDescent="0.2">
      <c r="A2647" t="s">
        <v>15</v>
      </c>
      <c r="B2647" t="s">
        <v>9</v>
      </c>
      <c r="C2647" t="s">
        <v>16</v>
      </c>
      <c r="D2647">
        <v>144</v>
      </c>
      <c r="E2647" s="10">
        <v>738144</v>
      </c>
    </row>
    <row r="2648" spans="1:5" ht="13.5" hidden="1" thickTop="1" x14ac:dyDescent="0.2">
      <c r="A2648" t="s">
        <v>15</v>
      </c>
      <c r="B2648" t="s">
        <v>9</v>
      </c>
      <c r="C2648" t="s">
        <v>16</v>
      </c>
      <c r="D2648">
        <v>94</v>
      </c>
      <c r="E2648" s="10">
        <v>470940</v>
      </c>
    </row>
    <row r="2649" spans="1:5" ht="13.5" hidden="1" thickTop="1" x14ac:dyDescent="0.2">
      <c r="A2649" t="s">
        <v>15</v>
      </c>
      <c r="B2649" t="s">
        <v>9</v>
      </c>
      <c r="C2649" t="s">
        <v>16</v>
      </c>
      <c r="D2649">
        <v>222</v>
      </c>
      <c r="E2649" s="10">
        <v>1076034</v>
      </c>
    </row>
    <row r="2650" spans="1:5" ht="13.5" hidden="1" thickTop="1" x14ac:dyDescent="0.2">
      <c r="A2650" t="s">
        <v>15</v>
      </c>
      <c r="B2650" t="s">
        <v>9</v>
      </c>
      <c r="C2650" t="s">
        <v>16</v>
      </c>
      <c r="D2650">
        <v>110</v>
      </c>
      <c r="E2650" s="10">
        <v>803000</v>
      </c>
    </row>
    <row r="2651" spans="1:5" ht="13.5" hidden="1" thickTop="1" x14ac:dyDescent="0.2">
      <c r="A2651" t="s">
        <v>15</v>
      </c>
      <c r="B2651" t="s">
        <v>9</v>
      </c>
      <c r="C2651" t="s">
        <v>16</v>
      </c>
      <c r="D2651">
        <v>131</v>
      </c>
      <c r="E2651" s="10">
        <v>1180048</v>
      </c>
    </row>
    <row r="2652" spans="1:5" ht="13.5" hidden="1" thickTop="1" x14ac:dyDescent="0.2">
      <c r="A2652" t="s">
        <v>15</v>
      </c>
      <c r="B2652" t="s">
        <v>9</v>
      </c>
      <c r="C2652" t="s">
        <v>16</v>
      </c>
      <c r="D2652">
        <v>81</v>
      </c>
      <c r="E2652" s="10">
        <v>583362</v>
      </c>
    </row>
    <row r="2653" spans="1:5" ht="13.5" hidden="1" thickTop="1" x14ac:dyDescent="0.2">
      <c r="A2653" t="s">
        <v>15</v>
      </c>
      <c r="B2653" t="s">
        <v>9</v>
      </c>
      <c r="C2653" t="s">
        <v>16</v>
      </c>
      <c r="D2653">
        <v>274</v>
      </c>
      <c r="E2653" s="10">
        <v>1729762</v>
      </c>
    </row>
    <row r="2654" spans="1:5" ht="13.5" hidden="1" thickTop="1" x14ac:dyDescent="0.2">
      <c r="A2654" t="s">
        <v>15</v>
      </c>
      <c r="B2654" t="s">
        <v>9</v>
      </c>
      <c r="C2654" t="s">
        <v>16</v>
      </c>
      <c r="D2654">
        <v>72</v>
      </c>
      <c r="E2654" s="10">
        <v>647352</v>
      </c>
    </row>
    <row r="2655" spans="1:5" ht="13.5" hidden="1" thickTop="1" x14ac:dyDescent="0.2">
      <c r="A2655" t="s">
        <v>15</v>
      </c>
      <c r="B2655" t="s">
        <v>9</v>
      </c>
      <c r="C2655" t="s">
        <v>16</v>
      </c>
      <c r="D2655">
        <v>237</v>
      </c>
      <c r="E2655" s="10">
        <v>1272216</v>
      </c>
    </row>
    <row r="2656" spans="1:5" ht="13.5" hidden="1" thickTop="1" x14ac:dyDescent="0.2">
      <c r="A2656" t="s">
        <v>15</v>
      </c>
      <c r="B2656" t="s">
        <v>9</v>
      </c>
      <c r="C2656" t="s">
        <v>16</v>
      </c>
      <c r="D2656">
        <v>123</v>
      </c>
      <c r="E2656" s="10">
        <v>1116348</v>
      </c>
    </row>
    <row r="2657" spans="1:5" ht="13.5" hidden="1" thickTop="1" x14ac:dyDescent="0.2">
      <c r="A2657" t="s">
        <v>15</v>
      </c>
      <c r="B2657" t="s">
        <v>9</v>
      </c>
      <c r="C2657" t="s">
        <v>16</v>
      </c>
      <c r="D2657">
        <v>67</v>
      </c>
      <c r="E2657" s="10">
        <v>346256</v>
      </c>
    </row>
    <row r="2658" spans="1:5" ht="13.5" hidden="1" thickTop="1" x14ac:dyDescent="0.2">
      <c r="A2658" t="s">
        <v>15</v>
      </c>
      <c r="B2658" t="s">
        <v>9</v>
      </c>
      <c r="C2658" t="s">
        <v>16</v>
      </c>
      <c r="D2658">
        <v>250</v>
      </c>
      <c r="E2658" s="10">
        <v>1527750</v>
      </c>
    </row>
    <row r="2659" spans="1:5" ht="13.5" hidden="1" thickTop="1" x14ac:dyDescent="0.2">
      <c r="A2659" t="s">
        <v>15</v>
      </c>
      <c r="B2659" t="s">
        <v>9</v>
      </c>
      <c r="C2659" t="s">
        <v>16</v>
      </c>
      <c r="D2659">
        <v>272</v>
      </c>
      <c r="E2659" s="10">
        <v>1535168</v>
      </c>
    </row>
    <row r="2660" spans="1:5" ht="13.5" hidden="1" thickTop="1" x14ac:dyDescent="0.2">
      <c r="A2660" t="s">
        <v>15</v>
      </c>
      <c r="B2660" t="s">
        <v>9</v>
      </c>
      <c r="C2660" t="s">
        <v>16</v>
      </c>
      <c r="D2660">
        <v>251</v>
      </c>
      <c r="E2660" s="10">
        <v>1781849</v>
      </c>
    </row>
    <row r="2661" spans="1:5" ht="13.5" hidden="1" thickTop="1" x14ac:dyDescent="0.2">
      <c r="A2661" t="s">
        <v>15</v>
      </c>
      <c r="B2661" t="s">
        <v>9</v>
      </c>
      <c r="C2661" t="s">
        <v>16</v>
      </c>
      <c r="D2661">
        <v>62</v>
      </c>
      <c r="E2661" s="10">
        <v>455762</v>
      </c>
    </row>
    <row r="2662" spans="1:5" ht="13.5" hidden="1" thickTop="1" x14ac:dyDescent="0.2">
      <c r="A2662" t="s">
        <v>15</v>
      </c>
      <c r="B2662" t="s">
        <v>9</v>
      </c>
      <c r="C2662" t="s">
        <v>16</v>
      </c>
      <c r="D2662">
        <v>80</v>
      </c>
      <c r="E2662" s="10">
        <v>500560</v>
      </c>
    </row>
    <row r="2663" spans="1:5" ht="13.5" hidden="1" thickTop="1" x14ac:dyDescent="0.2">
      <c r="A2663" t="s">
        <v>15</v>
      </c>
      <c r="B2663" t="s">
        <v>9</v>
      </c>
      <c r="C2663" t="s">
        <v>16</v>
      </c>
      <c r="D2663">
        <v>139</v>
      </c>
      <c r="E2663" s="10">
        <v>1187477</v>
      </c>
    </row>
    <row r="2664" spans="1:5" ht="13.5" hidden="1" thickTop="1" x14ac:dyDescent="0.2">
      <c r="A2664" t="s">
        <v>15</v>
      </c>
      <c r="B2664" t="s">
        <v>9</v>
      </c>
      <c r="C2664" t="s">
        <v>16</v>
      </c>
      <c r="D2664">
        <v>236</v>
      </c>
      <c r="E2664" s="10">
        <v>1388388</v>
      </c>
    </row>
    <row r="2665" spans="1:5" ht="13.5" hidden="1" thickTop="1" x14ac:dyDescent="0.2">
      <c r="A2665" t="s">
        <v>15</v>
      </c>
      <c r="B2665" t="s">
        <v>9</v>
      </c>
      <c r="C2665" t="s">
        <v>16</v>
      </c>
      <c r="D2665">
        <v>98</v>
      </c>
      <c r="E2665" s="10">
        <v>917378</v>
      </c>
    </row>
    <row r="2666" spans="1:5" ht="13.5" hidden="1" thickTop="1" x14ac:dyDescent="0.2">
      <c r="A2666" t="s">
        <v>15</v>
      </c>
      <c r="B2666" t="s">
        <v>9</v>
      </c>
      <c r="C2666" t="s">
        <v>16</v>
      </c>
      <c r="D2666">
        <v>138</v>
      </c>
      <c r="E2666" s="10">
        <v>1307688</v>
      </c>
    </row>
    <row r="2667" spans="1:5" ht="13.5" hidden="1" thickTop="1" x14ac:dyDescent="0.2">
      <c r="A2667" t="s">
        <v>15</v>
      </c>
      <c r="B2667" t="s">
        <v>9</v>
      </c>
      <c r="C2667" t="s">
        <v>16</v>
      </c>
      <c r="D2667">
        <v>208</v>
      </c>
      <c r="E2667" s="10">
        <v>1792128</v>
      </c>
    </row>
    <row r="2668" spans="1:5" ht="13.5" hidden="1" thickTop="1" x14ac:dyDescent="0.2">
      <c r="A2668" t="s">
        <v>15</v>
      </c>
      <c r="B2668" t="s">
        <v>9</v>
      </c>
      <c r="C2668" t="s">
        <v>16</v>
      </c>
      <c r="D2668">
        <v>213</v>
      </c>
      <c r="E2668" s="10">
        <v>1955340</v>
      </c>
    </row>
    <row r="2669" spans="1:5" ht="13.5" hidden="1" thickTop="1" x14ac:dyDescent="0.2">
      <c r="A2669" t="s">
        <v>15</v>
      </c>
      <c r="B2669" t="s">
        <v>9</v>
      </c>
      <c r="C2669" t="s">
        <v>16</v>
      </c>
      <c r="D2669">
        <v>197</v>
      </c>
      <c r="E2669" s="10">
        <v>1035826</v>
      </c>
    </row>
    <row r="2670" spans="1:5" ht="13.5" hidden="1" thickTop="1" x14ac:dyDescent="0.2">
      <c r="A2670" t="s">
        <v>15</v>
      </c>
      <c r="B2670" t="s">
        <v>9</v>
      </c>
      <c r="C2670" t="s">
        <v>16</v>
      </c>
      <c r="D2670">
        <v>214</v>
      </c>
      <c r="E2670" s="10">
        <v>1258534</v>
      </c>
    </row>
    <row r="2671" spans="1:5" ht="13.5" hidden="1" thickTop="1" x14ac:dyDescent="0.2">
      <c r="A2671" t="s">
        <v>15</v>
      </c>
      <c r="B2671" t="s">
        <v>9</v>
      </c>
      <c r="C2671" t="s">
        <v>16</v>
      </c>
      <c r="D2671">
        <v>245</v>
      </c>
      <c r="E2671" s="10">
        <v>1517285</v>
      </c>
    </row>
    <row r="2672" spans="1:5" ht="13.5" hidden="1" thickTop="1" x14ac:dyDescent="0.2">
      <c r="A2672" t="s">
        <v>15</v>
      </c>
      <c r="B2672" t="s">
        <v>9</v>
      </c>
      <c r="C2672" t="s">
        <v>16</v>
      </c>
      <c r="D2672">
        <v>94</v>
      </c>
      <c r="E2672" s="10">
        <v>707914</v>
      </c>
    </row>
    <row r="2673" spans="1:5" ht="13.5" hidden="1" thickTop="1" x14ac:dyDescent="0.2">
      <c r="A2673" t="s">
        <v>15</v>
      </c>
      <c r="B2673" t="s">
        <v>9</v>
      </c>
      <c r="C2673" t="s">
        <v>16</v>
      </c>
      <c r="D2673">
        <v>164</v>
      </c>
      <c r="E2673" s="10">
        <v>878712</v>
      </c>
    </row>
    <row r="2674" spans="1:5" ht="13.5" hidden="1" thickTop="1" x14ac:dyDescent="0.2">
      <c r="A2674" t="s">
        <v>15</v>
      </c>
      <c r="B2674" t="s">
        <v>9</v>
      </c>
      <c r="C2674" t="s">
        <v>16</v>
      </c>
      <c r="D2674">
        <v>249</v>
      </c>
      <c r="E2674" s="10">
        <v>1780350</v>
      </c>
    </row>
    <row r="2675" spans="1:5" ht="13.5" hidden="1" thickTop="1" x14ac:dyDescent="0.2">
      <c r="A2675" t="s">
        <v>15</v>
      </c>
      <c r="B2675" t="s">
        <v>9</v>
      </c>
      <c r="C2675" t="s">
        <v>16</v>
      </c>
      <c r="D2675">
        <v>85</v>
      </c>
      <c r="E2675" s="10">
        <v>693515</v>
      </c>
    </row>
    <row r="2676" spans="1:5" ht="13.5" hidden="1" thickTop="1" x14ac:dyDescent="0.2">
      <c r="A2676" t="s">
        <v>15</v>
      </c>
      <c r="B2676" t="s">
        <v>9</v>
      </c>
      <c r="C2676" t="s">
        <v>16</v>
      </c>
      <c r="D2676">
        <v>259</v>
      </c>
      <c r="E2676" s="10">
        <v>1842785</v>
      </c>
    </row>
    <row r="2677" spans="1:5" ht="13.5" hidden="1" thickTop="1" x14ac:dyDescent="0.2">
      <c r="A2677" t="s">
        <v>15</v>
      </c>
      <c r="B2677" t="s">
        <v>9</v>
      </c>
      <c r="C2677" t="s">
        <v>16</v>
      </c>
      <c r="D2677">
        <v>248</v>
      </c>
      <c r="E2677" s="10">
        <v>1036392</v>
      </c>
    </row>
    <row r="2678" spans="1:5" ht="13.5" hidden="1" thickTop="1" x14ac:dyDescent="0.2">
      <c r="A2678" t="s">
        <v>15</v>
      </c>
      <c r="B2678" t="s">
        <v>9</v>
      </c>
      <c r="C2678" t="s">
        <v>16</v>
      </c>
      <c r="D2678">
        <v>158</v>
      </c>
      <c r="E2678" s="10">
        <v>1040746</v>
      </c>
    </row>
    <row r="2679" spans="1:5" ht="13.5" hidden="1" thickTop="1" x14ac:dyDescent="0.2">
      <c r="A2679" t="s">
        <v>15</v>
      </c>
      <c r="B2679" t="s">
        <v>9</v>
      </c>
      <c r="C2679" t="s">
        <v>16</v>
      </c>
      <c r="D2679">
        <v>267</v>
      </c>
      <c r="E2679" s="10">
        <v>1074675</v>
      </c>
    </row>
    <row r="2680" spans="1:5" ht="13.5" hidden="1" thickTop="1" x14ac:dyDescent="0.2">
      <c r="A2680" t="s">
        <v>15</v>
      </c>
      <c r="B2680" t="s">
        <v>9</v>
      </c>
      <c r="C2680" t="s">
        <v>16</v>
      </c>
      <c r="D2680">
        <v>252</v>
      </c>
      <c r="E2680" s="10">
        <v>2381400</v>
      </c>
    </row>
    <row r="2681" spans="1:5" ht="13.5" hidden="1" thickTop="1" x14ac:dyDescent="0.2">
      <c r="A2681" t="s">
        <v>15</v>
      </c>
      <c r="B2681" t="s">
        <v>9</v>
      </c>
      <c r="C2681" t="s">
        <v>16</v>
      </c>
      <c r="D2681">
        <v>293</v>
      </c>
      <c r="E2681" s="10">
        <v>1298869</v>
      </c>
    </row>
    <row r="2682" spans="1:5" ht="13.5" hidden="1" thickTop="1" x14ac:dyDescent="0.2">
      <c r="A2682" t="s">
        <v>15</v>
      </c>
      <c r="B2682" t="s">
        <v>9</v>
      </c>
      <c r="C2682" t="s">
        <v>16</v>
      </c>
      <c r="D2682">
        <v>200</v>
      </c>
      <c r="E2682" s="10">
        <v>1996000</v>
      </c>
    </row>
    <row r="2683" spans="1:5" ht="13.5" hidden="1" thickTop="1" x14ac:dyDescent="0.2">
      <c r="A2683" t="s">
        <v>15</v>
      </c>
      <c r="B2683" t="s">
        <v>9</v>
      </c>
      <c r="C2683" t="s">
        <v>16</v>
      </c>
      <c r="D2683">
        <v>233</v>
      </c>
      <c r="E2683" s="10">
        <v>1220454</v>
      </c>
    </row>
    <row r="2684" spans="1:5" ht="13.5" hidden="1" thickTop="1" x14ac:dyDescent="0.2">
      <c r="A2684" t="s">
        <v>15</v>
      </c>
      <c r="B2684" t="s">
        <v>9</v>
      </c>
      <c r="C2684" t="s">
        <v>16</v>
      </c>
      <c r="D2684">
        <v>57</v>
      </c>
      <c r="E2684" s="10">
        <v>360696</v>
      </c>
    </row>
    <row r="2685" spans="1:5" ht="13.5" hidden="1" thickTop="1" x14ac:dyDescent="0.2">
      <c r="A2685" t="s">
        <v>15</v>
      </c>
      <c r="B2685" t="s">
        <v>9</v>
      </c>
      <c r="C2685" t="s">
        <v>16</v>
      </c>
      <c r="D2685">
        <v>149</v>
      </c>
      <c r="E2685" s="10">
        <v>701492</v>
      </c>
    </row>
    <row r="2686" spans="1:5" ht="13.5" hidden="1" thickTop="1" x14ac:dyDescent="0.2">
      <c r="A2686" t="s">
        <v>15</v>
      </c>
      <c r="B2686" t="s">
        <v>9</v>
      </c>
      <c r="C2686" t="s">
        <v>16</v>
      </c>
      <c r="D2686">
        <v>41</v>
      </c>
      <c r="E2686" s="10">
        <v>219145</v>
      </c>
    </row>
    <row r="2687" spans="1:5" ht="13.5" hidden="1" thickTop="1" x14ac:dyDescent="0.2">
      <c r="A2687" t="s">
        <v>15</v>
      </c>
      <c r="B2687" t="s">
        <v>9</v>
      </c>
      <c r="C2687" t="s">
        <v>16</v>
      </c>
      <c r="D2687">
        <v>294</v>
      </c>
      <c r="E2687" s="10">
        <v>2885316</v>
      </c>
    </row>
    <row r="2688" spans="1:5" ht="13.5" hidden="1" thickTop="1" x14ac:dyDescent="0.2">
      <c r="A2688" t="s">
        <v>15</v>
      </c>
      <c r="B2688" t="s">
        <v>9</v>
      </c>
      <c r="C2688" t="s">
        <v>16</v>
      </c>
      <c r="D2688">
        <v>254</v>
      </c>
      <c r="E2688" s="10">
        <v>2001266</v>
      </c>
    </row>
    <row r="2689" spans="1:5" ht="13.5" hidden="1" thickTop="1" x14ac:dyDescent="0.2">
      <c r="A2689" t="s">
        <v>15</v>
      </c>
      <c r="B2689" t="s">
        <v>9</v>
      </c>
      <c r="C2689" t="s">
        <v>16</v>
      </c>
      <c r="D2689">
        <v>292</v>
      </c>
      <c r="E2689" s="10">
        <v>1536212</v>
      </c>
    </row>
    <row r="2690" spans="1:5" ht="13.5" hidden="1" thickTop="1" x14ac:dyDescent="0.2">
      <c r="A2690" t="s">
        <v>15</v>
      </c>
      <c r="B2690" t="s">
        <v>9</v>
      </c>
      <c r="C2690" t="s">
        <v>16</v>
      </c>
      <c r="D2690">
        <v>99</v>
      </c>
      <c r="E2690" s="10">
        <v>914463</v>
      </c>
    </row>
    <row r="2691" spans="1:5" ht="13.5" hidden="1" thickTop="1" x14ac:dyDescent="0.2">
      <c r="A2691" t="s">
        <v>15</v>
      </c>
      <c r="B2691" t="s">
        <v>9</v>
      </c>
      <c r="C2691" t="s">
        <v>16</v>
      </c>
      <c r="D2691">
        <v>133</v>
      </c>
      <c r="E2691" s="10">
        <v>1066527</v>
      </c>
    </row>
    <row r="2692" spans="1:5" ht="13.5" hidden="1" thickTop="1" x14ac:dyDescent="0.2">
      <c r="A2692" t="s">
        <v>15</v>
      </c>
      <c r="B2692" t="s">
        <v>9</v>
      </c>
      <c r="C2692" t="s">
        <v>16</v>
      </c>
      <c r="D2692">
        <v>199</v>
      </c>
      <c r="E2692" s="10">
        <v>1370911</v>
      </c>
    </row>
    <row r="2693" spans="1:5" ht="13.5" hidden="1" thickTop="1" x14ac:dyDescent="0.2">
      <c r="A2693" t="s">
        <v>15</v>
      </c>
      <c r="B2693" t="s">
        <v>9</v>
      </c>
      <c r="C2693" t="s">
        <v>16</v>
      </c>
      <c r="D2693">
        <v>274</v>
      </c>
      <c r="E2693" s="10">
        <v>2474220</v>
      </c>
    </row>
    <row r="2694" spans="1:5" ht="13.5" hidden="1" thickTop="1" x14ac:dyDescent="0.2">
      <c r="A2694" t="s">
        <v>15</v>
      </c>
      <c r="B2694" t="s">
        <v>9</v>
      </c>
      <c r="C2694" t="s">
        <v>16</v>
      </c>
      <c r="D2694">
        <v>261</v>
      </c>
      <c r="E2694" s="10">
        <v>2198403</v>
      </c>
    </row>
    <row r="2695" spans="1:5" ht="13.5" hidden="1" thickTop="1" x14ac:dyDescent="0.2">
      <c r="A2695" t="s">
        <v>15</v>
      </c>
      <c r="B2695" t="s">
        <v>9</v>
      </c>
      <c r="C2695" t="s">
        <v>16</v>
      </c>
      <c r="D2695">
        <v>120</v>
      </c>
      <c r="E2695" s="10">
        <v>761520</v>
      </c>
    </row>
    <row r="2696" spans="1:5" ht="13.5" hidden="1" thickTop="1" x14ac:dyDescent="0.2">
      <c r="A2696" t="s">
        <v>15</v>
      </c>
      <c r="B2696" t="s">
        <v>9</v>
      </c>
      <c r="C2696" t="s">
        <v>16</v>
      </c>
      <c r="D2696">
        <v>256</v>
      </c>
      <c r="E2696" s="10">
        <v>1856000</v>
      </c>
    </row>
    <row r="2697" spans="1:5" ht="13.5" hidden="1" thickTop="1" x14ac:dyDescent="0.2">
      <c r="A2697" t="s">
        <v>15</v>
      </c>
      <c r="B2697" t="s">
        <v>9</v>
      </c>
      <c r="C2697" t="s">
        <v>16</v>
      </c>
      <c r="D2697">
        <v>119</v>
      </c>
      <c r="E2697" s="10">
        <v>688058</v>
      </c>
    </row>
    <row r="2698" spans="1:5" ht="13.5" hidden="1" thickTop="1" x14ac:dyDescent="0.2">
      <c r="A2698" t="s">
        <v>15</v>
      </c>
      <c r="B2698" t="s">
        <v>9</v>
      </c>
      <c r="C2698" t="s">
        <v>16</v>
      </c>
      <c r="D2698">
        <v>280</v>
      </c>
      <c r="E2698" s="10">
        <v>2439640</v>
      </c>
    </row>
    <row r="2699" spans="1:5" ht="13.5" hidden="1" thickTop="1" x14ac:dyDescent="0.2">
      <c r="A2699" t="s">
        <v>15</v>
      </c>
      <c r="B2699" t="s">
        <v>9</v>
      </c>
      <c r="C2699" t="s">
        <v>16</v>
      </c>
      <c r="D2699">
        <v>135</v>
      </c>
      <c r="E2699" s="10">
        <v>1298025</v>
      </c>
    </row>
    <row r="2700" spans="1:5" ht="13.5" hidden="1" thickTop="1" x14ac:dyDescent="0.2">
      <c r="A2700" t="s">
        <v>15</v>
      </c>
      <c r="B2700" t="s">
        <v>9</v>
      </c>
      <c r="C2700" t="s">
        <v>16</v>
      </c>
      <c r="D2700">
        <v>283</v>
      </c>
      <c r="E2700" s="10">
        <v>2686236</v>
      </c>
    </row>
    <row r="2701" spans="1:5" ht="13.5" hidden="1" thickTop="1" x14ac:dyDescent="0.2">
      <c r="A2701" t="s">
        <v>15</v>
      </c>
      <c r="B2701" t="s">
        <v>9</v>
      </c>
      <c r="C2701" t="s">
        <v>16</v>
      </c>
      <c r="D2701">
        <v>264</v>
      </c>
      <c r="E2701" s="10">
        <v>2517504</v>
      </c>
    </row>
    <row r="2702" spans="1:5" ht="13.5" hidden="1" thickTop="1" x14ac:dyDescent="0.2">
      <c r="A2702" t="s">
        <v>15</v>
      </c>
      <c r="B2702" t="s">
        <v>9</v>
      </c>
      <c r="C2702" t="s">
        <v>10</v>
      </c>
      <c r="D2702">
        <v>275</v>
      </c>
      <c r="E2702" s="10">
        <v>2141700</v>
      </c>
    </row>
    <row r="2703" spans="1:5" ht="13.5" hidden="1" thickTop="1" x14ac:dyDescent="0.2">
      <c r="A2703" t="s">
        <v>15</v>
      </c>
      <c r="B2703" t="s">
        <v>9</v>
      </c>
      <c r="C2703" t="s">
        <v>10</v>
      </c>
      <c r="D2703">
        <v>50</v>
      </c>
      <c r="E2703" s="10">
        <v>315550</v>
      </c>
    </row>
    <row r="2704" spans="1:5" ht="13.5" hidden="1" thickTop="1" x14ac:dyDescent="0.2">
      <c r="A2704" t="s">
        <v>15</v>
      </c>
      <c r="B2704" t="s">
        <v>9</v>
      </c>
      <c r="C2704" t="s">
        <v>10</v>
      </c>
      <c r="D2704">
        <v>62</v>
      </c>
      <c r="E2704" s="10">
        <v>250852</v>
      </c>
    </row>
    <row r="2705" spans="1:5" ht="13.5" hidden="1" thickTop="1" x14ac:dyDescent="0.2">
      <c r="A2705" t="s">
        <v>15</v>
      </c>
      <c r="B2705" t="s">
        <v>9</v>
      </c>
      <c r="C2705" t="s">
        <v>10</v>
      </c>
      <c r="D2705">
        <v>67</v>
      </c>
      <c r="E2705" s="10">
        <v>379689</v>
      </c>
    </row>
    <row r="2706" spans="1:5" ht="13.5" hidden="1" thickTop="1" x14ac:dyDescent="0.2">
      <c r="A2706" t="s">
        <v>15</v>
      </c>
      <c r="B2706" t="s">
        <v>9</v>
      </c>
      <c r="C2706" t="s">
        <v>10</v>
      </c>
      <c r="D2706">
        <v>60</v>
      </c>
      <c r="E2706" s="10">
        <v>332400</v>
      </c>
    </row>
    <row r="2707" spans="1:5" ht="13.5" hidden="1" thickTop="1" x14ac:dyDescent="0.2">
      <c r="A2707" t="s">
        <v>15</v>
      </c>
      <c r="B2707" t="s">
        <v>9</v>
      </c>
      <c r="C2707" t="s">
        <v>10</v>
      </c>
      <c r="D2707">
        <v>122</v>
      </c>
      <c r="E2707" s="10">
        <v>885476</v>
      </c>
    </row>
    <row r="2708" spans="1:5" ht="13.5" hidden="1" thickTop="1" x14ac:dyDescent="0.2">
      <c r="A2708" t="s">
        <v>15</v>
      </c>
      <c r="B2708" t="s">
        <v>9</v>
      </c>
      <c r="C2708" t="s">
        <v>10</v>
      </c>
      <c r="D2708">
        <v>108</v>
      </c>
      <c r="E2708" s="10">
        <v>812808</v>
      </c>
    </row>
    <row r="2709" spans="1:5" ht="13.5" hidden="1" thickTop="1" x14ac:dyDescent="0.2">
      <c r="A2709" t="s">
        <v>15</v>
      </c>
      <c r="B2709" t="s">
        <v>9</v>
      </c>
      <c r="C2709" t="s">
        <v>10</v>
      </c>
      <c r="D2709">
        <v>225</v>
      </c>
      <c r="E2709" s="10">
        <v>1164375</v>
      </c>
    </row>
    <row r="2710" spans="1:5" ht="13.5" hidden="1" thickTop="1" x14ac:dyDescent="0.2">
      <c r="A2710" t="s">
        <v>15</v>
      </c>
      <c r="B2710" t="s">
        <v>9</v>
      </c>
      <c r="C2710" t="s">
        <v>10</v>
      </c>
      <c r="D2710">
        <v>90</v>
      </c>
      <c r="E2710" s="10">
        <v>770040</v>
      </c>
    </row>
    <row r="2711" spans="1:5" ht="13.5" hidden="1" thickTop="1" x14ac:dyDescent="0.2">
      <c r="A2711" t="s">
        <v>15</v>
      </c>
      <c r="B2711" t="s">
        <v>9</v>
      </c>
      <c r="C2711" t="s">
        <v>10</v>
      </c>
      <c r="D2711">
        <v>283</v>
      </c>
      <c r="E2711" s="10">
        <v>2199476</v>
      </c>
    </row>
    <row r="2712" spans="1:5" ht="13.5" hidden="1" thickTop="1" x14ac:dyDescent="0.2">
      <c r="A2712" t="s">
        <v>15</v>
      </c>
      <c r="B2712" t="s">
        <v>9</v>
      </c>
      <c r="C2712" t="s">
        <v>10</v>
      </c>
      <c r="D2712">
        <v>138</v>
      </c>
      <c r="E2712" s="10">
        <v>1289748</v>
      </c>
    </row>
    <row r="2713" spans="1:5" ht="13.5" hidden="1" thickTop="1" x14ac:dyDescent="0.2">
      <c r="A2713" t="s">
        <v>15</v>
      </c>
      <c r="B2713" t="s">
        <v>9</v>
      </c>
      <c r="C2713" t="s">
        <v>10</v>
      </c>
      <c r="D2713">
        <v>249</v>
      </c>
      <c r="E2713" s="10">
        <v>1427019</v>
      </c>
    </row>
    <row r="2714" spans="1:5" ht="13.5" hidden="1" thickTop="1" x14ac:dyDescent="0.2">
      <c r="A2714" t="s">
        <v>15</v>
      </c>
      <c r="B2714" t="s">
        <v>9</v>
      </c>
      <c r="C2714" t="s">
        <v>10</v>
      </c>
      <c r="D2714">
        <v>201</v>
      </c>
      <c r="E2714" s="10">
        <v>1816437</v>
      </c>
    </row>
    <row r="2715" spans="1:5" ht="13.5" hidden="1" thickTop="1" x14ac:dyDescent="0.2">
      <c r="A2715" t="s">
        <v>15</v>
      </c>
      <c r="B2715" t="s">
        <v>9</v>
      </c>
      <c r="C2715" t="s">
        <v>10</v>
      </c>
      <c r="D2715">
        <v>207</v>
      </c>
      <c r="E2715" s="10">
        <v>1015956</v>
      </c>
    </row>
    <row r="2716" spans="1:5" ht="13.5" hidden="1" thickTop="1" x14ac:dyDescent="0.2">
      <c r="A2716" t="s">
        <v>15</v>
      </c>
      <c r="B2716" t="s">
        <v>9</v>
      </c>
      <c r="C2716" t="s">
        <v>10</v>
      </c>
      <c r="D2716">
        <v>97</v>
      </c>
      <c r="E2716" s="10">
        <v>662316</v>
      </c>
    </row>
    <row r="2717" spans="1:5" ht="13.5" hidden="1" thickTop="1" x14ac:dyDescent="0.2">
      <c r="A2717" t="s">
        <v>15</v>
      </c>
      <c r="B2717" t="s">
        <v>9</v>
      </c>
      <c r="C2717" t="s">
        <v>10</v>
      </c>
      <c r="D2717">
        <v>231</v>
      </c>
      <c r="E2717" s="10">
        <v>1213212</v>
      </c>
    </row>
    <row r="2718" spans="1:5" ht="13.5" hidden="1" thickTop="1" x14ac:dyDescent="0.2">
      <c r="A2718" t="s">
        <v>15</v>
      </c>
      <c r="B2718" t="s">
        <v>9</v>
      </c>
      <c r="C2718" t="s">
        <v>10</v>
      </c>
      <c r="D2718">
        <v>222</v>
      </c>
      <c r="E2718" s="10">
        <v>1478742</v>
      </c>
    </row>
    <row r="2719" spans="1:5" ht="13.5" hidden="1" thickTop="1" x14ac:dyDescent="0.2">
      <c r="A2719" t="s">
        <v>15</v>
      </c>
      <c r="B2719" t="s">
        <v>9</v>
      </c>
      <c r="C2719" t="s">
        <v>10</v>
      </c>
      <c r="D2719">
        <v>120</v>
      </c>
      <c r="E2719" s="10">
        <v>1061160</v>
      </c>
    </row>
    <row r="2720" spans="1:5" ht="13.5" hidden="1" thickTop="1" x14ac:dyDescent="0.2">
      <c r="A2720" t="s">
        <v>15</v>
      </c>
      <c r="B2720" t="s">
        <v>9</v>
      </c>
      <c r="C2720" t="s">
        <v>10</v>
      </c>
      <c r="D2720">
        <v>266</v>
      </c>
      <c r="E2720" s="10">
        <v>1370964</v>
      </c>
    </row>
    <row r="2721" spans="1:5" ht="13.5" hidden="1" thickTop="1" x14ac:dyDescent="0.2">
      <c r="A2721" t="s">
        <v>15</v>
      </c>
      <c r="B2721" t="s">
        <v>9</v>
      </c>
      <c r="C2721" t="s">
        <v>10</v>
      </c>
      <c r="D2721">
        <v>125</v>
      </c>
      <c r="E2721" s="10">
        <v>590875</v>
      </c>
    </row>
    <row r="2722" spans="1:5" ht="13.5" hidden="1" thickTop="1" x14ac:dyDescent="0.2">
      <c r="A2722" t="s">
        <v>15</v>
      </c>
      <c r="B2722" t="s">
        <v>9</v>
      </c>
      <c r="C2722" t="s">
        <v>10</v>
      </c>
      <c r="D2722">
        <v>133</v>
      </c>
      <c r="E2722" s="10">
        <v>1191281</v>
      </c>
    </row>
    <row r="2723" spans="1:5" ht="13.5" hidden="1" thickTop="1" x14ac:dyDescent="0.2">
      <c r="A2723" t="s">
        <v>15</v>
      </c>
      <c r="B2723" t="s">
        <v>9</v>
      </c>
      <c r="C2723" t="s">
        <v>10</v>
      </c>
      <c r="D2723">
        <v>48</v>
      </c>
      <c r="E2723" s="10">
        <v>366480</v>
      </c>
    </row>
    <row r="2724" spans="1:5" ht="13.5" hidden="1" thickTop="1" x14ac:dyDescent="0.2">
      <c r="A2724" t="s">
        <v>15</v>
      </c>
      <c r="B2724" t="s">
        <v>9</v>
      </c>
      <c r="C2724" t="s">
        <v>10</v>
      </c>
      <c r="D2724">
        <v>243</v>
      </c>
      <c r="E2724" s="10">
        <v>1447551</v>
      </c>
    </row>
    <row r="2725" spans="1:5" ht="13.5" hidden="1" thickTop="1" x14ac:dyDescent="0.2">
      <c r="A2725" t="s">
        <v>15</v>
      </c>
      <c r="B2725" t="s">
        <v>9</v>
      </c>
      <c r="C2725" t="s">
        <v>10</v>
      </c>
      <c r="D2725">
        <v>233</v>
      </c>
      <c r="E2725" s="10">
        <v>2153852</v>
      </c>
    </row>
    <row r="2726" spans="1:5" ht="13.5" hidden="1" thickTop="1" x14ac:dyDescent="0.2">
      <c r="A2726" t="s">
        <v>15</v>
      </c>
      <c r="B2726" t="s">
        <v>9</v>
      </c>
      <c r="C2726" t="s">
        <v>10</v>
      </c>
      <c r="D2726">
        <v>175</v>
      </c>
      <c r="E2726" s="10">
        <v>722925</v>
      </c>
    </row>
    <row r="2727" spans="1:5" ht="13.5" hidden="1" thickTop="1" x14ac:dyDescent="0.2">
      <c r="A2727" t="s">
        <v>15</v>
      </c>
      <c r="B2727" t="s">
        <v>9</v>
      </c>
      <c r="C2727" t="s">
        <v>10</v>
      </c>
      <c r="D2727">
        <v>219</v>
      </c>
      <c r="E2727" s="10">
        <v>1059303</v>
      </c>
    </row>
    <row r="2728" spans="1:5" ht="13.5" hidden="1" thickTop="1" x14ac:dyDescent="0.2">
      <c r="A2728" t="s">
        <v>15</v>
      </c>
      <c r="B2728" t="s">
        <v>9</v>
      </c>
      <c r="C2728" t="s">
        <v>10</v>
      </c>
      <c r="D2728">
        <v>228</v>
      </c>
      <c r="E2728" s="10">
        <v>1339044</v>
      </c>
    </row>
    <row r="2729" spans="1:5" ht="13.5" hidden="1" thickTop="1" x14ac:dyDescent="0.2">
      <c r="A2729" t="s">
        <v>15</v>
      </c>
      <c r="B2729" t="s">
        <v>9</v>
      </c>
      <c r="C2729" t="s">
        <v>10</v>
      </c>
      <c r="D2729">
        <v>208</v>
      </c>
      <c r="E2729" s="10">
        <v>1215344</v>
      </c>
    </row>
    <row r="2730" spans="1:5" ht="13.5" hidden="1" thickTop="1" x14ac:dyDescent="0.2">
      <c r="A2730" t="s">
        <v>15</v>
      </c>
      <c r="B2730" t="s">
        <v>9</v>
      </c>
      <c r="C2730" t="s">
        <v>10</v>
      </c>
      <c r="D2730">
        <v>206</v>
      </c>
      <c r="E2730" s="10">
        <v>1136502</v>
      </c>
    </row>
    <row r="2731" spans="1:5" ht="13.5" hidden="1" thickTop="1" x14ac:dyDescent="0.2">
      <c r="A2731" t="s">
        <v>15</v>
      </c>
      <c r="B2731" t="s">
        <v>9</v>
      </c>
      <c r="C2731" t="s">
        <v>10</v>
      </c>
      <c r="D2731">
        <v>241</v>
      </c>
      <c r="E2731" s="10">
        <v>1729416</v>
      </c>
    </row>
    <row r="2732" spans="1:5" ht="13.5" hidden="1" thickTop="1" x14ac:dyDescent="0.2">
      <c r="A2732" t="s">
        <v>15</v>
      </c>
      <c r="B2732" t="s">
        <v>9</v>
      </c>
      <c r="C2732" t="s">
        <v>10</v>
      </c>
      <c r="D2732">
        <v>163</v>
      </c>
      <c r="E2732" s="10">
        <v>1362843</v>
      </c>
    </row>
    <row r="2733" spans="1:5" ht="13.5" hidden="1" thickTop="1" x14ac:dyDescent="0.2">
      <c r="A2733" t="s">
        <v>15</v>
      </c>
      <c r="B2733" t="s">
        <v>9</v>
      </c>
      <c r="C2733" t="s">
        <v>10</v>
      </c>
      <c r="D2733">
        <v>168</v>
      </c>
      <c r="E2733" s="10">
        <v>1620192</v>
      </c>
    </row>
    <row r="2734" spans="1:5" ht="13.5" hidden="1" thickTop="1" x14ac:dyDescent="0.2">
      <c r="A2734" t="s">
        <v>15</v>
      </c>
      <c r="B2734" t="s">
        <v>9</v>
      </c>
      <c r="C2734" t="s">
        <v>10</v>
      </c>
      <c r="D2734">
        <v>283</v>
      </c>
      <c r="E2734" s="10">
        <v>1599233</v>
      </c>
    </row>
    <row r="2735" spans="1:5" ht="13.5" hidden="1" thickTop="1" x14ac:dyDescent="0.2">
      <c r="A2735" t="s">
        <v>15</v>
      </c>
      <c r="B2735" t="s">
        <v>9</v>
      </c>
      <c r="C2735" t="s">
        <v>10</v>
      </c>
      <c r="D2735">
        <v>176</v>
      </c>
      <c r="E2735" s="10">
        <v>1004608</v>
      </c>
    </row>
    <row r="2736" spans="1:5" ht="13.5" hidden="1" thickTop="1" x14ac:dyDescent="0.2">
      <c r="A2736" t="s">
        <v>15</v>
      </c>
      <c r="B2736" t="s">
        <v>9</v>
      </c>
      <c r="C2736" t="s">
        <v>10</v>
      </c>
      <c r="D2736">
        <v>189</v>
      </c>
      <c r="E2736" s="10">
        <v>1064637</v>
      </c>
    </row>
    <row r="2737" spans="1:5" ht="13.5" hidden="1" thickTop="1" x14ac:dyDescent="0.2">
      <c r="A2737" t="s">
        <v>15</v>
      </c>
      <c r="B2737" t="s">
        <v>9</v>
      </c>
      <c r="C2737" t="s">
        <v>10</v>
      </c>
      <c r="D2737">
        <v>244</v>
      </c>
      <c r="E2737" s="10">
        <v>2180628</v>
      </c>
    </row>
    <row r="2738" spans="1:5" ht="13.5" hidden="1" thickTop="1" x14ac:dyDescent="0.2">
      <c r="A2738" t="s">
        <v>15</v>
      </c>
      <c r="B2738" t="s">
        <v>9</v>
      </c>
      <c r="C2738" t="s">
        <v>10</v>
      </c>
      <c r="D2738">
        <v>184</v>
      </c>
      <c r="E2738" s="10">
        <v>1156808</v>
      </c>
    </row>
    <row r="2739" spans="1:5" ht="13.5" hidden="1" thickTop="1" x14ac:dyDescent="0.2">
      <c r="A2739" t="s">
        <v>15</v>
      </c>
      <c r="B2739" t="s">
        <v>9</v>
      </c>
      <c r="C2739" t="s">
        <v>10</v>
      </c>
      <c r="D2739">
        <v>201</v>
      </c>
      <c r="E2739" s="10">
        <v>1333434</v>
      </c>
    </row>
    <row r="2740" spans="1:5" ht="13.5" hidden="1" thickTop="1" x14ac:dyDescent="0.2">
      <c r="A2740" t="s">
        <v>15</v>
      </c>
      <c r="B2740" t="s">
        <v>9</v>
      </c>
      <c r="C2740" t="s">
        <v>10</v>
      </c>
      <c r="D2740">
        <v>262</v>
      </c>
      <c r="E2740" s="10">
        <v>2390750</v>
      </c>
    </row>
    <row r="2741" spans="1:5" ht="13.5" hidden="1" thickTop="1" x14ac:dyDescent="0.2">
      <c r="A2741" t="s">
        <v>15</v>
      </c>
      <c r="B2741" t="s">
        <v>9</v>
      </c>
      <c r="C2741" t="s">
        <v>10</v>
      </c>
      <c r="D2741">
        <v>259</v>
      </c>
      <c r="E2741" s="10">
        <v>1074332</v>
      </c>
    </row>
    <row r="2742" spans="1:5" ht="13.5" hidden="1" thickTop="1" x14ac:dyDescent="0.2">
      <c r="A2742" t="s">
        <v>15</v>
      </c>
      <c r="B2742" t="s">
        <v>9</v>
      </c>
      <c r="C2742" t="s">
        <v>10</v>
      </c>
      <c r="D2742">
        <v>116</v>
      </c>
      <c r="E2742" s="10">
        <v>804344</v>
      </c>
    </row>
    <row r="2743" spans="1:5" ht="13.5" hidden="1" thickTop="1" x14ac:dyDescent="0.2">
      <c r="A2743" t="s">
        <v>15</v>
      </c>
      <c r="B2743" t="s">
        <v>9</v>
      </c>
      <c r="C2743" t="s">
        <v>10</v>
      </c>
      <c r="D2743">
        <v>267</v>
      </c>
      <c r="E2743" s="10">
        <v>2245203</v>
      </c>
    </row>
    <row r="2744" spans="1:5" ht="13.5" hidden="1" thickTop="1" x14ac:dyDescent="0.2">
      <c r="A2744" t="s">
        <v>15</v>
      </c>
      <c r="B2744" t="s">
        <v>9</v>
      </c>
      <c r="C2744" t="s">
        <v>10</v>
      </c>
      <c r="D2744">
        <v>203</v>
      </c>
      <c r="E2744" s="10">
        <v>875336</v>
      </c>
    </row>
    <row r="2745" spans="1:5" ht="13.5" hidden="1" thickTop="1" x14ac:dyDescent="0.2">
      <c r="A2745" t="s">
        <v>15</v>
      </c>
      <c r="B2745" t="s">
        <v>9</v>
      </c>
      <c r="C2745" t="s">
        <v>10</v>
      </c>
      <c r="D2745">
        <v>283</v>
      </c>
      <c r="E2745" s="10">
        <v>1227937</v>
      </c>
    </row>
    <row r="2746" spans="1:5" ht="13.5" hidden="1" thickTop="1" x14ac:dyDescent="0.2">
      <c r="A2746" t="s">
        <v>15</v>
      </c>
      <c r="B2746" t="s">
        <v>9</v>
      </c>
      <c r="C2746" t="s">
        <v>10</v>
      </c>
      <c r="D2746">
        <v>182</v>
      </c>
      <c r="E2746" s="10">
        <v>1400308</v>
      </c>
    </row>
    <row r="2747" spans="1:5" ht="13.5" hidden="1" thickTop="1" x14ac:dyDescent="0.2">
      <c r="A2747" t="s">
        <v>15</v>
      </c>
      <c r="B2747" t="s">
        <v>9</v>
      </c>
      <c r="C2747" t="s">
        <v>10</v>
      </c>
      <c r="D2747">
        <v>220</v>
      </c>
      <c r="E2747" s="10">
        <v>1282820</v>
      </c>
    </row>
    <row r="2748" spans="1:5" ht="13.5" hidden="1" thickTop="1" x14ac:dyDescent="0.2">
      <c r="A2748" t="s">
        <v>15</v>
      </c>
      <c r="B2748" t="s">
        <v>9</v>
      </c>
      <c r="C2748" t="s">
        <v>10</v>
      </c>
      <c r="D2748">
        <v>203</v>
      </c>
      <c r="E2748" s="10">
        <v>1315846</v>
      </c>
    </row>
    <row r="2749" spans="1:5" ht="13.5" hidden="1" thickTop="1" x14ac:dyDescent="0.2">
      <c r="A2749" t="s">
        <v>15</v>
      </c>
      <c r="B2749" t="s">
        <v>9</v>
      </c>
      <c r="C2749" t="s">
        <v>10</v>
      </c>
      <c r="D2749">
        <v>106</v>
      </c>
      <c r="E2749" s="10">
        <v>922200</v>
      </c>
    </row>
    <row r="2750" spans="1:5" ht="13.5" hidden="1" thickTop="1" x14ac:dyDescent="0.2">
      <c r="A2750" t="s">
        <v>15</v>
      </c>
      <c r="B2750" t="s">
        <v>9</v>
      </c>
      <c r="C2750" t="s">
        <v>10</v>
      </c>
      <c r="D2750">
        <v>110</v>
      </c>
      <c r="E2750" s="10">
        <v>1026300</v>
      </c>
    </row>
    <row r="2751" spans="1:5" ht="13.5" hidden="1" thickTop="1" x14ac:dyDescent="0.2">
      <c r="A2751" t="s">
        <v>15</v>
      </c>
      <c r="B2751" t="s">
        <v>9</v>
      </c>
      <c r="C2751" t="s">
        <v>10</v>
      </c>
      <c r="D2751">
        <v>98</v>
      </c>
      <c r="E2751" s="10">
        <v>918652</v>
      </c>
    </row>
    <row r="2752" spans="1:5" ht="13.5" hidden="1" thickTop="1" x14ac:dyDescent="0.2">
      <c r="A2752" t="s">
        <v>15</v>
      </c>
      <c r="B2752" t="s">
        <v>9</v>
      </c>
      <c r="C2752" t="s">
        <v>10</v>
      </c>
      <c r="D2752">
        <v>214</v>
      </c>
      <c r="E2752" s="10">
        <v>1988702</v>
      </c>
    </row>
    <row r="2753" spans="1:5" ht="13.5" hidden="1" thickTop="1" x14ac:dyDescent="0.2">
      <c r="A2753" t="s">
        <v>15</v>
      </c>
      <c r="B2753" t="s">
        <v>9</v>
      </c>
      <c r="C2753" t="s">
        <v>10</v>
      </c>
      <c r="D2753">
        <v>136</v>
      </c>
      <c r="E2753" s="10">
        <v>580856</v>
      </c>
    </row>
    <row r="2754" spans="1:5" ht="13.5" hidden="1" thickTop="1" x14ac:dyDescent="0.2">
      <c r="A2754" t="s">
        <v>15</v>
      </c>
      <c r="B2754" t="s">
        <v>9</v>
      </c>
      <c r="C2754" t="s">
        <v>10</v>
      </c>
      <c r="D2754">
        <v>294</v>
      </c>
      <c r="E2754" s="10">
        <v>2574558</v>
      </c>
    </row>
    <row r="2755" spans="1:5" ht="13.5" hidden="1" thickTop="1" x14ac:dyDescent="0.2">
      <c r="A2755" t="s">
        <v>15</v>
      </c>
      <c r="B2755" t="s">
        <v>9</v>
      </c>
      <c r="C2755" t="s">
        <v>10</v>
      </c>
      <c r="D2755">
        <v>263</v>
      </c>
      <c r="E2755" s="10">
        <v>2173169</v>
      </c>
    </row>
    <row r="2756" spans="1:5" ht="13.5" hidden="1" thickTop="1" x14ac:dyDescent="0.2">
      <c r="A2756" t="s">
        <v>15</v>
      </c>
      <c r="B2756" t="s">
        <v>9</v>
      </c>
      <c r="C2756" t="s">
        <v>10</v>
      </c>
      <c r="D2756">
        <v>179</v>
      </c>
      <c r="E2756" s="10">
        <v>1025491</v>
      </c>
    </row>
    <row r="2757" spans="1:5" ht="13.5" hidden="1" thickTop="1" x14ac:dyDescent="0.2">
      <c r="A2757" t="s">
        <v>15</v>
      </c>
      <c r="B2757" t="s">
        <v>9</v>
      </c>
      <c r="C2757" t="s">
        <v>10</v>
      </c>
      <c r="D2757">
        <v>244</v>
      </c>
      <c r="E2757" s="10">
        <v>2291404</v>
      </c>
    </row>
    <row r="2758" spans="1:5" ht="13.5" hidden="1" thickTop="1" x14ac:dyDescent="0.2">
      <c r="A2758" t="s">
        <v>15</v>
      </c>
      <c r="B2758" t="s">
        <v>9</v>
      </c>
      <c r="C2758" t="s">
        <v>10</v>
      </c>
      <c r="D2758">
        <v>290</v>
      </c>
      <c r="E2758" s="10">
        <v>2381770</v>
      </c>
    </row>
    <row r="2759" spans="1:5" ht="13.5" hidden="1" thickTop="1" x14ac:dyDescent="0.2">
      <c r="A2759" t="s">
        <v>15</v>
      </c>
      <c r="B2759" t="s">
        <v>9</v>
      </c>
      <c r="C2759" t="s">
        <v>10</v>
      </c>
      <c r="D2759">
        <v>100</v>
      </c>
      <c r="E2759" s="10">
        <v>905600</v>
      </c>
    </row>
    <row r="2760" spans="1:5" ht="13.5" hidden="1" thickTop="1" x14ac:dyDescent="0.2">
      <c r="A2760" t="s">
        <v>15</v>
      </c>
      <c r="B2760" t="s">
        <v>9</v>
      </c>
      <c r="C2760" t="s">
        <v>10</v>
      </c>
      <c r="D2760">
        <v>200</v>
      </c>
      <c r="E2760" s="10">
        <v>1559800</v>
      </c>
    </row>
    <row r="2761" spans="1:5" ht="13.5" hidden="1" thickTop="1" x14ac:dyDescent="0.2">
      <c r="A2761" t="s">
        <v>15</v>
      </c>
      <c r="B2761" t="s">
        <v>9</v>
      </c>
      <c r="C2761" t="s">
        <v>10</v>
      </c>
      <c r="D2761">
        <v>164</v>
      </c>
      <c r="E2761" s="10">
        <v>1425488</v>
      </c>
    </row>
    <row r="2762" spans="1:5" ht="13.5" hidden="1" thickTop="1" x14ac:dyDescent="0.2">
      <c r="A2762" t="s">
        <v>15</v>
      </c>
      <c r="B2762" t="s">
        <v>9</v>
      </c>
      <c r="C2762" t="s">
        <v>10</v>
      </c>
      <c r="D2762">
        <v>232</v>
      </c>
      <c r="E2762" s="10">
        <v>1511944</v>
      </c>
    </row>
    <row r="2763" spans="1:5" ht="13.5" hidden="1" thickTop="1" x14ac:dyDescent="0.2">
      <c r="A2763" t="s">
        <v>15</v>
      </c>
      <c r="B2763" t="s">
        <v>9</v>
      </c>
      <c r="C2763" t="s">
        <v>10</v>
      </c>
      <c r="D2763">
        <v>241</v>
      </c>
      <c r="E2763" s="10">
        <v>979183</v>
      </c>
    </row>
    <row r="2764" spans="1:5" ht="13.5" hidden="1" thickTop="1" x14ac:dyDescent="0.2">
      <c r="A2764" t="s">
        <v>15</v>
      </c>
      <c r="B2764" t="s">
        <v>9</v>
      </c>
      <c r="C2764" t="s">
        <v>10</v>
      </c>
      <c r="D2764">
        <v>81</v>
      </c>
      <c r="E2764" s="10">
        <v>324648</v>
      </c>
    </row>
    <row r="2765" spans="1:5" ht="13.5" hidden="1" thickTop="1" x14ac:dyDescent="0.2">
      <c r="A2765" t="s">
        <v>15</v>
      </c>
      <c r="B2765" t="s">
        <v>9</v>
      </c>
      <c r="C2765" t="s">
        <v>10</v>
      </c>
      <c r="D2765">
        <v>128</v>
      </c>
      <c r="E2765" s="10">
        <v>801408</v>
      </c>
    </row>
    <row r="2766" spans="1:5" ht="13.5" hidden="1" thickTop="1" x14ac:dyDescent="0.2">
      <c r="A2766" t="s">
        <v>15</v>
      </c>
      <c r="B2766" t="s">
        <v>9</v>
      </c>
      <c r="C2766" t="s">
        <v>10</v>
      </c>
      <c r="D2766">
        <v>174</v>
      </c>
      <c r="E2766" s="10">
        <v>1615068</v>
      </c>
    </row>
    <row r="2767" spans="1:5" ht="13.5" hidden="1" thickTop="1" x14ac:dyDescent="0.2">
      <c r="A2767" t="s">
        <v>15</v>
      </c>
      <c r="B2767" t="s">
        <v>9</v>
      </c>
      <c r="C2767" t="s">
        <v>10</v>
      </c>
      <c r="D2767">
        <v>128</v>
      </c>
      <c r="E2767" s="10">
        <v>1270400</v>
      </c>
    </row>
    <row r="2768" spans="1:5" ht="13.5" hidden="1" thickTop="1" x14ac:dyDescent="0.2">
      <c r="A2768" t="s">
        <v>15</v>
      </c>
      <c r="B2768" t="s">
        <v>9</v>
      </c>
      <c r="C2768" t="s">
        <v>7</v>
      </c>
      <c r="D2768">
        <v>54</v>
      </c>
      <c r="E2768" s="10">
        <v>239220</v>
      </c>
    </row>
    <row r="2769" spans="1:5" ht="13.5" hidden="1" thickTop="1" x14ac:dyDescent="0.2">
      <c r="A2769" t="s">
        <v>15</v>
      </c>
      <c r="B2769" t="s">
        <v>9</v>
      </c>
      <c r="C2769" t="s">
        <v>7</v>
      </c>
      <c r="D2769">
        <v>87</v>
      </c>
      <c r="E2769" s="10">
        <v>448485</v>
      </c>
    </row>
    <row r="2770" spans="1:5" ht="13.5" hidden="1" thickTop="1" x14ac:dyDescent="0.2">
      <c r="A2770" t="s">
        <v>15</v>
      </c>
      <c r="B2770" t="s">
        <v>9</v>
      </c>
      <c r="C2770" t="s">
        <v>7</v>
      </c>
      <c r="D2770">
        <v>249</v>
      </c>
      <c r="E2770" s="10">
        <v>1492506</v>
      </c>
    </row>
    <row r="2771" spans="1:5" ht="13.5" hidden="1" thickTop="1" x14ac:dyDescent="0.2">
      <c r="A2771" t="s">
        <v>15</v>
      </c>
      <c r="B2771" t="s">
        <v>9</v>
      </c>
      <c r="C2771" t="s">
        <v>7</v>
      </c>
      <c r="D2771">
        <v>68</v>
      </c>
      <c r="E2771" s="10">
        <v>434656</v>
      </c>
    </row>
    <row r="2772" spans="1:5" ht="13.5" hidden="1" thickTop="1" x14ac:dyDescent="0.2">
      <c r="A2772" t="s">
        <v>15</v>
      </c>
      <c r="B2772" t="s">
        <v>9</v>
      </c>
      <c r="C2772" t="s">
        <v>7</v>
      </c>
      <c r="D2772">
        <v>142</v>
      </c>
      <c r="E2772" s="10">
        <v>1055912</v>
      </c>
    </row>
    <row r="2773" spans="1:5" ht="13.5" hidden="1" thickTop="1" x14ac:dyDescent="0.2">
      <c r="A2773" t="s">
        <v>15</v>
      </c>
      <c r="B2773" t="s">
        <v>9</v>
      </c>
      <c r="C2773" t="s">
        <v>7</v>
      </c>
      <c r="D2773">
        <v>148</v>
      </c>
      <c r="E2773" s="10">
        <v>634920</v>
      </c>
    </row>
    <row r="2774" spans="1:5" ht="13.5" hidden="1" thickTop="1" x14ac:dyDescent="0.2">
      <c r="A2774" t="s">
        <v>15</v>
      </c>
      <c r="B2774" t="s">
        <v>9</v>
      </c>
      <c r="C2774" t="s">
        <v>7</v>
      </c>
      <c r="D2774">
        <v>195</v>
      </c>
      <c r="E2774" s="10">
        <v>1797120</v>
      </c>
    </row>
    <row r="2775" spans="1:5" ht="13.5" hidden="1" thickTop="1" x14ac:dyDescent="0.2">
      <c r="A2775" t="s">
        <v>15</v>
      </c>
      <c r="B2775" t="s">
        <v>9</v>
      </c>
      <c r="C2775" t="s">
        <v>7</v>
      </c>
      <c r="D2775">
        <v>172</v>
      </c>
      <c r="E2775" s="10">
        <v>1283980</v>
      </c>
    </row>
    <row r="2776" spans="1:5" ht="13.5" hidden="1" thickTop="1" x14ac:dyDescent="0.2">
      <c r="A2776" t="s">
        <v>15</v>
      </c>
      <c r="B2776" t="s">
        <v>9</v>
      </c>
      <c r="C2776" t="s">
        <v>7</v>
      </c>
      <c r="D2776">
        <v>85</v>
      </c>
      <c r="E2776" s="10">
        <v>644470</v>
      </c>
    </row>
    <row r="2777" spans="1:5" ht="13.5" hidden="1" thickTop="1" x14ac:dyDescent="0.2">
      <c r="A2777" t="s">
        <v>15</v>
      </c>
      <c r="B2777" t="s">
        <v>9</v>
      </c>
      <c r="C2777" t="s">
        <v>7</v>
      </c>
      <c r="D2777">
        <v>88</v>
      </c>
      <c r="E2777" s="10">
        <v>507320</v>
      </c>
    </row>
    <row r="2778" spans="1:5" ht="13.5" hidden="1" thickTop="1" x14ac:dyDescent="0.2">
      <c r="A2778" t="s">
        <v>15</v>
      </c>
      <c r="B2778" t="s">
        <v>9</v>
      </c>
      <c r="C2778" t="s">
        <v>7</v>
      </c>
      <c r="D2778">
        <v>288</v>
      </c>
      <c r="E2778" s="10">
        <v>2242656</v>
      </c>
    </row>
    <row r="2779" spans="1:5" ht="13.5" hidden="1" thickTop="1" x14ac:dyDescent="0.2">
      <c r="A2779" t="s">
        <v>15</v>
      </c>
      <c r="B2779" t="s">
        <v>9</v>
      </c>
      <c r="C2779" t="s">
        <v>7</v>
      </c>
      <c r="D2779">
        <v>272</v>
      </c>
      <c r="E2779" s="10">
        <v>2581552</v>
      </c>
    </row>
    <row r="2780" spans="1:5" ht="13.5" hidden="1" thickTop="1" x14ac:dyDescent="0.2">
      <c r="A2780" t="s">
        <v>15</v>
      </c>
      <c r="B2780" t="s">
        <v>9</v>
      </c>
      <c r="C2780" t="s">
        <v>7</v>
      </c>
      <c r="D2780">
        <v>200</v>
      </c>
      <c r="E2780" s="10">
        <v>1145600</v>
      </c>
    </row>
    <row r="2781" spans="1:5" ht="13.5" hidden="1" thickTop="1" x14ac:dyDescent="0.2">
      <c r="A2781" t="s">
        <v>15</v>
      </c>
      <c r="B2781" t="s">
        <v>9</v>
      </c>
      <c r="C2781" t="s">
        <v>7</v>
      </c>
      <c r="D2781">
        <v>81</v>
      </c>
      <c r="E2781" s="10">
        <v>528120</v>
      </c>
    </row>
    <row r="2782" spans="1:5" ht="13.5" hidden="1" thickTop="1" x14ac:dyDescent="0.2">
      <c r="A2782" t="s">
        <v>15</v>
      </c>
      <c r="B2782" t="s">
        <v>9</v>
      </c>
      <c r="C2782" t="s">
        <v>7</v>
      </c>
      <c r="D2782">
        <v>95</v>
      </c>
      <c r="E2782" s="10">
        <v>866780</v>
      </c>
    </row>
    <row r="2783" spans="1:5" ht="13.5" hidden="1" thickTop="1" x14ac:dyDescent="0.2">
      <c r="A2783" t="s">
        <v>15</v>
      </c>
      <c r="B2783" t="s">
        <v>9</v>
      </c>
      <c r="C2783" t="s">
        <v>7</v>
      </c>
      <c r="D2783">
        <v>176</v>
      </c>
      <c r="E2783" s="10">
        <v>1592624</v>
      </c>
    </row>
    <row r="2784" spans="1:5" ht="13.5" hidden="1" thickTop="1" x14ac:dyDescent="0.2">
      <c r="A2784" t="s">
        <v>15</v>
      </c>
      <c r="B2784" t="s">
        <v>9</v>
      </c>
      <c r="C2784" t="s">
        <v>7</v>
      </c>
      <c r="D2784">
        <v>75</v>
      </c>
      <c r="E2784" s="10">
        <v>563475</v>
      </c>
    </row>
    <row r="2785" spans="1:5" ht="13.5" hidden="1" thickTop="1" x14ac:dyDescent="0.2">
      <c r="A2785" t="s">
        <v>15</v>
      </c>
      <c r="B2785" t="s">
        <v>9</v>
      </c>
      <c r="C2785" t="s">
        <v>7</v>
      </c>
      <c r="D2785">
        <v>72</v>
      </c>
      <c r="E2785" s="10">
        <v>322344</v>
      </c>
    </row>
    <row r="2786" spans="1:5" ht="13.5" hidden="1" thickTop="1" x14ac:dyDescent="0.2">
      <c r="A2786" t="s">
        <v>15</v>
      </c>
      <c r="B2786" t="s">
        <v>9</v>
      </c>
      <c r="C2786" t="s">
        <v>7</v>
      </c>
      <c r="D2786">
        <v>291</v>
      </c>
      <c r="E2786" s="10">
        <v>1497195</v>
      </c>
    </row>
    <row r="2787" spans="1:5" ht="13.5" hidden="1" thickTop="1" x14ac:dyDescent="0.2">
      <c r="A2787" t="s">
        <v>15</v>
      </c>
      <c r="B2787" t="s">
        <v>9</v>
      </c>
      <c r="C2787" t="s">
        <v>7</v>
      </c>
      <c r="D2787">
        <v>233</v>
      </c>
      <c r="E2787" s="10">
        <v>1673173</v>
      </c>
    </row>
    <row r="2788" spans="1:5" ht="13.5" hidden="1" thickTop="1" x14ac:dyDescent="0.2">
      <c r="A2788" t="s">
        <v>15</v>
      </c>
      <c r="B2788" t="s">
        <v>9</v>
      </c>
      <c r="C2788" t="s">
        <v>7</v>
      </c>
      <c r="D2788">
        <v>189</v>
      </c>
      <c r="E2788" s="10">
        <v>1821771</v>
      </c>
    </row>
    <row r="2789" spans="1:5" ht="13.5" hidden="1" thickTop="1" x14ac:dyDescent="0.2">
      <c r="A2789" t="s">
        <v>15</v>
      </c>
      <c r="B2789" t="s">
        <v>9</v>
      </c>
      <c r="C2789" t="s">
        <v>7</v>
      </c>
      <c r="D2789">
        <v>80</v>
      </c>
      <c r="E2789" s="10">
        <v>471440</v>
      </c>
    </row>
    <row r="2790" spans="1:5" ht="13.5" hidden="1" thickTop="1" x14ac:dyDescent="0.2">
      <c r="A2790" t="s">
        <v>15</v>
      </c>
      <c r="B2790" t="s">
        <v>9</v>
      </c>
      <c r="C2790" t="s">
        <v>7</v>
      </c>
      <c r="D2790">
        <v>213</v>
      </c>
      <c r="E2790" s="10">
        <v>1587063</v>
      </c>
    </row>
    <row r="2791" spans="1:5" ht="13.5" hidden="1" thickTop="1" x14ac:dyDescent="0.2">
      <c r="A2791" t="s">
        <v>15</v>
      </c>
      <c r="B2791" t="s">
        <v>9</v>
      </c>
      <c r="C2791" t="s">
        <v>7</v>
      </c>
      <c r="D2791">
        <v>199</v>
      </c>
      <c r="E2791" s="10">
        <v>987040</v>
      </c>
    </row>
    <row r="2792" spans="1:5" ht="13.5" hidden="1" thickTop="1" x14ac:dyDescent="0.2">
      <c r="A2792" t="s">
        <v>15</v>
      </c>
      <c r="B2792" t="s">
        <v>9</v>
      </c>
      <c r="C2792" t="s">
        <v>7</v>
      </c>
      <c r="D2792">
        <v>74</v>
      </c>
      <c r="E2792" s="10">
        <v>659858</v>
      </c>
    </row>
    <row r="2793" spans="1:5" ht="13.5" hidden="1" thickTop="1" x14ac:dyDescent="0.2">
      <c r="A2793" t="s">
        <v>15</v>
      </c>
      <c r="B2793" t="s">
        <v>9</v>
      </c>
      <c r="C2793" t="s">
        <v>7</v>
      </c>
      <c r="D2793">
        <v>245</v>
      </c>
      <c r="E2793" s="10">
        <v>2292465</v>
      </c>
    </row>
    <row r="2794" spans="1:5" ht="13.5" hidden="1" thickTop="1" x14ac:dyDescent="0.2">
      <c r="A2794" t="s">
        <v>15</v>
      </c>
      <c r="B2794" t="s">
        <v>9</v>
      </c>
      <c r="C2794" t="s">
        <v>7</v>
      </c>
      <c r="D2794">
        <v>167</v>
      </c>
      <c r="E2794" s="10">
        <v>1423007</v>
      </c>
    </row>
    <row r="2795" spans="1:5" ht="13.5" hidden="1" thickTop="1" x14ac:dyDescent="0.2">
      <c r="A2795" t="s">
        <v>15</v>
      </c>
      <c r="B2795" t="s">
        <v>9</v>
      </c>
      <c r="C2795" t="s">
        <v>7</v>
      </c>
      <c r="D2795">
        <v>97</v>
      </c>
      <c r="E2795" s="10">
        <v>765815</v>
      </c>
    </row>
    <row r="2796" spans="1:5" ht="13.5" hidden="1" thickTop="1" x14ac:dyDescent="0.2">
      <c r="A2796" t="s">
        <v>15</v>
      </c>
      <c r="B2796" t="s">
        <v>9</v>
      </c>
      <c r="C2796" t="s">
        <v>7</v>
      </c>
      <c r="D2796">
        <v>55</v>
      </c>
      <c r="E2796" s="10">
        <v>433235</v>
      </c>
    </row>
    <row r="2797" spans="1:5" ht="13.5" hidden="1" thickTop="1" x14ac:dyDescent="0.2">
      <c r="A2797" t="s">
        <v>15</v>
      </c>
      <c r="B2797" t="s">
        <v>9</v>
      </c>
      <c r="C2797" t="s">
        <v>7</v>
      </c>
      <c r="D2797">
        <v>214</v>
      </c>
      <c r="E2797" s="10">
        <v>1689316</v>
      </c>
    </row>
    <row r="2798" spans="1:5" ht="13.5" hidden="1" thickTop="1" x14ac:dyDescent="0.2">
      <c r="A2798" t="s">
        <v>15</v>
      </c>
      <c r="B2798" t="s">
        <v>9</v>
      </c>
      <c r="C2798" t="s">
        <v>7</v>
      </c>
      <c r="D2798">
        <v>300</v>
      </c>
      <c r="E2798" s="10">
        <v>1506300</v>
      </c>
    </row>
    <row r="2799" spans="1:5" ht="13.5" hidden="1" thickTop="1" x14ac:dyDescent="0.2">
      <c r="A2799" t="s">
        <v>15</v>
      </c>
      <c r="B2799" t="s">
        <v>9</v>
      </c>
      <c r="C2799" t="s">
        <v>7</v>
      </c>
      <c r="D2799">
        <v>128</v>
      </c>
      <c r="E2799" s="10">
        <v>706560</v>
      </c>
    </row>
    <row r="2800" spans="1:5" ht="13.5" hidden="1" thickTop="1" x14ac:dyDescent="0.2">
      <c r="A2800" t="s">
        <v>15</v>
      </c>
      <c r="B2800" t="s">
        <v>9</v>
      </c>
      <c r="C2800" t="s">
        <v>7</v>
      </c>
      <c r="D2800">
        <v>157</v>
      </c>
      <c r="E2800" s="10">
        <v>1409546</v>
      </c>
    </row>
    <row r="2801" spans="1:5" ht="13.5" hidden="1" thickTop="1" x14ac:dyDescent="0.2">
      <c r="A2801" t="s">
        <v>15</v>
      </c>
      <c r="B2801" t="s">
        <v>9</v>
      </c>
      <c r="C2801" t="s">
        <v>7</v>
      </c>
      <c r="D2801">
        <v>168</v>
      </c>
      <c r="E2801" s="10">
        <v>928368</v>
      </c>
    </row>
    <row r="2802" spans="1:5" ht="13.5" hidden="1" thickTop="1" x14ac:dyDescent="0.2">
      <c r="A2802" t="s">
        <v>15</v>
      </c>
      <c r="B2802" t="s">
        <v>9</v>
      </c>
      <c r="C2802" t="s">
        <v>7</v>
      </c>
      <c r="D2802">
        <v>97</v>
      </c>
      <c r="E2802" s="10">
        <v>950891</v>
      </c>
    </row>
    <row r="2803" spans="1:5" ht="13.5" hidden="1" thickTop="1" x14ac:dyDescent="0.2">
      <c r="A2803" t="s">
        <v>15</v>
      </c>
      <c r="B2803" t="s">
        <v>9</v>
      </c>
      <c r="C2803" t="s">
        <v>7</v>
      </c>
      <c r="D2803">
        <v>150</v>
      </c>
      <c r="E2803" s="10">
        <v>1267950</v>
      </c>
    </row>
    <row r="2804" spans="1:5" ht="13.5" hidden="1" thickTop="1" x14ac:dyDescent="0.2">
      <c r="A2804" t="s">
        <v>15</v>
      </c>
      <c r="B2804" t="s">
        <v>9</v>
      </c>
      <c r="C2804" t="s">
        <v>7</v>
      </c>
      <c r="D2804">
        <v>47</v>
      </c>
      <c r="E2804" s="10">
        <v>313537</v>
      </c>
    </row>
    <row r="2805" spans="1:5" ht="13.5" hidden="1" thickTop="1" x14ac:dyDescent="0.2">
      <c r="A2805" t="s">
        <v>15</v>
      </c>
      <c r="B2805" t="s">
        <v>9</v>
      </c>
      <c r="C2805" t="s">
        <v>7</v>
      </c>
      <c r="D2805">
        <v>239</v>
      </c>
      <c r="E2805" s="10">
        <v>1264310</v>
      </c>
    </row>
    <row r="2806" spans="1:5" ht="13.5" hidden="1" thickTop="1" x14ac:dyDescent="0.2">
      <c r="A2806" t="s">
        <v>15</v>
      </c>
      <c r="B2806" t="s">
        <v>9</v>
      </c>
      <c r="C2806" t="s">
        <v>7</v>
      </c>
      <c r="D2806">
        <v>129</v>
      </c>
      <c r="E2806" s="10">
        <v>818505</v>
      </c>
    </row>
    <row r="2807" spans="1:5" ht="13.5" hidden="1" thickTop="1" x14ac:dyDescent="0.2">
      <c r="A2807" t="s">
        <v>15</v>
      </c>
      <c r="B2807" t="s">
        <v>9</v>
      </c>
      <c r="C2807" t="s">
        <v>7</v>
      </c>
      <c r="D2807">
        <v>234</v>
      </c>
      <c r="E2807" s="10">
        <v>1305720</v>
      </c>
    </row>
    <row r="2808" spans="1:5" ht="13.5" hidden="1" thickTop="1" x14ac:dyDescent="0.2">
      <c r="A2808" t="s">
        <v>15</v>
      </c>
      <c r="B2808" t="s">
        <v>9</v>
      </c>
      <c r="C2808" t="s">
        <v>7</v>
      </c>
      <c r="D2808">
        <v>246</v>
      </c>
      <c r="E2808" s="10">
        <v>1044762</v>
      </c>
    </row>
    <row r="2809" spans="1:5" ht="13.5" hidden="1" thickTop="1" x14ac:dyDescent="0.2">
      <c r="A2809" t="s">
        <v>15</v>
      </c>
      <c r="B2809" t="s">
        <v>9</v>
      </c>
      <c r="C2809" t="s">
        <v>7</v>
      </c>
      <c r="D2809">
        <v>224</v>
      </c>
      <c r="E2809" s="10">
        <v>1705760</v>
      </c>
    </row>
    <row r="2810" spans="1:5" ht="13.5" hidden="1" thickTop="1" x14ac:dyDescent="0.2">
      <c r="A2810" t="s">
        <v>15</v>
      </c>
      <c r="B2810" t="s">
        <v>9</v>
      </c>
      <c r="C2810" t="s">
        <v>7</v>
      </c>
      <c r="D2810">
        <v>99</v>
      </c>
      <c r="E2810" s="10">
        <v>819621</v>
      </c>
    </row>
    <row r="2811" spans="1:5" ht="13.5" hidden="1" thickTop="1" x14ac:dyDescent="0.2">
      <c r="A2811" t="s">
        <v>15</v>
      </c>
      <c r="B2811" t="s">
        <v>9</v>
      </c>
      <c r="C2811" t="s">
        <v>7</v>
      </c>
      <c r="D2811">
        <v>291</v>
      </c>
      <c r="E2811" s="10">
        <v>1776555</v>
      </c>
    </row>
    <row r="2812" spans="1:5" ht="13.5" hidden="1" thickTop="1" x14ac:dyDescent="0.2">
      <c r="A2812" t="s">
        <v>15</v>
      </c>
      <c r="B2812" t="s">
        <v>9</v>
      </c>
      <c r="C2812" t="s">
        <v>7</v>
      </c>
      <c r="D2812">
        <v>233</v>
      </c>
      <c r="E2812" s="10">
        <v>2200452</v>
      </c>
    </row>
    <row r="2813" spans="1:5" ht="13.5" hidden="1" thickTop="1" x14ac:dyDescent="0.2">
      <c r="A2813" t="s">
        <v>15</v>
      </c>
      <c r="B2813" t="s">
        <v>9</v>
      </c>
      <c r="C2813" t="s">
        <v>7</v>
      </c>
      <c r="D2813">
        <v>98</v>
      </c>
      <c r="E2813" s="10">
        <v>458346</v>
      </c>
    </row>
    <row r="2814" spans="1:5" ht="13.5" hidden="1" thickTop="1" x14ac:dyDescent="0.2">
      <c r="A2814" t="s">
        <v>15</v>
      </c>
      <c r="B2814" t="s">
        <v>9</v>
      </c>
      <c r="C2814" t="s">
        <v>7</v>
      </c>
      <c r="D2814">
        <v>145</v>
      </c>
      <c r="E2814" s="10">
        <v>949025</v>
      </c>
    </row>
    <row r="2815" spans="1:5" ht="13.5" hidden="1" thickTop="1" x14ac:dyDescent="0.2">
      <c r="A2815" t="s">
        <v>15</v>
      </c>
      <c r="B2815" t="s">
        <v>9</v>
      </c>
      <c r="C2815" t="s">
        <v>7</v>
      </c>
      <c r="D2815">
        <v>292</v>
      </c>
      <c r="E2815" s="10">
        <v>1427004</v>
      </c>
    </row>
    <row r="2816" spans="1:5" ht="13.5" hidden="1" thickTop="1" x14ac:dyDescent="0.2">
      <c r="A2816" t="s">
        <v>15</v>
      </c>
      <c r="B2816" t="s">
        <v>9</v>
      </c>
      <c r="C2816" t="s">
        <v>7</v>
      </c>
      <c r="D2816">
        <v>86</v>
      </c>
      <c r="E2816" s="10">
        <v>707350</v>
      </c>
    </row>
    <row r="2817" spans="1:5" ht="13.5" hidden="1" thickTop="1" x14ac:dyDescent="0.2">
      <c r="A2817" t="s">
        <v>15</v>
      </c>
      <c r="B2817" t="s">
        <v>9</v>
      </c>
      <c r="C2817" t="s">
        <v>7</v>
      </c>
      <c r="D2817">
        <v>136</v>
      </c>
      <c r="E2817" s="10">
        <v>1323280</v>
      </c>
    </row>
    <row r="2818" spans="1:5" ht="13.5" hidden="1" thickTop="1" x14ac:dyDescent="0.2">
      <c r="A2818" t="s">
        <v>15</v>
      </c>
      <c r="B2818" t="s">
        <v>9</v>
      </c>
      <c r="C2818" t="s">
        <v>7</v>
      </c>
      <c r="D2818">
        <v>167</v>
      </c>
      <c r="E2818" s="10">
        <v>858714</v>
      </c>
    </row>
    <row r="2819" spans="1:5" ht="13.5" hidden="1" thickTop="1" x14ac:dyDescent="0.2">
      <c r="A2819" t="s">
        <v>15</v>
      </c>
      <c r="B2819" t="s">
        <v>9</v>
      </c>
      <c r="C2819" t="s">
        <v>7</v>
      </c>
      <c r="D2819">
        <v>158</v>
      </c>
      <c r="E2819" s="10">
        <v>1567834</v>
      </c>
    </row>
    <row r="2820" spans="1:5" ht="13.5" hidden="1" thickTop="1" x14ac:dyDescent="0.2">
      <c r="A2820" t="s">
        <v>15</v>
      </c>
      <c r="B2820" t="s">
        <v>9</v>
      </c>
      <c r="C2820" t="s">
        <v>13</v>
      </c>
      <c r="D2820">
        <v>174</v>
      </c>
      <c r="E2820" s="10">
        <v>973878</v>
      </c>
    </row>
    <row r="2821" spans="1:5" ht="13.5" hidden="1" thickTop="1" x14ac:dyDescent="0.2">
      <c r="A2821" t="s">
        <v>15</v>
      </c>
      <c r="B2821" t="s">
        <v>9</v>
      </c>
      <c r="C2821" t="s">
        <v>13</v>
      </c>
      <c r="D2821">
        <v>87</v>
      </c>
      <c r="E2821" s="10">
        <v>519738</v>
      </c>
    </row>
    <row r="2822" spans="1:5" ht="13.5" hidden="1" thickTop="1" x14ac:dyDescent="0.2">
      <c r="A2822" t="s">
        <v>15</v>
      </c>
      <c r="B2822" t="s">
        <v>9</v>
      </c>
      <c r="C2822" t="s">
        <v>13</v>
      </c>
      <c r="D2822">
        <v>262</v>
      </c>
      <c r="E2822" s="10">
        <v>1748850</v>
      </c>
    </row>
    <row r="2823" spans="1:5" ht="13.5" hidden="1" thickTop="1" x14ac:dyDescent="0.2">
      <c r="A2823" t="s">
        <v>15</v>
      </c>
      <c r="B2823" t="s">
        <v>9</v>
      </c>
      <c r="C2823" t="s">
        <v>13</v>
      </c>
      <c r="D2823">
        <v>123</v>
      </c>
      <c r="E2823" s="10">
        <v>961368</v>
      </c>
    </row>
    <row r="2824" spans="1:5" ht="13.5" hidden="1" thickTop="1" x14ac:dyDescent="0.2">
      <c r="A2824" t="s">
        <v>15</v>
      </c>
      <c r="B2824" t="s">
        <v>9</v>
      </c>
      <c r="C2824" t="s">
        <v>13</v>
      </c>
      <c r="D2824">
        <v>147</v>
      </c>
      <c r="E2824" s="10">
        <v>730149</v>
      </c>
    </row>
    <row r="2825" spans="1:5" ht="13.5" hidden="1" thickTop="1" x14ac:dyDescent="0.2">
      <c r="A2825" t="s">
        <v>15</v>
      </c>
      <c r="B2825" t="s">
        <v>9</v>
      </c>
      <c r="C2825" t="s">
        <v>13</v>
      </c>
      <c r="D2825">
        <v>176</v>
      </c>
      <c r="E2825" s="10">
        <v>1003552</v>
      </c>
    </row>
    <row r="2826" spans="1:5" ht="13.5" hidden="1" thickTop="1" x14ac:dyDescent="0.2">
      <c r="A2826" t="s">
        <v>15</v>
      </c>
      <c r="B2826" t="s">
        <v>9</v>
      </c>
      <c r="C2826" t="s">
        <v>13</v>
      </c>
      <c r="D2826">
        <v>108</v>
      </c>
      <c r="E2826" s="10">
        <v>647460</v>
      </c>
    </row>
    <row r="2827" spans="1:5" ht="13.5" hidden="1" thickTop="1" x14ac:dyDescent="0.2">
      <c r="A2827" t="s">
        <v>15</v>
      </c>
      <c r="B2827" t="s">
        <v>9</v>
      </c>
      <c r="C2827" t="s">
        <v>13</v>
      </c>
      <c r="D2827">
        <v>292</v>
      </c>
      <c r="E2827" s="10">
        <v>1565120</v>
      </c>
    </row>
    <row r="2828" spans="1:5" ht="13.5" hidden="1" thickTop="1" x14ac:dyDescent="0.2">
      <c r="A2828" t="s">
        <v>15</v>
      </c>
      <c r="B2828" t="s">
        <v>9</v>
      </c>
      <c r="C2828" t="s">
        <v>13</v>
      </c>
      <c r="D2828">
        <v>246</v>
      </c>
      <c r="E2828" s="10">
        <v>1708716</v>
      </c>
    </row>
    <row r="2829" spans="1:5" ht="13.5" hidden="1" thickTop="1" x14ac:dyDescent="0.2">
      <c r="A2829" t="s">
        <v>15</v>
      </c>
      <c r="B2829" t="s">
        <v>9</v>
      </c>
      <c r="C2829" t="s">
        <v>13</v>
      </c>
      <c r="D2829">
        <v>80</v>
      </c>
      <c r="E2829" s="10">
        <v>458560</v>
      </c>
    </row>
    <row r="2830" spans="1:5" ht="13.5" hidden="1" thickTop="1" x14ac:dyDescent="0.2">
      <c r="A2830" t="s">
        <v>15</v>
      </c>
      <c r="B2830" t="s">
        <v>9</v>
      </c>
      <c r="C2830" t="s">
        <v>13</v>
      </c>
      <c r="D2830">
        <v>268</v>
      </c>
      <c r="E2830" s="10">
        <v>1273000</v>
      </c>
    </row>
    <row r="2831" spans="1:5" ht="13.5" hidden="1" thickTop="1" x14ac:dyDescent="0.2">
      <c r="A2831" t="s">
        <v>15</v>
      </c>
      <c r="B2831" t="s">
        <v>9</v>
      </c>
      <c r="C2831" t="s">
        <v>13</v>
      </c>
      <c r="D2831">
        <v>162</v>
      </c>
      <c r="E2831" s="10">
        <v>894888</v>
      </c>
    </row>
    <row r="2832" spans="1:5" ht="13.5" hidden="1" thickTop="1" x14ac:dyDescent="0.2">
      <c r="A2832" t="s">
        <v>15</v>
      </c>
      <c r="B2832" t="s">
        <v>9</v>
      </c>
      <c r="C2832" t="s">
        <v>13</v>
      </c>
      <c r="D2832">
        <v>80</v>
      </c>
      <c r="E2832" s="10">
        <v>509840</v>
      </c>
    </row>
    <row r="2833" spans="1:5" ht="13.5" hidden="1" thickTop="1" x14ac:dyDescent="0.2">
      <c r="A2833" t="s">
        <v>15</v>
      </c>
      <c r="B2833" t="s">
        <v>9</v>
      </c>
      <c r="C2833" t="s">
        <v>13</v>
      </c>
      <c r="D2833">
        <v>111</v>
      </c>
      <c r="E2833" s="10">
        <v>462315</v>
      </c>
    </row>
    <row r="2834" spans="1:5" ht="13.5" hidden="1" thickTop="1" x14ac:dyDescent="0.2">
      <c r="A2834" t="s">
        <v>15</v>
      </c>
      <c r="B2834" t="s">
        <v>9</v>
      </c>
      <c r="C2834" t="s">
        <v>13</v>
      </c>
      <c r="D2834">
        <v>176</v>
      </c>
      <c r="E2834" s="10">
        <v>1435632</v>
      </c>
    </row>
    <row r="2835" spans="1:5" ht="13.5" hidden="1" thickTop="1" x14ac:dyDescent="0.2">
      <c r="A2835" t="s">
        <v>15</v>
      </c>
      <c r="B2835" t="s">
        <v>9</v>
      </c>
      <c r="C2835" t="s">
        <v>13</v>
      </c>
      <c r="D2835">
        <v>59</v>
      </c>
      <c r="E2835" s="10">
        <v>505040</v>
      </c>
    </row>
    <row r="2836" spans="1:5" ht="13.5" hidden="1" thickTop="1" x14ac:dyDescent="0.2">
      <c r="A2836" t="s">
        <v>15</v>
      </c>
      <c r="B2836" t="s">
        <v>9</v>
      </c>
      <c r="C2836" t="s">
        <v>13</v>
      </c>
      <c r="D2836">
        <v>262</v>
      </c>
      <c r="E2836" s="10">
        <v>1137866</v>
      </c>
    </row>
    <row r="2837" spans="1:5" ht="13.5" hidden="1" thickTop="1" x14ac:dyDescent="0.2">
      <c r="A2837" t="s">
        <v>15</v>
      </c>
      <c r="B2837" t="s">
        <v>9</v>
      </c>
      <c r="C2837" t="s">
        <v>13</v>
      </c>
      <c r="D2837">
        <v>175</v>
      </c>
      <c r="E2837" s="10">
        <v>880075</v>
      </c>
    </row>
    <row r="2838" spans="1:5" ht="13.5" hidden="1" thickTop="1" x14ac:dyDescent="0.2">
      <c r="A2838" t="s">
        <v>15</v>
      </c>
      <c r="B2838" t="s">
        <v>9</v>
      </c>
      <c r="C2838" t="s">
        <v>13</v>
      </c>
      <c r="D2838">
        <v>80</v>
      </c>
      <c r="E2838" s="10">
        <v>533840</v>
      </c>
    </row>
    <row r="2839" spans="1:5" ht="13.5" hidden="1" thickTop="1" x14ac:dyDescent="0.2">
      <c r="A2839" t="s">
        <v>15</v>
      </c>
      <c r="B2839" t="s">
        <v>9</v>
      </c>
      <c r="C2839" t="s">
        <v>13</v>
      </c>
      <c r="D2839">
        <v>110</v>
      </c>
      <c r="E2839" s="10">
        <v>786830</v>
      </c>
    </row>
    <row r="2840" spans="1:5" ht="13.5" hidden="1" thickTop="1" x14ac:dyDescent="0.2">
      <c r="A2840" t="s">
        <v>15</v>
      </c>
      <c r="B2840" t="s">
        <v>9</v>
      </c>
      <c r="C2840" t="s">
        <v>13</v>
      </c>
      <c r="D2840">
        <v>51</v>
      </c>
      <c r="E2840" s="10">
        <v>425646</v>
      </c>
    </row>
    <row r="2841" spans="1:5" ht="13.5" hidden="1" thickTop="1" x14ac:dyDescent="0.2">
      <c r="A2841" t="s">
        <v>15</v>
      </c>
      <c r="B2841" t="s">
        <v>9</v>
      </c>
      <c r="C2841" t="s">
        <v>13</v>
      </c>
      <c r="D2841">
        <v>116</v>
      </c>
      <c r="E2841" s="10">
        <v>803300</v>
      </c>
    </row>
    <row r="2842" spans="1:5" ht="13.5" hidden="1" thickTop="1" x14ac:dyDescent="0.2">
      <c r="A2842" t="s">
        <v>15</v>
      </c>
      <c r="B2842" t="s">
        <v>9</v>
      </c>
      <c r="C2842" t="s">
        <v>13</v>
      </c>
      <c r="D2842">
        <v>127</v>
      </c>
      <c r="E2842" s="10">
        <v>1204722</v>
      </c>
    </row>
    <row r="2843" spans="1:5" ht="13.5" hidden="1" thickTop="1" x14ac:dyDescent="0.2">
      <c r="A2843" t="s">
        <v>15</v>
      </c>
      <c r="B2843" t="s">
        <v>9</v>
      </c>
      <c r="C2843" t="s">
        <v>13</v>
      </c>
      <c r="D2843">
        <v>59</v>
      </c>
      <c r="E2843" s="10">
        <v>265913</v>
      </c>
    </row>
    <row r="2844" spans="1:5" ht="13.5" hidden="1" thickTop="1" x14ac:dyDescent="0.2">
      <c r="A2844" t="s">
        <v>15</v>
      </c>
      <c r="B2844" t="s">
        <v>9</v>
      </c>
      <c r="C2844" t="s">
        <v>13</v>
      </c>
      <c r="D2844">
        <v>289</v>
      </c>
      <c r="E2844" s="10">
        <v>2789428</v>
      </c>
    </row>
    <row r="2845" spans="1:5" ht="13.5" hidden="1" thickTop="1" x14ac:dyDescent="0.2">
      <c r="A2845" t="s">
        <v>15</v>
      </c>
      <c r="B2845" t="s">
        <v>9</v>
      </c>
      <c r="C2845" t="s">
        <v>13</v>
      </c>
      <c r="D2845">
        <v>243</v>
      </c>
      <c r="E2845" s="10">
        <v>1693710</v>
      </c>
    </row>
    <row r="2846" spans="1:5" ht="13.5" hidden="1" thickTop="1" x14ac:dyDescent="0.2">
      <c r="A2846" t="s">
        <v>15</v>
      </c>
      <c r="B2846" t="s">
        <v>9</v>
      </c>
      <c r="C2846" t="s">
        <v>13</v>
      </c>
      <c r="D2846">
        <v>94</v>
      </c>
      <c r="E2846" s="10">
        <v>924866</v>
      </c>
    </row>
    <row r="2847" spans="1:5" ht="13.5" hidden="1" thickTop="1" x14ac:dyDescent="0.2">
      <c r="A2847" t="s">
        <v>15</v>
      </c>
      <c r="B2847" t="s">
        <v>9</v>
      </c>
      <c r="C2847" t="s">
        <v>13</v>
      </c>
      <c r="D2847">
        <v>220</v>
      </c>
      <c r="E2847" s="10">
        <v>1522840</v>
      </c>
    </row>
    <row r="2848" spans="1:5" ht="13.5" hidden="1" thickTop="1" x14ac:dyDescent="0.2">
      <c r="A2848" t="s">
        <v>15</v>
      </c>
      <c r="B2848" t="s">
        <v>9</v>
      </c>
      <c r="C2848" t="s">
        <v>13</v>
      </c>
      <c r="D2848">
        <v>68</v>
      </c>
      <c r="E2848" s="10">
        <v>669664</v>
      </c>
    </row>
    <row r="2849" spans="1:5" ht="13.5" hidden="1" thickTop="1" x14ac:dyDescent="0.2">
      <c r="A2849" t="s">
        <v>15</v>
      </c>
      <c r="B2849" t="s">
        <v>9</v>
      </c>
      <c r="C2849" t="s">
        <v>13</v>
      </c>
      <c r="D2849">
        <v>95</v>
      </c>
      <c r="E2849" s="10">
        <v>570760</v>
      </c>
    </row>
    <row r="2850" spans="1:5" ht="13.5" hidden="1" thickTop="1" x14ac:dyDescent="0.2">
      <c r="A2850" t="s">
        <v>15</v>
      </c>
      <c r="B2850" t="s">
        <v>9</v>
      </c>
      <c r="C2850" t="s">
        <v>13</v>
      </c>
      <c r="D2850">
        <v>217</v>
      </c>
      <c r="E2850" s="10">
        <v>1912638</v>
      </c>
    </row>
    <row r="2851" spans="1:5" ht="13.5" hidden="1" thickTop="1" x14ac:dyDescent="0.2">
      <c r="A2851" t="s">
        <v>15</v>
      </c>
      <c r="B2851" t="s">
        <v>9</v>
      </c>
      <c r="C2851" t="s">
        <v>13</v>
      </c>
      <c r="D2851">
        <v>138</v>
      </c>
      <c r="E2851" s="10">
        <v>1343844</v>
      </c>
    </row>
    <row r="2852" spans="1:5" ht="13.5" hidden="1" thickTop="1" x14ac:dyDescent="0.2">
      <c r="A2852" t="s">
        <v>15</v>
      </c>
      <c r="B2852" t="s">
        <v>9</v>
      </c>
      <c r="C2852" t="s">
        <v>13</v>
      </c>
      <c r="D2852">
        <v>258</v>
      </c>
      <c r="E2852" s="10">
        <v>1646556</v>
      </c>
    </row>
    <row r="2853" spans="1:5" ht="13.5" hidden="1" thickTop="1" x14ac:dyDescent="0.2">
      <c r="A2853" t="s">
        <v>15</v>
      </c>
      <c r="B2853" t="s">
        <v>9</v>
      </c>
      <c r="C2853" t="s">
        <v>13</v>
      </c>
      <c r="D2853">
        <v>199</v>
      </c>
      <c r="E2853" s="10">
        <v>1685729</v>
      </c>
    </row>
    <row r="2854" spans="1:5" ht="13.5" hidden="1" thickTop="1" x14ac:dyDescent="0.2">
      <c r="A2854" t="s">
        <v>15</v>
      </c>
      <c r="B2854" t="s">
        <v>9</v>
      </c>
      <c r="C2854" t="s">
        <v>13</v>
      </c>
      <c r="D2854">
        <v>106</v>
      </c>
      <c r="E2854" s="10">
        <v>729280</v>
      </c>
    </row>
    <row r="2855" spans="1:5" ht="13.5" hidden="1" thickTop="1" x14ac:dyDescent="0.2">
      <c r="A2855" t="s">
        <v>15</v>
      </c>
      <c r="B2855" t="s">
        <v>9</v>
      </c>
      <c r="C2855" t="s">
        <v>13</v>
      </c>
      <c r="D2855">
        <v>280</v>
      </c>
      <c r="E2855" s="10">
        <v>2384480</v>
      </c>
    </row>
    <row r="2856" spans="1:5" ht="13.5" hidden="1" thickTop="1" x14ac:dyDescent="0.2">
      <c r="A2856" t="s">
        <v>15</v>
      </c>
      <c r="B2856" t="s">
        <v>9</v>
      </c>
      <c r="C2856" t="s">
        <v>13</v>
      </c>
      <c r="D2856">
        <v>66</v>
      </c>
      <c r="E2856" s="10">
        <v>373032</v>
      </c>
    </row>
    <row r="2857" spans="1:5" ht="13.5" hidden="1" thickTop="1" x14ac:dyDescent="0.2">
      <c r="A2857" t="s">
        <v>15</v>
      </c>
      <c r="B2857" t="s">
        <v>9</v>
      </c>
      <c r="C2857" t="s">
        <v>13</v>
      </c>
      <c r="D2857">
        <v>115</v>
      </c>
      <c r="E2857" s="10">
        <v>880440</v>
      </c>
    </row>
    <row r="2858" spans="1:5" ht="13.5" hidden="1" thickTop="1" x14ac:dyDescent="0.2">
      <c r="A2858" t="s">
        <v>15</v>
      </c>
      <c r="B2858" t="s">
        <v>9</v>
      </c>
      <c r="C2858" t="s">
        <v>13</v>
      </c>
      <c r="D2858">
        <v>275</v>
      </c>
      <c r="E2858" s="10">
        <v>1324125</v>
      </c>
    </row>
    <row r="2859" spans="1:5" ht="13.5" hidden="1" thickTop="1" x14ac:dyDescent="0.2">
      <c r="A2859" t="s">
        <v>15</v>
      </c>
      <c r="B2859" t="s">
        <v>9</v>
      </c>
      <c r="C2859" t="s">
        <v>13</v>
      </c>
      <c r="D2859">
        <v>84</v>
      </c>
      <c r="E2859" s="10">
        <v>554148</v>
      </c>
    </row>
    <row r="2860" spans="1:5" ht="13.5" hidden="1" thickTop="1" x14ac:dyDescent="0.2">
      <c r="A2860" t="s">
        <v>15</v>
      </c>
      <c r="B2860" t="s">
        <v>9</v>
      </c>
      <c r="C2860" t="s">
        <v>13</v>
      </c>
      <c r="D2860">
        <v>215</v>
      </c>
      <c r="E2860" s="10">
        <v>1981440</v>
      </c>
    </row>
    <row r="2861" spans="1:5" ht="13.5" hidden="1" thickTop="1" x14ac:dyDescent="0.2">
      <c r="A2861" t="s">
        <v>15</v>
      </c>
      <c r="B2861" t="s">
        <v>9</v>
      </c>
      <c r="C2861" t="s">
        <v>13</v>
      </c>
      <c r="D2861">
        <v>70</v>
      </c>
      <c r="E2861" s="10">
        <v>634130</v>
      </c>
    </row>
    <row r="2862" spans="1:5" ht="13.5" hidden="1" thickTop="1" x14ac:dyDescent="0.2">
      <c r="A2862" t="s">
        <v>15</v>
      </c>
      <c r="B2862" t="s">
        <v>9</v>
      </c>
      <c r="C2862" t="s">
        <v>13</v>
      </c>
      <c r="D2862">
        <v>51</v>
      </c>
      <c r="E2862" s="10">
        <v>351492</v>
      </c>
    </row>
    <row r="2863" spans="1:5" ht="13.5" hidden="1" thickTop="1" x14ac:dyDescent="0.2">
      <c r="A2863" t="s">
        <v>15</v>
      </c>
      <c r="B2863" t="s">
        <v>9</v>
      </c>
      <c r="C2863" t="s">
        <v>13</v>
      </c>
      <c r="D2863">
        <v>100</v>
      </c>
      <c r="E2863" s="10">
        <v>545100</v>
      </c>
    </row>
    <row r="2864" spans="1:5" ht="13.5" hidden="1" thickTop="1" x14ac:dyDescent="0.2">
      <c r="A2864" t="s">
        <v>15</v>
      </c>
      <c r="B2864" t="s">
        <v>9</v>
      </c>
      <c r="C2864" t="s">
        <v>13</v>
      </c>
      <c r="D2864">
        <v>137</v>
      </c>
      <c r="E2864" s="10">
        <v>578688</v>
      </c>
    </row>
    <row r="2865" spans="1:5" ht="13.5" hidden="1" thickTop="1" x14ac:dyDescent="0.2">
      <c r="A2865" t="s">
        <v>15</v>
      </c>
      <c r="B2865" t="s">
        <v>9</v>
      </c>
      <c r="C2865" t="s">
        <v>13</v>
      </c>
      <c r="D2865">
        <v>192</v>
      </c>
      <c r="E2865" s="10">
        <v>1661760</v>
      </c>
    </row>
    <row r="2866" spans="1:5" ht="13.5" hidden="1" thickTop="1" x14ac:dyDescent="0.2">
      <c r="A2866" t="s">
        <v>15</v>
      </c>
      <c r="B2866" t="s">
        <v>9</v>
      </c>
      <c r="C2866" t="s">
        <v>13</v>
      </c>
      <c r="D2866">
        <v>55</v>
      </c>
      <c r="E2866" s="10">
        <v>238975</v>
      </c>
    </row>
    <row r="2867" spans="1:5" ht="13.5" hidden="1" thickTop="1" x14ac:dyDescent="0.2">
      <c r="A2867" t="s">
        <v>15</v>
      </c>
      <c r="B2867" t="s">
        <v>9</v>
      </c>
      <c r="C2867" t="s">
        <v>13</v>
      </c>
      <c r="D2867">
        <v>61</v>
      </c>
      <c r="E2867" s="10">
        <v>258030</v>
      </c>
    </row>
    <row r="2868" spans="1:5" ht="13.5" hidden="1" thickTop="1" x14ac:dyDescent="0.2">
      <c r="A2868" t="s">
        <v>15</v>
      </c>
      <c r="B2868" t="s">
        <v>9</v>
      </c>
      <c r="C2868" t="s">
        <v>13</v>
      </c>
      <c r="D2868">
        <v>197</v>
      </c>
      <c r="E2868" s="10">
        <v>1077196</v>
      </c>
    </row>
    <row r="2869" spans="1:5" ht="13.5" hidden="1" thickTop="1" x14ac:dyDescent="0.2">
      <c r="A2869" t="s">
        <v>15</v>
      </c>
      <c r="B2869" t="s">
        <v>9</v>
      </c>
      <c r="C2869" t="s">
        <v>13</v>
      </c>
      <c r="D2869">
        <v>174</v>
      </c>
      <c r="E2869" s="10">
        <v>1377210</v>
      </c>
    </row>
    <row r="2870" spans="1:5" ht="13.5" hidden="1" thickTop="1" x14ac:dyDescent="0.2">
      <c r="A2870" t="s">
        <v>15</v>
      </c>
      <c r="B2870" t="s">
        <v>9</v>
      </c>
      <c r="C2870" t="s">
        <v>13</v>
      </c>
      <c r="D2870">
        <v>223</v>
      </c>
      <c r="E2870" s="10">
        <v>1794927</v>
      </c>
    </row>
    <row r="2871" spans="1:5" ht="13.5" hidden="1" thickTop="1" x14ac:dyDescent="0.2">
      <c r="A2871" t="s">
        <v>15</v>
      </c>
      <c r="B2871" t="s">
        <v>9</v>
      </c>
      <c r="C2871" t="s">
        <v>13</v>
      </c>
      <c r="D2871">
        <v>258</v>
      </c>
      <c r="E2871" s="10">
        <v>2204352</v>
      </c>
    </row>
    <row r="2872" spans="1:5" ht="13.5" hidden="1" thickTop="1" x14ac:dyDescent="0.2">
      <c r="A2872" t="s">
        <v>15</v>
      </c>
      <c r="B2872" t="s">
        <v>9</v>
      </c>
      <c r="C2872" t="s">
        <v>13</v>
      </c>
      <c r="D2872">
        <v>283</v>
      </c>
      <c r="E2872" s="10">
        <v>2449082</v>
      </c>
    </row>
    <row r="2873" spans="1:5" ht="13.5" hidden="1" thickTop="1" x14ac:dyDescent="0.2">
      <c r="A2873" t="s">
        <v>15</v>
      </c>
      <c r="B2873" t="s">
        <v>9</v>
      </c>
      <c r="C2873" t="s">
        <v>13</v>
      </c>
      <c r="D2873">
        <v>93</v>
      </c>
      <c r="E2873" s="10">
        <v>812913</v>
      </c>
    </row>
    <row r="2874" spans="1:5" ht="13.5" hidden="1" thickTop="1" x14ac:dyDescent="0.2">
      <c r="A2874" t="s">
        <v>15</v>
      </c>
      <c r="B2874" t="s">
        <v>9</v>
      </c>
      <c r="C2874" t="s">
        <v>13</v>
      </c>
      <c r="D2874">
        <v>53</v>
      </c>
      <c r="E2874" s="10">
        <v>325420</v>
      </c>
    </row>
    <row r="2875" spans="1:5" ht="13.5" hidden="1" thickTop="1" x14ac:dyDescent="0.2">
      <c r="A2875" t="s">
        <v>15</v>
      </c>
      <c r="B2875" t="s">
        <v>9</v>
      </c>
      <c r="C2875" t="s">
        <v>13</v>
      </c>
      <c r="D2875">
        <v>140</v>
      </c>
      <c r="E2875" s="10">
        <v>760620</v>
      </c>
    </row>
    <row r="2876" spans="1:5" ht="13.5" thickTop="1" x14ac:dyDescent="0.2">
      <c r="A2876" t="s">
        <v>12</v>
      </c>
      <c r="B2876" t="s">
        <v>6</v>
      </c>
      <c r="C2876" t="s">
        <v>16</v>
      </c>
      <c r="D2876">
        <v>71</v>
      </c>
      <c r="E2876" s="10">
        <v>686996</v>
      </c>
    </row>
    <row r="2877" spans="1:5" x14ac:dyDescent="0.2">
      <c r="A2877" t="s">
        <v>12</v>
      </c>
      <c r="B2877" t="s">
        <v>6</v>
      </c>
      <c r="C2877" t="s">
        <v>16</v>
      </c>
      <c r="D2877">
        <v>300</v>
      </c>
      <c r="E2877" s="10">
        <v>1528200</v>
      </c>
    </row>
    <row r="2878" spans="1:5" x14ac:dyDescent="0.2">
      <c r="A2878" t="s">
        <v>12</v>
      </c>
      <c r="B2878" t="s">
        <v>6</v>
      </c>
      <c r="C2878" t="s">
        <v>16</v>
      </c>
      <c r="D2878">
        <v>89</v>
      </c>
      <c r="E2878" s="10">
        <v>887241</v>
      </c>
    </row>
    <row r="2879" spans="1:5" x14ac:dyDescent="0.2">
      <c r="A2879" t="s">
        <v>12</v>
      </c>
      <c r="B2879" t="s">
        <v>6</v>
      </c>
      <c r="C2879" t="s">
        <v>16</v>
      </c>
      <c r="D2879">
        <v>242</v>
      </c>
      <c r="E2879" s="10">
        <v>1099648</v>
      </c>
    </row>
    <row r="2880" spans="1:5" x14ac:dyDescent="0.2">
      <c r="A2880" t="s">
        <v>12</v>
      </c>
      <c r="B2880" t="s">
        <v>6</v>
      </c>
      <c r="C2880" t="s">
        <v>16</v>
      </c>
      <c r="D2880">
        <v>228</v>
      </c>
      <c r="E2880" s="10">
        <v>1521216</v>
      </c>
    </row>
    <row r="2881" spans="1:5" x14ac:dyDescent="0.2">
      <c r="A2881" t="s">
        <v>12</v>
      </c>
      <c r="B2881" t="s">
        <v>6</v>
      </c>
      <c r="C2881" t="s">
        <v>16</v>
      </c>
      <c r="D2881">
        <v>155</v>
      </c>
      <c r="E2881" s="10">
        <v>876060</v>
      </c>
    </row>
    <row r="2882" spans="1:5" x14ac:dyDescent="0.2">
      <c r="A2882" t="s">
        <v>12</v>
      </c>
      <c r="B2882" t="s">
        <v>6</v>
      </c>
      <c r="C2882" t="s">
        <v>16</v>
      </c>
      <c r="D2882">
        <v>131</v>
      </c>
      <c r="E2882" s="10">
        <v>822811</v>
      </c>
    </row>
    <row r="2883" spans="1:5" x14ac:dyDescent="0.2">
      <c r="A2883" t="s">
        <v>12</v>
      </c>
      <c r="B2883" t="s">
        <v>6</v>
      </c>
      <c r="C2883" t="s">
        <v>16</v>
      </c>
      <c r="D2883">
        <v>93</v>
      </c>
      <c r="E2883" s="10">
        <v>705963</v>
      </c>
    </row>
    <row r="2884" spans="1:5" x14ac:dyDescent="0.2">
      <c r="A2884" t="s">
        <v>12</v>
      </c>
      <c r="B2884" t="s">
        <v>6</v>
      </c>
      <c r="C2884" t="s">
        <v>16</v>
      </c>
      <c r="D2884">
        <v>58</v>
      </c>
      <c r="E2884" s="10">
        <v>406290</v>
      </c>
    </row>
    <row r="2885" spans="1:5" x14ac:dyDescent="0.2">
      <c r="A2885" t="s">
        <v>12</v>
      </c>
      <c r="B2885" t="s">
        <v>6</v>
      </c>
      <c r="C2885" t="s">
        <v>16</v>
      </c>
      <c r="D2885">
        <v>235</v>
      </c>
      <c r="E2885" s="10">
        <v>1277930</v>
      </c>
    </row>
    <row r="2886" spans="1:5" x14ac:dyDescent="0.2">
      <c r="A2886" t="s">
        <v>12</v>
      </c>
      <c r="B2886" t="s">
        <v>6</v>
      </c>
      <c r="C2886" t="s">
        <v>16</v>
      </c>
      <c r="D2886">
        <v>178</v>
      </c>
      <c r="E2886" s="10">
        <v>1355470</v>
      </c>
    </row>
    <row r="2887" spans="1:5" x14ac:dyDescent="0.2">
      <c r="A2887" t="s">
        <v>12</v>
      </c>
      <c r="B2887" t="s">
        <v>6</v>
      </c>
      <c r="C2887" t="s">
        <v>16</v>
      </c>
      <c r="D2887">
        <v>158</v>
      </c>
      <c r="E2887" s="10">
        <v>878638</v>
      </c>
    </row>
    <row r="2888" spans="1:5" x14ac:dyDescent="0.2">
      <c r="A2888" t="s">
        <v>12</v>
      </c>
      <c r="B2888" t="s">
        <v>6</v>
      </c>
      <c r="C2888" t="s">
        <v>16</v>
      </c>
      <c r="D2888">
        <v>160</v>
      </c>
      <c r="E2888" s="10">
        <v>1356160</v>
      </c>
    </row>
    <row r="2889" spans="1:5" x14ac:dyDescent="0.2">
      <c r="A2889" t="s">
        <v>12</v>
      </c>
      <c r="B2889" t="s">
        <v>6</v>
      </c>
      <c r="C2889" t="s">
        <v>16</v>
      </c>
      <c r="D2889">
        <v>298</v>
      </c>
      <c r="E2889" s="10">
        <v>2376550</v>
      </c>
    </row>
    <row r="2890" spans="1:5" x14ac:dyDescent="0.2">
      <c r="A2890" t="s">
        <v>12</v>
      </c>
      <c r="B2890" t="s">
        <v>6</v>
      </c>
      <c r="C2890" t="s">
        <v>16</v>
      </c>
      <c r="D2890">
        <v>151</v>
      </c>
      <c r="E2890" s="10">
        <v>709700</v>
      </c>
    </row>
    <row r="2891" spans="1:5" x14ac:dyDescent="0.2">
      <c r="A2891" t="s">
        <v>12</v>
      </c>
      <c r="B2891" t="s">
        <v>6</v>
      </c>
      <c r="C2891" t="s">
        <v>16</v>
      </c>
      <c r="D2891">
        <v>199</v>
      </c>
      <c r="E2891" s="10">
        <v>1494490</v>
      </c>
    </row>
    <row r="2892" spans="1:5" x14ac:dyDescent="0.2">
      <c r="A2892" t="s">
        <v>12</v>
      </c>
      <c r="B2892" t="s">
        <v>6</v>
      </c>
      <c r="C2892" t="s">
        <v>16</v>
      </c>
      <c r="D2892">
        <v>254</v>
      </c>
      <c r="E2892" s="10">
        <v>1394206</v>
      </c>
    </row>
    <row r="2893" spans="1:5" x14ac:dyDescent="0.2">
      <c r="A2893" t="s">
        <v>12</v>
      </c>
      <c r="B2893" t="s">
        <v>6</v>
      </c>
      <c r="C2893" t="s">
        <v>16</v>
      </c>
      <c r="D2893">
        <v>256</v>
      </c>
      <c r="E2893" s="10">
        <v>2176768</v>
      </c>
    </row>
    <row r="2894" spans="1:5" x14ac:dyDescent="0.2">
      <c r="A2894" t="s">
        <v>12</v>
      </c>
      <c r="B2894" t="s">
        <v>6</v>
      </c>
      <c r="C2894" t="s">
        <v>16</v>
      </c>
      <c r="D2894">
        <v>67</v>
      </c>
      <c r="E2894" s="10">
        <v>627321</v>
      </c>
    </row>
    <row r="2895" spans="1:5" x14ac:dyDescent="0.2">
      <c r="A2895" t="s">
        <v>12</v>
      </c>
      <c r="B2895" t="s">
        <v>6</v>
      </c>
      <c r="C2895" t="s">
        <v>16</v>
      </c>
      <c r="D2895">
        <v>269</v>
      </c>
      <c r="E2895" s="10">
        <v>2292149</v>
      </c>
    </row>
    <row r="2896" spans="1:5" x14ac:dyDescent="0.2">
      <c r="A2896" t="s">
        <v>12</v>
      </c>
      <c r="B2896" t="s">
        <v>6</v>
      </c>
      <c r="C2896" t="s">
        <v>16</v>
      </c>
      <c r="D2896">
        <v>179</v>
      </c>
      <c r="E2896" s="10">
        <v>896969</v>
      </c>
    </row>
    <row r="2897" spans="1:5" x14ac:dyDescent="0.2">
      <c r="A2897" t="s">
        <v>12</v>
      </c>
      <c r="B2897" t="s">
        <v>6</v>
      </c>
      <c r="C2897" t="s">
        <v>16</v>
      </c>
      <c r="D2897">
        <v>69</v>
      </c>
      <c r="E2897" s="10">
        <v>499698</v>
      </c>
    </row>
    <row r="2898" spans="1:5" x14ac:dyDescent="0.2">
      <c r="A2898" t="s">
        <v>12</v>
      </c>
      <c r="B2898" t="s">
        <v>6</v>
      </c>
      <c r="C2898" t="s">
        <v>16</v>
      </c>
      <c r="D2898">
        <v>157</v>
      </c>
      <c r="E2898" s="10">
        <v>868367</v>
      </c>
    </row>
    <row r="2899" spans="1:5" x14ac:dyDescent="0.2">
      <c r="A2899" t="s">
        <v>12</v>
      </c>
      <c r="B2899" t="s">
        <v>6</v>
      </c>
      <c r="C2899" t="s">
        <v>16</v>
      </c>
      <c r="D2899">
        <v>106</v>
      </c>
      <c r="E2899" s="10">
        <v>704476</v>
      </c>
    </row>
    <row r="2900" spans="1:5" x14ac:dyDescent="0.2">
      <c r="A2900" t="s">
        <v>12</v>
      </c>
      <c r="B2900" t="s">
        <v>6</v>
      </c>
      <c r="C2900" t="s">
        <v>16</v>
      </c>
      <c r="D2900">
        <v>132</v>
      </c>
      <c r="E2900" s="10">
        <v>708840</v>
      </c>
    </row>
    <row r="2901" spans="1:5" x14ac:dyDescent="0.2">
      <c r="A2901" t="s">
        <v>12</v>
      </c>
      <c r="B2901" t="s">
        <v>6</v>
      </c>
      <c r="C2901" t="s">
        <v>16</v>
      </c>
      <c r="D2901">
        <v>264</v>
      </c>
      <c r="E2901" s="10">
        <v>2133120</v>
      </c>
    </row>
    <row r="2902" spans="1:5" x14ac:dyDescent="0.2">
      <c r="A2902" t="s">
        <v>12</v>
      </c>
      <c r="B2902" t="s">
        <v>6</v>
      </c>
      <c r="C2902" t="s">
        <v>16</v>
      </c>
      <c r="D2902">
        <v>221</v>
      </c>
      <c r="E2902" s="10">
        <v>1069640</v>
      </c>
    </row>
    <row r="2903" spans="1:5" x14ac:dyDescent="0.2">
      <c r="A2903" t="s">
        <v>12</v>
      </c>
      <c r="B2903" t="s">
        <v>6</v>
      </c>
      <c r="C2903" t="s">
        <v>16</v>
      </c>
      <c r="D2903">
        <v>79</v>
      </c>
      <c r="E2903" s="10">
        <v>409378</v>
      </c>
    </row>
    <row r="2904" spans="1:5" x14ac:dyDescent="0.2">
      <c r="A2904" t="s">
        <v>12</v>
      </c>
      <c r="B2904" t="s">
        <v>6</v>
      </c>
      <c r="C2904" t="s">
        <v>16</v>
      </c>
      <c r="D2904">
        <v>68</v>
      </c>
      <c r="E2904" s="10">
        <v>613496</v>
      </c>
    </row>
    <row r="2905" spans="1:5" x14ac:dyDescent="0.2">
      <c r="A2905" t="s">
        <v>12</v>
      </c>
      <c r="B2905" t="s">
        <v>6</v>
      </c>
      <c r="C2905" t="s">
        <v>16</v>
      </c>
      <c r="D2905">
        <v>276</v>
      </c>
      <c r="E2905" s="10">
        <v>1544496</v>
      </c>
    </row>
    <row r="2906" spans="1:5" x14ac:dyDescent="0.2">
      <c r="A2906" t="s">
        <v>12</v>
      </c>
      <c r="B2906" t="s">
        <v>6</v>
      </c>
      <c r="C2906" t="s">
        <v>16</v>
      </c>
      <c r="D2906">
        <v>147</v>
      </c>
      <c r="E2906" s="10">
        <v>907137</v>
      </c>
    </row>
    <row r="2907" spans="1:5" x14ac:dyDescent="0.2">
      <c r="A2907" t="s">
        <v>12</v>
      </c>
      <c r="B2907" t="s">
        <v>6</v>
      </c>
      <c r="C2907" t="s">
        <v>16</v>
      </c>
      <c r="D2907">
        <v>243</v>
      </c>
      <c r="E2907" s="10">
        <v>2390634</v>
      </c>
    </row>
    <row r="2908" spans="1:5" x14ac:dyDescent="0.2">
      <c r="A2908" t="s">
        <v>12</v>
      </c>
      <c r="B2908" t="s">
        <v>6</v>
      </c>
      <c r="C2908" t="s">
        <v>16</v>
      </c>
      <c r="D2908">
        <v>273</v>
      </c>
      <c r="E2908" s="10">
        <v>1528254</v>
      </c>
    </row>
    <row r="2909" spans="1:5" x14ac:dyDescent="0.2">
      <c r="A2909" t="s">
        <v>12</v>
      </c>
      <c r="B2909" t="s">
        <v>6</v>
      </c>
      <c r="C2909" t="s">
        <v>16</v>
      </c>
      <c r="D2909">
        <v>78</v>
      </c>
      <c r="E2909" s="10">
        <v>366132</v>
      </c>
    </row>
    <row r="2910" spans="1:5" x14ac:dyDescent="0.2">
      <c r="A2910" t="s">
        <v>12</v>
      </c>
      <c r="B2910" t="s">
        <v>6</v>
      </c>
      <c r="C2910" t="s">
        <v>16</v>
      </c>
      <c r="D2910">
        <v>254</v>
      </c>
      <c r="E2910" s="10">
        <v>1558036</v>
      </c>
    </row>
    <row r="2911" spans="1:5" x14ac:dyDescent="0.2">
      <c r="A2911" t="s">
        <v>12</v>
      </c>
      <c r="B2911" t="s">
        <v>6</v>
      </c>
      <c r="C2911" t="s">
        <v>16</v>
      </c>
      <c r="D2911">
        <v>234</v>
      </c>
      <c r="E2911" s="10">
        <v>1475136</v>
      </c>
    </row>
    <row r="2912" spans="1:5" x14ac:dyDescent="0.2">
      <c r="A2912" t="s">
        <v>12</v>
      </c>
      <c r="B2912" t="s">
        <v>6</v>
      </c>
      <c r="C2912" t="s">
        <v>16</v>
      </c>
      <c r="D2912">
        <v>177</v>
      </c>
      <c r="E2912" s="10">
        <v>718266</v>
      </c>
    </row>
    <row r="2913" spans="1:5" x14ac:dyDescent="0.2">
      <c r="A2913" t="s">
        <v>12</v>
      </c>
      <c r="B2913" t="s">
        <v>6</v>
      </c>
      <c r="C2913" t="s">
        <v>16</v>
      </c>
      <c r="D2913">
        <v>281</v>
      </c>
      <c r="E2913" s="10">
        <v>1521615</v>
      </c>
    </row>
    <row r="2914" spans="1:5" x14ac:dyDescent="0.2">
      <c r="A2914" t="s">
        <v>12</v>
      </c>
      <c r="B2914" t="s">
        <v>6</v>
      </c>
      <c r="C2914" t="s">
        <v>16</v>
      </c>
      <c r="D2914">
        <v>155</v>
      </c>
      <c r="E2914" s="10">
        <v>950615</v>
      </c>
    </row>
    <row r="2915" spans="1:5" x14ac:dyDescent="0.2">
      <c r="A2915" t="s">
        <v>12</v>
      </c>
      <c r="B2915" t="s">
        <v>6</v>
      </c>
      <c r="C2915" t="s">
        <v>16</v>
      </c>
      <c r="D2915">
        <v>234</v>
      </c>
      <c r="E2915" s="10">
        <v>1016964</v>
      </c>
    </row>
    <row r="2916" spans="1:5" x14ac:dyDescent="0.2">
      <c r="A2916" t="s">
        <v>12</v>
      </c>
      <c r="B2916" t="s">
        <v>6</v>
      </c>
      <c r="C2916" t="s">
        <v>16</v>
      </c>
      <c r="D2916">
        <v>117</v>
      </c>
      <c r="E2916" s="10">
        <v>610740</v>
      </c>
    </row>
    <row r="2917" spans="1:5" x14ac:dyDescent="0.2">
      <c r="A2917" t="s">
        <v>12</v>
      </c>
      <c r="B2917" t="s">
        <v>6</v>
      </c>
      <c r="C2917" t="s">
        <v>16</v>
      </c>
      <c r="D2917">
        <v>215</v>
      </c>
      <c r="E2917" s="10">
        <v>1694630</v>
      </c>
    </row>
    <row r="2918" spans="1:5" x14ac:dyDescent="0.2">
      <c r="A2918" t="s">
        <v>12</v>
      </c>
      <c r="B2918" t="s">
        <v>6</v>
      </c>
      <c r="C2918" t="s">
        <v>16</v>
      </c>
      <c r="D2918">
        <v>67</v>
      </c>
      <c r="E2918" s="10">
        <v>506252</v>
      </c>
    </row>
    <row r="2919" spans="1:5" x14ac:dyDescent="0.2">
      <c r="A2919" t="s">
        <v>12</v>
      </c>
      <c r="B2919" t="s">
        <v>6</v>
      </c>
      <c r="C2919" t="s">
        <v>16</v>
      </c>
      <c r="D2919">
        <v>283</v>
      </c>
      <c r="E2919" s="10">
        <v>2569923</v>
      </c>
    </row>
    <row r="2920" spans="1:5" x14ac:dyDescent="0.2">
      <c r="A2920" t="s">
        <v>12</v>
      </c>
      <c r="B2920" t="s">
        <v>6</v>
      </c>
      <c r="C2920" t="s">
        <v>16</v>
      </c>
      <c r="D2920">
        <v>76</v>
      </c>
      <c r="E2920" s="10">
        <v>354084</v>
      </c>
    </row>
    <row r="2921" spans="1:5" x14ac:dyDescent="0.2">
      <c r="A2921" t="s">
        <v>12</v>
      </c>
      <c r="B2921" t="s">
        <v>6</v>
      </c>
      <c r="C2921" t="s">
        <v>16</v>
      </c>
      <c r="D2921">
        <v>185</v>
      </c>
      <c r="E2921" s="10">
        <v>1156990</v>
      </c>
    </row>
    <row r="2922" spans="1:5" x14ac:dyDescent="0.2">
      <c r="A2922" t="s">
        <v>12</v>
      </c>
      <c r="B2922" t="s">
        <v>6</v>
      </c>
      <c r="C2922" t="s">
        <v>16</v>
      </c>
      <c r="D2922">
        <v>289</v>
      </c>
      <c r="E2922" s="10">
        <v>2427311</v>
      </c>
    </row>
    <row r="2923" spans="1:5" x14ac:dyDescent="0.2">
      <c r="A2923" t="s">
        <v>12</v>
      </c>
      <c r="B2923" t="s">
        <v>6</v>
      </c>
      <c r="C2923" t="s">
        <v>16</v>
      </c>
      <c r="D2923">
        <v>59</v>
      </c>
      <c r="E2923" s="10">
        <v>519023</v>
      </c>
    </row>
    <row r="2924" spans="1:5" x14ac:dyDescent="0.2">
      <c r="A2924" t="s">
        <v>12</v>
      </c>
      <c r="B2924" t="s">
        <v>6</v>
      </c>
      <c r="C2924" t="s">
        <v>16</v>
      </c>
      <c r="D2924">
        <v>88</v>
      </c>
      <c r="E2924" s="10">
        <v>476784</v>
      </c>
    </row>
    <row r="2925" spans="1:5" x14ac:dyDescent="0.2">
      <c r="A2925" t="s">
        <v>12</v>
      </c>
      <c r="B2925" t="s">
        <v>6</v>
      </c>
      <c r="C2925" t="s">
        <v>16</v>
      </c>
      <c r="D2925">
        <v>60</v>
      </c>
      <c r="E2925" s="10">
        <v>586920</v>
      </c>
    </row>
    <row r="2926" spans="1:5" x14ac:dyDescent="0.2">
      <c r="A2926" t="s">
        <v>12</v>
      </c>
      <c r="B2926" t="s">
        <v>6</v>
      </c>
      <c r="C2926" t="s">
        <v>16</v>
      </c>
      <c r="D2926">
        <v>257</v>
      </c>
      <c r="E2926" s="10">
        <v>2490587</v>
      </c>
    </row>
    <row r="2927" spans="1:5" x14ac:dyDescent="0.2">
      <c r="A2927" t="s">
        <v>12</v>
      </c>
      <c r="B2927" t="s">
        <v>6</v>
      </c>
      <c r="C2927" t="s">
        <v>16</v>
      </c>
      <c r="D2927">
        <v>161</v>
      </c>
      <c r="E2927" s="10">
        <v>999005</v>
      </c>
    </row>
    <row r="2928" spans="1:5" x14ac:dyDescent="0.2">
      <c r="A2928" t="s">
        <v>12</v>
      </c>
      <c r="B2928" t="s">
        <v>6</v>
      </c>
      <c r="C2928" t="s">
        <v>10</v>
      </c>
      <c r="D2928">
        <v>162</v>
      </c>
      <c r="E2928" s="10">
        <v>710694</v>
      </c>
    </row>
    <row r="2929" spans="1:5" x14ac:dyDescent="0.2">
      <c r="A2929" t="s">
        <v>12</v>
      </c>
      <c r="B2929" t="s">
        <v>6</v>
      </c>
      <c r="C2929" t="s">
        <v>10</v>
      </c>
      <c r="D2929">
        <v>222</v>
      </c>
      <c r="E2929" s="10">
        <v>1791318</v>
      </c>
    </row>
    <row r="2930" spans="1:5" x14ac:dyDescent="0.2">
      <c r="A2930" t="s">
        <v>12</v>
      </c>
      <c r="B2930" t="s">
        <v>6</v>
      </c>
      <c r="C2930" t="s">
        <v>10</v>
      </c>
      <c r="D2930">
        <v>185</v>
      </c>
      <c r="E2930" s="10">
        <v>1403595</v>
      </c>
    </row>
    <row r="2931" spans="1:5" x14ac:dyDescent="0.2">
      <c r="A2931" t="s">
        <v>12</v>
      </c>
      <c r="B2931" t="s">
        <v>6</v>
      </c>
      <c r="C2931" t="s">
        <v>10</v>
      </c>
      <c r="D2931">
        <v>62</v>
      </c>
      <c r="E2931" s="10">
        <v>489924</v>
      </c>
    </row>
    <row r="2932" spans="1:5" x14ac:dyDescent="0.2">
      <c r="A2932" t="s">
        <v>12</v>
      </c>
      <c r="B2932" t="s">
        <v>6</v>
      </c>
      <c r="C2932" t="s">
        <v>10</v>
      </c>
      <c r="D2932">
        <v>136</v>
      </c>
      <c r="E2932" s="10">
        <v>873120</v>
      </c>
    </row>
    <row r="2933" spans="1:5" x14ac:dyDescent="0.2">
      <c r="A2933" t="s">
        <v>12</v>
      </c>
      <c r="B2933" t="s">
        <v>6</v>
      </c>
      <c r="C2933" t="s">
        <v>10</v>
      </c>
      <c r="D2933">
        <v>125</v>
      </c>
      <c r="E2933" s="10">
        <v>853750</v>
      </c>
    </row>
    <row r="2934" spans="1:5" x14ac:dyDescent="0.2">
      <c r="A2934" t="s">
        <v>12</v>
      </c>
      <c r="B2934" t="s">
        <v>6</v>
      </c>
      <c r="C2934" t="s">
        <v>10</v>
      </c>
      <c r="D2934">
        <v>262</v>
      </c>
      <c r="E2934" s="10">
        <v>2404898</v>
      </c>
    </row>
    <row r="2935" spans="1:5" x14ac:dyDescent="0.2">
      <c r="A2935" t="s">
        <v>12</v>
      </c>
      <c r="B2935" t="s">
        <v>6</v>
      </c>
      <c r="C2935" t="s">
        <v>10</v>
      </c>
      <c r="D2935">
        <v>288</v>
      </c>
      <c r="E2935" s="10">
        <v>2699136</v>
      </c>
    </row>
    <row r="2936" spans="1:5" x14ac:dyDescent="0.2">
      <c r="A2936" t="s">
        <v>12</v>
      </c>
      <c r="B2936" t="s">
        <v>6</v>
      </c>
      <c r="C2936" t="s">
        <v>10</v>
      </c>
      <c r="D2936">
        <v>75</v>
      </c>
      <c r="E2936" s="10">
        <v>683175</v>
      </c>
    </row>
    <row r="2937" spans="1:5" x14ac:dyDescent="0.2">
      <c r="A2937" t="s">
        <v>12</v>
      </c>
      <c r="B2937" t="s">
        <v>6</v>
      </c>
      <c r="C2937" t="s">
        <v>10</v>
      </c>
      <c r="D2937">
        <v>68</v>
      </c>
      <c r="E2937" s="10">
        <v>378624</v>
      </c>
    </row>
    <row r="2938" spans="1:5" x14ac:dyDescent="0.2">
      <c r="A2938" t="s">
        <v>12</v>
      </c>
      <c r="B2938" t="s">
        <v>6</v>
      </c>
      <c r="C2938" t="s">
        <v>10</v>
      </c>
      <c r="D2938">
        <v>280</v>
      </c>
      <c r="E2938" s="10">
        <v>1680000</v>
      </c>
    </row>
    <row r="2939" spans="1:5" x14ac:dyDescent="0.2">
      <c r="A2939" t="s">
        <v>12</v>
      </c>
      <c r="B2939" t="s">
        <v>6</v>
      </c>
      <c r="C2939" t="s">
        <v>10</v>
      </c>
      <c r="D2939">
        <v>270</v>
      </c>
      <c r="E2939" s="10">
        <v>1429380</v>
      </c>
    </row>
    <row r="2940" spans="1:5" x14ac:dyDescent="0.2">
      <c r="A2940" t="s">
        <v>12</v>
      </c>
      <c r="B2940" t="s">
        <v>6</v>
      </c>
      <c r="C2940" t="s">
        <v>10</v>
      </c>
      <c r="D2940">
        <v>46</v>
      </c>
      <c r="E2940" s="10">
        <v>435712</v>
      </c>
    </row>
    <row r="2941" spans="1:5" x14ac:dyDescent="0.2">
      <c r="A2941" t="s">
        <v>12</v>
      </c>
      <c r="B2941" t="s">
        <v>6</v>
      </c>
      <c r="C2941" t="s">
        <v>10</v>
      </c>
      <c r="D2941">
        <v>73</v>
      </c>
      <c r="E2941" s="10">
        <v>542974</v>
      </c>
    </row>
    <row r="2942" spans="1:5" x14ac:dyDescent="0.2">
      <c r="A2942" t="s">
        <v>12</v>
      </c>
      <c r="B2942" t="s">
        <v>6</v>
      </c>
      <c r="C2942" t="s">
        <v>10</v>
      </c>
      <c r="D2942">
        <v>161</v>
      </c>
      <c r="E2942" s="10">
        <v>736092</v>
      </c>
    </row>
    <row r="2943" spans="1:5" x14ac:dyDescent="0.2">
      <c r="A2943" t="s">
        <v>12</v>
      </c>
      <c r="B2943" t="s">
        <v>6</v>
      </c>
      <c r="C2943" t="s">
        <v>10</v>
      </c>
      <c r="D2943">
        <v>195</v>
      </c>
      <c r="E2943" s="10">
        <v>1168440</v>
      </c>
    </row>
    <row r="2944" spans="1:5" x14ac:dyDescent="0.2">
      <c r="A2944" t="s">
        <v>12</v>
      </c>
      <c r="B2944" t="s">
        <v>6</v>
      </c>
      <c r="C2944" t="s">
        <v>10</v>
      </c>
      <c r="D2944">
        <v>86</v>
      </c>
      <c r="E2944" s="10">
        <v>452962</v>
      </c>
    </row>
    <row r="2945" spans="1:5" x14ac:dyDescent="0.2">
      <c r="A2945" t="s">
        <v>12</v>
      </c>
      <c r="B2945" t="s">
        <v>6</v>
      </c>
      <c r="C2945" t="s">
        <v>10</v>
      </c>
      <c r="D2945">
        <v>240</v>
      </c>
      <c r="E2945" s="10">
        <v>1823280</v>
      </c>
    </row>
    <row r="2946" spans="1:5" x14ac:dyDescent="0.2">
      <c r="A2946" t="s">
        <v>12</v>
      </c>
      <c r="B2946" t="s">
        <v>6</v>
      </c>
      <c r="C2946" t="s">
        <v>10</v>
      </c>
      <c r="D2946">
        <v>45</v>
      </c>
      <c r="E2946" s="10">
        <v>300105</v>
      </c>
    </row>
    <row r="2947" spans="1:5" x14ac:dyDescent="0.2">
      <c r="A2947" t="s">
        <v>12</v>
      </c>
      <c r="B2947" t="s">
        <v>6</v>
      </c>
      <c r="C2947" t="s">
        <v>10</v>
      </c>
      <c r="D2947">
        <v>236</v>
      </c>
      <c r="E2947" s="10">
        <v>1449512</v>
      </c>
    </row>
    <row r="2948" spans="1:5" x14ac:dyDescent="0.2">
      <c r="A2948" t="s">
        <v>12</v>
      </c>
      <c r="B2948" t="s">
        <v>6</v>
      </c>
      <c r="C2948" t="s">
        <v>10</v>
      </c>
      <c r="D2948">
        <v>216</v>
      </c>
      <c r="E2948" s="10">
        <v>1500984</v>
      </c>
    </row>
    <row r="2949" spans="1:5" x14ac:dyDescent="0.2">
      <c r="A2949" t="s">
        <v>12</v>
      </c>
      <c r="B2949" t="s">
        <v>6</v>
      </c>
      <c r="C2949" t="s">
        <v>10</v>
      </c>
      <c r="D2949">
        <v>98</v>
      </c>
      <c r="E2949" s="10">
        <v>425712</v>
      </c>
    </row>
    <row r="2950" spans="1:5" x14ac:dyDescent="0.2">
      <c r="A2950" t="s">
        <v>12</v>
      </c>
      <c r="B2950" t="s">
        <v>6</v>
      </c>
      <c r="C2950" t="s">
        <v>10</v>
      </c>
      <c r="D2950">
        <v>81</v>
      </c>
      <c r="E2950" s="10">
        <v>567486</v>
      </c>
    </row>
    <row r="2951" spans="1:5" x14ac:dyDescent="0.2">
      <c r="A2951" t="s">
        <v>12</v>
      </c>
      <c r="B2951" t="s">
        <v>6</v>
      </c>
      <c r="C2951" t="s">
        <v>10</v>
      </c>
      <c r="D2951">
        <v>235</v>
      </c>
      <c r="E2951" s="10">
        <v>1046925</v>
      </c>
    </row>
    <row r="2952" spans="1:5" x14ac:dyDescent="0.2">
      <c r="A2952" t="s">
        <v>12</v>
      </c>
      <c r="B2952" t="s">
        <v>6</v>
      </c>
      <c r="C2952" t="s">
        <v>10</v>
      </c>
      <c r="D2952">
        <v>254</v>
      </c>
      <c r="E2952" s="10">
        <v>2417572</v>
      </c>
    </row>
    <row r="2953" spans="1:5" x14ac:dyDescent="0.2">
      <c r="A2953" t="s">
        <v>12</v>
      </c>
      <c r="B2953" t="s">
        <v>6</v>
      </c>
      <c r="C2953" t="s">
        <v>10</v>
      </c>
      <c r="D2953">
        <v>256</v>
      </c>
      <c r="E2953" s="10">
        <v>2512640</v>
      </c>
    </row>
    <row r="2954" spans="1:5" x14ac:dyDescent="0.2">
      <c r="A2954" t="s">
        <v>12</v>
      </c>
      <c r="B2954" t="s">
        <v>6</v>
      </c>
      <c r="C2954" t="s">
        <v>10</v>
      </c>
      <c r="D2954">
        <v>110</v>
      </c>
      <c r="E2954" s="10">
        <v>781000</v>
      </c>
    </row>
    <row r="2955" spans="1:5" x14ac:dyDescent="0.2">
      <c r="A2955" t="s">
        <v>12</v>
      </c>
      <c r="B2955" t="s">
        <v>6</v>
      </c>
      <c r="C2955" t="s">
        <v>10</v>
      </c>
      <c r="D2955">
        <v>139</v>
      </c>
      <c r="E2955" s="10">
        <v>1217501</v>
      </c>
    </row>
    <row r="2956" spans="1:5" x14ac:dyDescent="0.2">
      <c r="A2956" t="s">
        <v>12</v>
      </c>
      <c r="B2956" t="s">
        <v>6</v>
      </c>
      <c r="C2956" t="s">
        <v>10</v>
      </c>
      <c r="D2956">
        <v>167</v>
      </c>
      <c r="E2956" s="10">
        <v>944385</v>
      </c>
    </row>
    <row r="2957" spans="1:5" x14ac:dyDescent="0.2">
      <c r="A2957" t="s">
        <v>12</v>
      </c>
      <c r="B2957" t="s">
        <v>6</v>
      </c>
      <c r="C2957" t="s">
        <v>10</v>
      </c>
      <c r="D2957">
        <v>300</v>
      </c>
      <c r="E2957" s="10">
        <v>1832100</v>
      </c>
    </row>
    <row r="2958" spans="1:5" x14ac:dyDescent="0.2">
      <c r="A2958" t="s">
        <v>12</v>
      </c>
      <c r="B2958" t="s">
        <v>6</v>
      </c>
      <c r="C2958" t="s">
        <v>10</v>
      </c>
      <c r="D2958">
        <v>245</v>
      </c>
      <c r="E2958" s="10">
        <v>1311730</v>
      </c>
    </row>
    <row r="2959" spans="1:5" x14ac:dyDescent="0.2">
      <c r="A2959" t="s">
        <v>12</v>
      </c>
      <c r="B2959" t="s">
        <v>6</v>
      </c>
      <c r="C2959" t="s">
        <v>10</v>
      </c>
      <c r="D2959">
        <v>103</v>
      </c>
      <c r="E2959" s="10">
        <v>557127</v>
      </c>
    </row>
    <row r="2960" spans="1:5" x14ac:dyDescent="0.2">
      <c r="A2960" t="s">
        <v>12</v>
      </c>
      <c r="B2960" t="s">
        <v>6</v>
      </c>
      <c r="C2960" t="s">
        <v>10</v>
      </c>
      <c r="D2960">
        <v>98</v>
      </c>
      <c r="E2960" s="10">
        <v>509600</v>
      </c>
    </row>
    <row r="2961" spans="1:5" x14ac:dyDescent="0.2">
      <c r="A2961" t="s">
        <v>12</v>
      </c>
      <c r="B2961" t="s">
        <v>6</v>
      </c>
      <c r="C2961" t="s">
        <v>10</v>
      </c>
      <c r="D2961">
        <v>97</v>
      </c>
      <c r="E2961" s="10">
        <v>493924</v>
      </c>
    </row>
    <row r="2962" spans="1:5" x14ac:dyDescent="0.2">
      <c r="A2962" t="s">
        <v>12</v>
      </c>
      <c r="B2962" t="s">
        <v>6</v>
      </c>
      <c r="C2962" t="s">
        <v>10</v>
      </c>
      <c r="D2962">
        <v>162</v>
      </c>
      <c r="E2962" s="10">
        <v>1202850</v>
      </c>
    </row>
    <row r="2963" spans="1:5" x14ac:dyDescent="0.2">
      <c r="A2963" t="s">
        <v>12</v>
      </c>
      <c r="B2963" t="s">
        <v>6</v>
      </c>
      <c r="C2963" t="s">
        <v>10</v>
      </c>
      <c r="D2963">
        <v>258</v>
      </c>
      <c r="E2963" s="10">
        <v>1930614</v>
      </c>
    </row>
    <row r="2964" spans="1:5" x14ac:dyDescent="0.2">
      <c r="A2964" t="s">
        <v>12</v>
      </c>
      <c r="B2964" t="s">
        <v>6</v>
      </c>
      <c r="C2964" t="s">
        <v>10</v>
      </c>
      <c r="D2964">
        <v>80</v>
      </c>
      <c r="E2964" s="10">
        <v>770800</v>
      </c>
    </row>
    <row r="2965" spans="1:5" x14ac:dyDescent="0.2">
      <c r="A2965" t="s">
        <v>12</v>
      </c>
      <c r="B2965" t="s">
        <v>6</v>
      </c>
      <c r="C2965" t="s">
        <v>10</v>
      </c>
      <c r="D2965">
        <v>82</v>
      </c>
      <c r="E2965" s="10">
        <v>418610</v>
      </c>
    </row>
    <row r="2966" spans="1:5" x14ac:dyDescent="0.2">
      <c r="A2966" t="s">
        <v>12</v>
      </c>
      <c r="B2966" t="s">
        <v>6</v>
      </c>
      <c r="C2966" t="s">
        <v>10</v>
      </c>
      <c r="D2966">
        <v>193</v>
      </c>
      <c r="E2966" s="10">
        <v>1363352</v>
      </c>
    </row>
    <row r="2967" spans="1:5" x14ac:dyDescent="0.2">
      <c r="A2967" t="s">
        <v>12</v>
      </c>
      <c r="B2967" t="s">
        <v>6</v>
      </c>
      <c r="C2967" t="s">
        <v>10</v>
      </c>
      <c r="D2967">
        <v>71</v>
      </c>
      <c r="E2967" s="10">
        <v>378359</v>
      </c>
    </row>
    <row r="2968" spans="1:5" x14ac:dyDescent="0.2">
      <c r="A2968" t="s">
        <v>12</v>
      </c>
      <c r="B2968" t="s">
        <v>6</v>
      </c>
      <c r="C2968" t="s">
        <v>10</v>
      </c>
      <c r="D2968">
        <v>126</v>
      </c>
      <c r="E2968" s="10">
        <v>536634</v>
      </c>
    </row>
    <row r="2969" spans="1:5" x14ac:dyDescent="0.2">
      <c r="A2969" t="s">
        <v>12</v>
      </c>
      <c r="B2969" t="s">
        <v>6</v>
      </c>
      <c r="C2969" t="s">
        <v>10</v>
      </c>
      <c r="D2969">
        <v>116</v>
      </c>
      <c r="E2969" s="10">
        <v>1041448</v>
      </c>
    </row>
    <row r="2970" spans="1:5" x14ac:dyDescent="0.2">
      <c r="A2970" t="s">
        <v>12</v>
      </c>
      <c r="B2970" t="s">
        <v>6</v>
      </c>
      <c r="C2970" t="s">
        <v>10</v>
      </c>
      <c r="D2970">
        <v>194</v>
      </c>
      <c r="E2970" s="10">
        <v>1519214</v>
      </c>
    </row>
    <row r="2971" spans="1:5" x14ac:dyDescent="0.2">
      <c r="A2971" t="s">
        <v>12</v>
      </c>
      <c r="B2971" t="s">
        <v>6</v>
      </c>
      <c r="C2971" t="s">
        <v>10</v>
      </c>
      <c r="D2971">
        <v>271</v>
      </c>
      <c r="E2971" s="10">
        <v>1780199</v>
      </c>
    </row>
    <row r="2972" spans="1:5" x14ac:dyDescent="0.2">
      <c r="A2972" t="s">
        <v>12</v>
      </c>
      <c r="B2972" t="s">
        <v>6</v>
      </c>
      <c r="C2972" t="s">
        <v>10</v>
      </c>
      <c r="D2972">
        <v>136</v>
      </c>
      <c r="E2972" s="10">
        <v>777240</v>
      </c>
    </row>
    <row r="2973" spans="1:5" x14ac:dyDescent="0.2">
      <c r="A2973" t="s">
        <v>12</v>
      </c>
      <c r="B2973" t="s">
        <v>6</v>
      </c>
      <c r="C2973" t="s">
        <v>10</v>
      </c>
      <c r="D2973">
        <v>73</v>
      </c>
      <c r="E2973" s="10">
        <v>660577</v>
      </c>
    </row>
    <row r="2974" spans="1:5" x14ac:dyDescent="0.2">
      <c r="A2974" t="s">
        <v>12</v>
      </c>
      <c r="B2974" t="s">
        <v>6</v>
      </c>
      <c r="C2974" t="s">
        <v>10</v>
      </c>
      <c r="D2974">
        <v>201</v>
      </c>
      <c r="E2974" s="10">
        <v>850029</v>
      </c>
    </row>
    <row r="2975" spans="1:5" x14ac:dyDescent="0.2">
      <c r="A2975" t="s">
        <v>12</v>
      </c>
      <c r="B2975" t="s">
        <v>6</v>
      </c>
      <c r="C2975" t="s">
        <v>10</v>
      </c>
      <c r="D2975">
        <v>193</v>
      </c>
      <c r="E2975" s="10">
        <v>1059956</v>
      </c>
    </row>
    <row r="2976" spans="1:5" x14ac:dyDescent="0.2">
      <c r="A2976" t="s">
        <v>12</v>
      </c>
      <c r="B2976" t="s">
        <v>6</v>
      </c>
      <c r="C2976" t="s">
        <v>10</v>
      </c>
      <c r="D2976">
        <v>152</v>
      </c>
      <c r="E2976" s="10">
        <v>1147144</v>
      </c>
    </row>
    <row r="2977" spans="1:5" x14ac:dyDescent="0.2">
      <c r="A2977" t="s">
        <v>12</v>
      </c>
      <c r="B2977" t="s">
        <v>6</v>
      </c>
      <c r="C2977" t="s">
        <v>10</v>
      </c>
      <c r="D2977">
        <v>219</v>
      </c>
      <c r="E2977" s="10">
        <v>913449</v>
      </c>
    </row>
    <row r="2978" spans="1:5" x14ac:dyDescent="0.2">
      <c r="A2978" t="s">
        <v>12</v>
      </c>
      <c r="B2978" t="s">
        <v>6</v>
      </c>
      <c r="C2978" t="s">
        <v>10</v>
      </c>
      <c r="D2978">
        <v>292</v>
      </c>
      <c r="E2978" s="10">
        <v>1751124</v>
      </c>
    </row>
    <row r="2979" spans="1:5" x14ac:dyDescent="0.2">
      <c r="A2979" t="s">
        <v>12</v>
      </c>
      <c r="B2979" t="s">
        <v>6</v>
      </c>
      <c r="C2979" t="s">
        <v>10</v>
      </c>
      <c r="D2979">
        <v>98</v>
      </c>
      <c r="E2979" s="10">
        <v>429730</v>
      </c>
    </row>
    <row r="2980" spans="1:5" x14ac:dyDescent="0.2">
      <c r="A2980" t="s">
        <v>12</v>
      </c>
      <c r="B2980" t="s">
        <v>6</v>
      </c>
      <c r="C2980" t="s">
        <v>10</v>
      </c>
      <c r="D2980">
        <v>253</v>
      </c>
      <c r="E2980" s="10">
        <v>2291421</v>
      </c>
    </row>
    <row r="2981" spans="1:5" x14ac:dyDescent="0.2">
      <c r="A2981" t="s">
        <v>12</v>
      </c>
      <c r="B2981" t="s">
        <v>6</v>
      </c>
      <c r="C2981" t="s">
        <v>10</v>
      </c>
      <c r="D2981">
        <v>117</v>
      </c>
      <c r="E2981" s="10">
        <v>997776</v>
      </c>
    </row>
    <row r="2982" spans="1:5" x14ac:dyDescent="0.2">
      <c r="A2982" t="s">
        <v>12</v>
      </c>
      <c r="B2982" t="s">
        <v>6</v>
      </c>
      <c r="C2982" t="s">
        <v>10</v>
      </c>
      <c r="D2982">
        <v>66</v>
      </c>
      <c r="E2982" s="10">
        <v>268488</v>
      </c>
    </row>
    <row r="2983" spans="1:5" x14ac:dyDescent="0.2">
      <c r="A2983" t="s">
        <v>12</v>
      </c>
      <c r="B2983" t="s">
        <v>6</v>
      </c>
      <c r="C2983" t="s">
        <v>10</v>
      </c>
      <c r="D2983">
        <v>128</v>
      </c>
      <c r="E2983" s="10">
        <v>912256</v>
      </c>
    </row>
    <row r="2984" spans="1:5" x14ac:dyDescent="0.2">
      <c r="A2984" t="s">
        <v>12</v>
      </c>
      <c r="B2984" t="s">
        <v>6</v>
      </c>
      <c r="C2984" t="s">
        <v>7</v>
      </c>
      <c r="D2984">
        <v>73</v>
      </c>
      <c r="E2984" s="10">
        <v>597286</v>
      </c>
    </row>
    <row r="2985" spans="1:5" x14ac:dyDescent="0.2">
      <c r="A2985" t="s">
        <v>12</v>
      </c>
      <c r="B2985" t="s">
        <v>6</v>
      </c>
      <c r="C2985" t="s">
        <v>7</v>
      </c>
      <c r="D2985">
        <v>223</v>
      </c>
      <c r="E2985" s="10">
        <v>1932518</v>
      </c>
    </row>
    <row r="2986" spans="1:5" x14ac:dyDescent="0.2">
      <c r="A2986" t="s">
        <v>12</v>
      </c>
      <c r="B2986" t="s">
        <v>6</v>
      </c>
      <c r="C2986" t="s">
        <v>7</v>
      </c>
      <c r="D2986">
        <v>261</v>
      </c>
      <c r="E2986" s="10">
        <v>1220697</v>
      </c>
    </row>
    <row r="2987" spans="1:5" x14ac:dyDescent="0.2">
      <c r="A2987" t="s">
        <v>12</v>
      </c>
      <c r="B2987" t="s">
        <v>6</v>
      </c>
      <c r="C2987" t="s">
        <v>7</v>
      </c>
      <c r="D2987">
        <v>46</v>
      </c>
      <c r="E2987" s="10">
        <v>440772</v>
      </c>
    </row>
    <row r="2988" spans="1:5" x14ac:dyDescent="0.2">
      <c r="A2988" t="s">
        <v>12</v>
      </c>
      <c r="B2988" t="s">
        <v>6</v>
      </c>
      <c r="C2988" t="s">
        <v>7</v>
      </c>
      <c r="D2988">
        <v>264</v>
      </c>
      <c r="E2988" s="10">
        <v>2582184</v>
      </c>
    </row>
    <row r="2989" spans="1:5" x14ac:dyDescent="0.2">
      <c r="A2989" t="s">
        <v>12</v>
      </c>
      <c r="B2989" t="s">
        <v>6</v>
      </c>
      <c r="C2989" t="s">
        <v>7</v>
      </c>
      <c r="D2989">
        <v>104</v>
      </c>
      <c r="E2989" s="10">
        <v>511680</v>
      </c>
    </row>
    <row r="2990" spans="1:5" x14ac:dyDescent="0.2">
      <c r="A2990" t="s">
        <v>12</v>
      </c>
      <c r="B2990" t="s">
        <v>6</v>
      </c>
      <c r="C2990" t="s">
        <v>7</v>
      </c>
      <c r="D2990">
        <v>86</v>
      </c>
      <c r="E2990" s="10">
        <v>855442</v>
      </c>
    </row>
    <row r="2991" spans="1:5" x14ac:dyDescent="0.2">
      <c r="A2991" t="s">
        <v>12</v>
      </c>
      <c r="B2991" t="s">
        <v>6</v>
      </c>
      <c r="C2991" t="s">
        <v>7</v>
      </c>
      <c r="D2991">
        <v>189</v>
      </c>
      <c r="E2991" s="10">
        <v>913248</v>
      </c>
    </row>
    <row r="2992" spans="1:5" x14ac:dyDescent="0.2">
      <c r="A2992" t="s">
        <v>12</v>
      </c>
      <c r="B2992" t="s">
        <v>6</v>
      </c>
      <c r="C2992" t="s">
        <v>7</v>
      </c>
      <c r="D2992">
        <v>42</v>
      </c>
      <c r="E2992" s="10">
        <v>279342</v>
      </c>
    </row>
    <row r="2993" spans="1:5" x14ac:dyDescent="0.2">
      <c r="A2993" t="s">
        <v>12</v>
      </c>
      <c r="B2993" t="s">
        <v>6</v>
      </c>
      <c r="C2993" t="s">
        <v>7</v>
      </c>
      <c r="D2993">
        <v>79</v>
      </c>
      <c r="E2993" s="10">
        <v>659808</v>
      </c>
    </row>
    <row r="2994" spans="1:5" x14ac:dyDescent="0.2">
      <c r="A2994" t="s">
        <v>12</v>
      </c>
      <c r="B2994" t="s">
        <v>6</v>
      </c>
      <c r="C2994" t="s">
        <v>7</v>
      </c>
      <c r="D2994">
        <v>85</v>
      </c>
      <c r="E2994" s="10">
        <v>780980</v>
      </c>
    </row>
    <row r="2995" spans="1:5" x14ac:dyDescent="0.2">
      <c r="A2995" t="s">
        <v>12</v>
      </c>
      <c r="B2995" t="s">
        <v>6</v>
      </c>
      <c r="C2995" t="s">
        <v>7</v>
      </c>
      <c r="D2995">
        <v>294</v>
      </c>
      <c r="E2995" s="10">
        <v>1201578</v>
      </c>
    </row>
    <row r="2996" spans="1:5" x14ac:dyDescent="0.2">
      <c r="A2996" t="s">
        <v>12</v>
      </c>
      <c r="B2996" t="s">
        <v>6</v>
      </c>
      <c r="C2996" t="s">
        <v>7</v>
      </c>
      <c r="D2996">
        <v>158</v>
      </c>
      <c r="E2996" s="10">
        <v>1217390</v>
      </c>
    </row>
    <row r="2997" spans="1:5" x14ac:dyDescent="0.2">
      <c r="A2997" t="s">
        <v>12</v>
      </c>
      <c r="B2997" t="s">
        <v>6</v>
      </c>
      <c r="C2997" t="s">
        <v>7</v>
      </c>
      <c r="D2997">
        <v>64</v>
      </c>
      <c r="E2997" s="10">
        <v>581568</v>
      </c>
    </row>
    <row r="2998" spans="1:5" x14ac:dyDescent="0.2">
      <c r="A2998" t="s">
        <v>12</v>
      </c>
      <c r="B2998" t="s">
        <v>6</v>
      </c>
      <c r="C2998" t="s">
        <v>7</v>
      </c>
      <c r="D2998">
        <v>200</v>
      </c>
      <c r="E2998" s="10">
        <v>1967400</v>
      </c>
    </row>
    <row r="2999" spans="1:5" x14ac:dyDescent="0.2">
      <c r="A2999" t="s">
        <v>12</v>
      </c>
      <c r="B2999" t="s">
        <v>6</v>
      </c>
      <c r="C2999" t="s">
        <v>7</v>
      </c>
      <c r="D2999">
        <v>250</v>
      </c>
      <c r="E2999" s="10">
        <v>1676500</v>
      </c>
    </row>
    <row r="3000" spans="1:5" x14ac:dyDescent="0.2">
      <c r="A3000" t="s">
        <v>12</v>
      </c>
      <c r="B3000" t="s">
        <v>6</v>
      </c>
      <c r="C3000" t="s">
        <v>7</v>
      </c>
      <c r="D3000">
        <v>278</v>
      </c>
      <c r="E3000" s="10">
        <v>1678286</v>
      </c>
    </row>
    <row r="3001" spans="1:5" x14ac:dyDescent="0.2">
      <c r="A3001" t="s">
        <v>12</v>
      </c>
      <c r="B3001" t="s">
        <v>6</v>
      </c>
      <c r="C3001" t="s">
        <v>7</v>
      </c>
      <c r="D3001">
        <v>212</v>
      </c>
      <c r="E3001" s="10">
        <v>1753240</v>
      </c>
    </row>
    <row r="3002" spans="1:5" x14ac:dyDescent="0.2">
      <c r="A3002" t="s">
        <v>12</v>
      </c>
      <c r="B3002" t="s">
        <v>6</v>
      </c>
      <c r="C3002" t="s">
        <v>7</v>
      </c>
      <c r="D3002">
        <v>73</v>
      </c>
      <c r="E3002" s="10">
        <v>468952</v>
      </c>
    </row>
    <row r="3003" spans="1:5" x14ac:dyDescent="0.2">
      <c r="A3003" t="s">
        <v>12</v>
      </c>
      <c r="B3003" t="s">
        <v>6</v>
      </c>
      <c r="C3003" t="s">
        <v>7</v>
      </c>
      <c r="D3003">
        <v>214</v>
      </c>
      <c r="E3003" s="10">
        <v>1665134</v>
      </c>
    </row>
    <row r="3004" spans="1:5" x14ac:dyDescent="0.2">
      <c r="A3004" t="s">
        <v>12</v>
      </c>
      <c r="B3004" t="s">
        <v>6</v>
      </c>
      <c r="C3004" t="s">
        <v>7</v>
      </c>
      <c r="D3004">
        <v>77</v>
      </c>
      <c r="E3004" s="10">
        <v>711634</v>
      </c>
    </row>
    <row r="3005" spans="1:5" x14ac:dyDescent="0.2">
      <c r="A3005" t="s">
        <v>12</v>
      </c>
      <c r="B3005" t="s">
        <v>6</v>
      </c>
      <c r="C3005" t="s">
        <v>7</v>
      </c>
      <c r="D3005">
        <v>247</v>
      </c>
      <c r="E3005" s="10">
        <v>1504477</v>
      </c>
    </row>
    <row r="3006" spans="1:5" x14ac:dyDescent="0.2">
      <c r="A3006" t="s">
        <v>12</v>
      </c>
      <c r="B3006" t="s">
        <v>6</v>
      </c>
      <c r="C3006" t="s">
        <v>7</v>
      </c>
      <c r="D3006">
        <v>79</v>
      </c>
      <c r="E3006" s="10">
        <v>705628</v>
      </c>
    </row>
    <row r="3007" spans="1:5" x14ac:dyDescent="0.2">
      <c r="A3007" t="s">
        <v>12</v>
      </c>
      <c r="B3007" t="s">
        <v>6</v>
      </c>
      <c r="C3007" t="s">
        <v>7</v>
      </c>
      <c r="D3007">
        <v>51</v>
      </c>
      <c r="E3007" s="10">
        <v>370158</v>
      </c>
    </row>
    <row r="3008" spans="1:5" x14ac:dyDescent="0.2">
      <c r="A3008" t="s">
        <v>12</v>
      </c>
      <c r="B3008" t="s">
        <v>6</v>
      </c>
      <c r="C3008" t="s">
        <v>7</v>
      </c>
      <c r="D3008">
        <v>94</v>
      </c>
      <c r="E3008" s="10">
        <v>902212</v>
      </c>
    </row>
    <row r="3009" spans="1:5" x14ac:dyDescent="0.2">
      <c r="A3009" t="s">
        <v>12</v>
      </c>
      <c r="B3009" t="s">
        <v>6</v>
      </c>
      <c r="C3009" t="s">
        <v>7</v>
      </c>
      <c r="D3009">
        <v>258</v>
      </c>
      <c r="E3009" s="10">
        <v>1687836</v>
      </c>
    </row>
    <row r="3010" spans="1:5" x14ac:dyDescent="0.2">
      <c r="A3010" t="s">
        <v>12</v>
      </c>
      <c r="B3010" t="s">
        <v>6</v>
      </c>
      <c r="C3010" t="s">
        <v>7</v>
      </c>
      <c r="D3010">
        <v>54</v>
      </c>
      <c r="E3010" s="10">
        <v>419256</v>
      </c>
    </row>
    <row r="3011" spans="1:5" x14ac:dyDescent="0.2">
      <c r="A3011" t="s">
        <v>12</v>
      </c>
      <c r="B3011" t="s">
        <v>6</v>
      </c>
      <c r="C3011" t="s">
        <v>7</v>
      </c>
      <c r="D3011">
        <v>212</v>
      </c>
      <c r="E3011" s="10">
        <v>1926868</v>
      </c>
    </row>
    <row r="3012" spans="1:5" x14ac:dyDescent="0.2">
      <c r="A3012" t="s">
        <v>12</v>
      </c>
      <c r="B3012" t="s">
        <v>6</v>
      </c>
      <c r="C3012" t="s">
        <v>7</v>
      </c>
      <c r="D3012">
        <v>132</v>
      </c>
      <c r="E3012" s="10">
        <v>882420</v>
      </c>
    </row>
    <row r="3013" spans="1:5" x14ac:dyDescent="0.2">
      <c r="A3013" t="s">
        <v>12</v>
      </c>
      <c r="B3013" t="s">
        <v>6</v>
      </c>
      <c r="C3013" t="s">
        <v>7</v>
      </c>
      <c r="D3013">
        <v>186</v>
      </c>
      <c r="E3013" s="10">
        <v>1713990</v>
      </c>
    </row>
    <row r="3014" spans="1:5" x14ac:dyDescent="0.2">
      <c r="A3014" t="s">
        <v>12</v>
      </c>
      <c r="B3014" t="s">
        <v>6</v>
      </c>
      <c r="C3014" t="s">
        <v>7</v>
      </c>
      <c r="D3014">
        <v>163</v>
      </c>
      <c r="E3014" s="10">
        <v>1179957</v>
      </c>
    </row>
    <row r="3015" spans="1:5" x14ac:dyDescent="0.2">
      <c r="A3015" t="s">
        <v>12</v>
      </c>
      <c r="B3015" t="s">
        <v>6</v>
      </c>
      <c r="C3015" t="s">
        <v>7</v>
      </c>
      <c r="D3015">
        <v>107</v>
      </c>
      <c r="E3015" s="10">
        <v>567742</v>
      </c>
    </row>
    <row r="3016" spans="1:5" x14ac:dyDescent="0.2">
      <c r="A3016" t="s">
        <v>12</v>
      </c>
      <c r="B3016" t="s">
        <v>6</v>
      </c>
      <c r="C3016" t="s">
        <v>7</v>
      </c>
      <c r="D3016">
        <v>178</v>
      </c>
      <c r="E3016" s="10">
        <v>1104846</v>
      </c>
    </row>
    <row r="3017" spans="1:5" x14ac:dyDescent="0.2">
      <c r="A3017" t="s">
        <v>12</v>
      </c>
      <c r="B3017" t="s">
        <v>6</v>
      </c>
      <c r="C3017" t="s">
        <v>7</v>
      </c>
      <c r="D3017">
        <v>95</v>
      </c>
      <c r="E3017" s="10">
        <v>748790</v>
      </c>
    </row>
    <row r="3018" spans="1:5" x14ac:dyDescent="0.2">
      <c r="A3018" t="s">
        <v>12</v>
      </c>
      <c r="B3018" t="s">
        <v>6</v>
      </c>
      <c r="C3018" t="s">
        <v>7</v>
      </c>
      <c r="D3018">
        <v>141</v>
      </c>
      <c r="E3018" s="10">
        <v>659316</v>
      </c>
    </row>
    <row r="3019" spans="1:5" x14ac:dyDescent="0.2">
      <c r="A3019" t="s">
        <v>12</v>
      </c>
      <c r="B3019" t="s">
        <v>6</v>
      </c>
      <c r="C3019" t="s">
        <v>7</v>
      </c>
      <c r="D3019">
        <v>48</v>
      </c>
      <c r="E3019" s="10">
        <v>348720</v>
      </c>
    </row>
    <row r="3020" spans="1:5" x14ac:dyDescent="0.2">
      <c r="A3020" t="s">
        <v>12</v>
      </c>
      <c r="B3020" t="s">
        <v>6</v>
      </c>
      <c r="C3020" t="s">
        <v>7</v>
      </c>
      <c r="D3020">
        <v>121</v>
      </c>
      <c r="E3020" s="10">
        <v>652190</v>
      </c>
    </row>
    <row r="3021" spans="1:5" x14ac:dyDescent="0.2">
      <c r="A3021" t="s">
        <v>12</v>
      </c>
      <c r="B3021" t="s">
        <v>6</v>
      </c>
      <c r="C3021" t="s">
        <v>7</v>
      </c>
      <c r="D3021">
        <v>48</v>
      </c>
      <c r="E3021" s="10">
        <v>224304</v>
      </c>
    </row>
    <row r="3022" spans="1:5" x14ac:dyDescent="0.2">
      <c r="A3022" t="s">
        <v>12</v>
      </c>
      <c r="B3022" t="s">
        <v>6</v>
      </c>
      <c r="C3022" t="s">
        <v>7</v>
      </c>
      <c r="D3022">
        <v>104</v>
      </c>
      <c r="E3022" s="10">
        <v>831896</v>
      </c>
    </row>
    <row r="3023" spans="1:5" x14ac:dyDescent="0.2">
      <c r="A3023" t="s">
        <v>12</v>
      </c>
      <c r="B3023" t="s">
        <v>6</v>
      </c>
      <c r="C3023" t="s">
        <v>7</v>
      </c>
      <c r="D3023">
        <v>86</v>
      </c>
      <c r="E3023" s="10">
        <v>360942</v>
      </c>
    </row>
    <row r="3024" spans="1:5" x14ac:dyDescent="0.2">
      <c r="A3024" t="s">
        <v>12</v>
      </c>
      <c r="B3024" t="s">
        <v>6</v>
      </c>
      <c r="C3024" t="s">
        <v>7</v>
      </c>
      <c r="D3024">
        <v>195</v>
      </c>
      <c r="E3024" s="10">
        <v>1790490</v>
      </c>
    </row>
    <row r="3025" spans="1:5" x14ac:dyDescent="0.2">
      <c r="A3025" t="s">
        <v>12</v>
      </c>
      <c r="B3025" t="s">
        <v>6</v>
      </c>
      <c r="C3025" t="s">
        <v>7</v>
      </c>
      <c r="D3025">
        <v>217</v>
      </c>
      <c r="E3025" s="10">
        <v>1363411</v>
      </c>
    </row>
    <row r="3026" spans="1:5" x14ac:dyDescent="0.2">
      <c r="A3026" t="s">
        <v>12</v>
      </c>
      <c r="B3026" t="s">
        <v>6</v>
      </c>
      <c r="C3026" t="s">
        <v>7</v>
      </c>
      <c r="D3026">
        <v>267</v>
      </c>
      <c r="E3026" s="10">
        <v>2211294</v>
      </c>
    </row>
    <row r="3027" spans="1:5" x14ac:dyDescent="0.2">
      <c r="A3027" t="s">
        <v>12</v>
      </c>
      <c r="B3027" t="s">
        <v>6</v>
      </c>
      <c r="C3027" t="s">
        <v>7</v>
      </c>
      <c r="D3027">
        <v>252</v>
      </c>
      <c r="E3027" s="10">
        <v>1889748</v>
      </c>
    </row>
    <row r="3028" spans="1:5" x14ac:dyDescent="0.2">
      <c r="A3028" t="s">
        <v>12</v>
      </c>
      <c r="B3028" t="s">
        <v>6</v>
      </c>
      <c r="C3028" t="s">
        <v>7</v>
      </c>
      <c r="D3028">
        <v>273</v>
      </c>
      <c r="E3028" s="10">
        <v>2682225</v>
      </c>
    </row>
    <row r="3029" spans="1:5" x14ac:dyDescent="0.2">
      <c r="A3029" t="s">
        <v>12</v>
      </c>
      <c r="B3029" t="s">
        <v>6</v>
      </c>
      <c r="C3029" t="s">
        <v>7</v>
      </c>
      <c r="D3029">
        <v>102</v>
      </c>
      <c r="E3029" s="10">
        <v>688092</v>
      </c>
    </row>
    <row r="3030" spans="1:5" x14ac:dyDescent="0.2">
      <c r="A3030" t="s">
        <v>12</v>
      </c>
      <c r="B3030" t="s">
        <v>6</v>
      </c>
      <c r="C3030" t="s">
        <v>7</v>
      </c>
      <c r="D3030">
        <v>224</v>
      </c>
      <c r="E3030" s="10">
        <v>1956864</v>
      </c>
    </row>
    <row r="3031" spans="1:5" x14ac:dyDescent="0.2">
      <c r="A3031" t="s">
        <v>12</v>
      </c>
      <c r="B3031" t="s">
        <v>6</v>
      </c>
      <c r="C3031" t="s">
        <v>7</v>
      </c>
      <c r="D3031">
        <v>41</v>
      </c>
      <c r="E3031" s="10">
        <v>185976</v>
      </c>
    </row>
    <row r="3032" spans="1:5" x14ac:dyDescent="0.2">
      <c r="A3032" t="s">
        <v>12</v>
      </c>
      <c r="B3032" t="s">
        <v>6</v>
      </c>
      <c r="C3032" t="s">
        <v>7</v>
      </c>
      <c r="D3032">
        <v>117</v>
      </c>
      <c r="E3032" s="10">
        <v>762606</v>
      </c>
    </row>
    <row r="3033" spans="1:5" x14ac:dyDescent="0.2">
      <c r="A3033" t="s">
        <v>12</v>
      </c>
      <c r="B3033" t="s">
        <v>6</v>
      </c>
      <c r="C3033" t="s">
        <v>7</v>
      </c>
      <c r="D3033">
        <v>245</v>
      </c>
      <c r="E3033" s="10">
        <v>1240925</v>
      </c>
    </row>
    <row r="3034" spans="1:5" x14ac:dyDescent="0.2">
      <c r="A3034" t="s">
        <v>12</v>
      </c>
      <c r="B3034" t="s">
        <v>6</v>
      </c>
      <c r="C3034" t="s">
        <v>7</v>
      </c>
      <c r="D3034">
        <v>132</v>
      </c>
      <c r="E3034" s="10">
        <v>936672</v>
      </c>
    </row>
    <row r="3035" spans="1:5" x14ac:dyDescent="0.2">
      <c r="A3035" t="s">
        <v>12</v>
      </c>
      <c r="B3035" t="s">
        <v>6</v>
      </c>
      <c r="C3035" t="s">
        <v>7</v>
      </c>
      <c r="D3035">
        <v>238</v>
      </c>
      <c r="E3035" s="10">
        <v>1108128</v>
      </c>
    </row>
    <row r="3036" spans="1:5" x14ac:dyDescent="0.2">
      <c r="A3036" t="s">
        <v>12</v>
      </c>
      <c r="B3036" t="s">
        <v>6</v>
      </c>
      <c r="C3036" t="s">
        <v>7</v>
      </c>
      <c r="D3036">
        <v>260</v>
      </c>
      <c r="E3036" s="10">
        <v>1746420</v>
      </c>
    </row>
    <row r="3037" spans="1:5" x14ac:dyDescent="0.2">
      <c r="A3037" t="s">
        <v>12</v>
      </c>
      <c r="B3037" t="s">
        <v>6</v>
      </c>
      <c r="C3037" t="s">
        <v>7</v>
      </c>
      <c r="D3037">
        <v>137</v>
      </c>
      <c r="E3037" s="10">
        <v>918722</v>
      </c>
    </row>
    <row r="3038" spans="1:5" x14ac:dyDescent="0.2">
      <c r="A3038" t="s">
        <v>12</v>
      </c>
      <c r="B3038" t="s">
        <v>6</v>
      </c>
      <c r="C3038" t="s">
        <v>13</v>
      </c>
      <c r="D3038">
        <v>300</v>
      </c>
      <c r="E3038" s="10">
        <v>1492800</v>
      </c>
    </row>
    <row r="3039" spans="1:5" x14ac:dyDescent="0.2">
      <c r="A3039" t="s">
        <v>12</v>
      </c>
      <c r="B3039" t="s">
        <v>6</v>
      </c>
      <c r="C3039" t="s">
        <v>13</v>
      </c>
      <c r="D3039">
        <v>158</v>
      </c>
      <c r="E3039" s="10">
        <v>1438748</v>
      </c>
    </row>
    <row r="3040" spans="1:5" x14ac:dyDescent="0.2">
      <c r="A3040" t="s">
        <v>12</v>
      </c>
      <c r="B3040" t="s">
        <v>6</v>
      </c>
      <c r="C3040" t="s">
        <v>13</v>
      </c>
      <c r="D3040">
        <v>234</v>
      </c>
      <c r="E3040" s="10">
        <v>1757106</v>
      </c>
    </row>
    <row r="3041" spans="1:5" x14ac:dyDescent="0.2">
      <c r="A3041" t="s">
        <v>12</v>
      </c>
      <c r="B3041" t="s">
        <v>6</v>
      </c>
      <c r="C3041" t="s">
        <v>13</v>
      </c>
      <c r="D3041">
        <v>187</v>
      </c>
      <c r="E3041" s="10">
        <v>1782297</v>
      </c>
    </row>
    <row r="3042" spans="1:5" x14ac:dyDescent="0.2">
      <c r="A3042" t="s">
        <v>12</v>
      </c>
      <c r="B3042" t="s">
        <v>6</v>
      </c>
      <c r="C3042" t="s">
        <v>13</v>
      </c>
      <c r="D3042">
        <v>162</v>
      </c>
      <c r="E3042" s="10">
        <v>954666</v>
      </c>
    </row>
    <row r="3043" spans="1:5" x14ac:dyDescent="0.2">
      <c r="A3043" t="s">
        <v>12</v>
      </c>
      <c r="B3043" t="s">
        <v>6</v>
      </c>
      <c r="C3043" t="s">
        <v>13</v>
      </c>
      <c r="D3043">
        <v>212</v>
      </c>
      <c r="E3043" s="10">
        <v>926228</v>
      </c>
    </row>
    <row r="3044" spans="1:5" x14ac:dyDescent="0.2">
      <c r="A3044" t="s">
        <v>12</v>
      </c>
      <c r="B3044" t="s">
        <v>6</v>
      </c>
      <c r="C3044" t="s">
        <v>13</v>
      </c>
      <c r="D3044">
        <v>62</v>
      </c>
      <c r="E3044" s="10">
        <v>391964</v>
      </c>
    </row>
    <row r="3045" spans="1:5" x14ac:dyDescent="0.2">
      <c r="A3045" t="s">
        <v>12</v>
      </c>
      <c r="B3045" t="s">
        <v>6</v>
      </c>
      <c r="C3045" t="s">
        <v>13</v>
      </c>
      <c r="D3045">
        <v>201</v>
      </c>
      <c r="E3045" s="10">
        <v>1874928</v>
      </c>
    </row>
    <row r="3046" spans="1:5" x14ac:dyDescent="0.2">
      <c r="A3046" t="s">
        <v>12</v>
      </c>
      <c r="B3046" t="s">
        <v>6</v>
      </c>
      <c r="C3046" t="s">
        <v>13</v>
      </c>
      <c r="D3046">
        <v>71</v>
      </c>
      <c r="E3046" s="10">
        <v>431325</v>
      </c>
    </row>
    <row r="3047" spans="1:5" x14ac:dyDescent="0.2">
      <c r="A3047" t="s">
        <v>12</v>
      </c>
      <c r="B3047" t="s">
        <v>6</v>
      </c>
      <c r="C3047" t="s">
        <v>13</v>
      </c>
      <c r="D3047">
        <v>65</v>
      </c>
      <c r="E3047" s="10">
        <v>461435</v>
      </c>
    </row>
    <row r="3048" spans="1:5" x14ac:dyDescent="0.2">
      <c r="A3048" t="s">
        <v>12</v>
      </c>
      <c r="B3048" t="s">
        <v>6</v>
      </c>
      <c r="C3048" t="s">
        <v>13</v>
      </c>
      <c r="D3048">
        <v>85</v>
      </c>
      <c r="E3048" s="10">
        <v>683230</v>
      </c>
    </row>
    <row r="3049" spans="1:5" x14ac:dyDescent="0.2">
      <c r="A3049" t="s">
        <v>12</v>
      </c>
      <c r="B3049" t="s">
        <v>6</v>
      </c>
      <c r="C3049" t="s">
        <v>13</v>
      </c>
      <c r="D3049">
        <v>230</v>
      </c>
      <c r="E3049" s="10">
        <v>1386900</v>
      </c>
    </row>
    <row r="3050" spans="1:5" x14ac:dyDescent="0.2">
      <c r="A3050" t="s">
        <v>12</v>
      </c>
      <c r="B3050" t="s">
        <v>6</v>
      </c>
      <c r="C3050" t="s">
        <v>13</v>
      </c>
      <c r="D3050">
        <v>285</v>
      </c>
      <c r="E3050" s="10">
        <v>1377975</v>
      </c>
    </row>
    <row r="3051" spans="1:5" x14ac:dyDescent="0.2">
      <c r="A3051" t="s">
        <v>12</v>
      </c>
      <c r="B3051" t="s">
        <v>6</v>
      </c>
      <c r="C3051" t="s">
        <v>13</v>
      </c>
      <c r="D3051">
        <v>153</v>
      </c>
      <c r="E3051" s="10">
        <v>1116441</v>
      </c>
    </row>
    <row r="3052" spans="1:5" x14ac:dyDescent="0.2">
      <c r="A3052" t="s">
        <v>12</v>
      </c>
      <c r="B3052" t="s">
        <v>6</v>
      </c>
      <c r="C3052" t="s">
        <v>13</v>
      </c>
      <c r="D3052">
        <v>136</v>
      </c>
      <c r="E3052" s="10">
        <v>568480</v>
      </c>
    </row>
    <row r="3053" spans="1:5" x14ac:dyDescent="0.2">
      <c r="A3053" t="s">
        <v>12</v>
      </c>
      <c r="B3053" t="s">
        <v>6</v>
      </c>
      <c r="C3053" t="s">
        <v>13</v>
      </c>
      <c r="D3053">
        <v>110</v>
      </c>
      <c r="E3053" s="10">
        <v>1004740</v>
      </c>
    </row>
    <row r="3054" spans="1:5" x14ac:dyDescent="0.2">
      <c r="A3054" t="s">
        <v>12</v>
      </c>
      <c r="B3054" t="s">
        <v>6</v>
      </c>
      <c r="C3054" t="s">
        <v>13</v>
      </c>
      <c r="D3054">
        <v>57</v>
      </c>
      <c r="E3054" s="10">
        <v>330771</v>
      </c>
    </row>
    <row r="3055" spans="1:5" x14ac:dyDescent="0.2">
      <c r="A3055" t="s">
        <v>12</v>
      </c>
      <c r="B3055" t="s">
        <v>6</v>
      </c>
      <c r="C3055" t="s">
        <v>13</v>
      </c>
      <c r="D3055">
        <v>256</v>
      </c>
      <c r="E3055" s="10">
        <v>1379328</v>
      </c>
    </row>
    <row r="3056" spans="1:5" x14ac:dyDescent="0.2">
      <c r="A3056" t="s">
        <v>12</v>
      </c>
      <c r="B3056" t="s">
        <v>6</v>
      </c>
      <c r="C3056" t="s">
        <v>13</v>
      </c>
      <c r="D3056">
        <v>68</v>
      </c>
      <c r="E3056" s="10">
        <v>611796</v>
      </c>
    </row>
    <row r="3057" spans="1:5" x14ac:dyDescent="0.2">
      <c r="A3057" t="s">
        <v>12</v>
      </c>
      <c r="B3057" t="s">
        <v>6</v>
      </c>
      <c r="C3057" t="s">
        <v>13</v>
      </c>
      <c r="D3057">
        <v>278</v>
      </c>
      <c r="E3057" s="10">
        <v>2209822</v>
      </c>
    </row>
    <row r="3058" spans="1:5" x14ac:dyDescent="0.2">
      <c r="A3058" t="s">
        <v>12</v>
      </c>
      <c r="B3058" t="s">
        <v>6</v>
      </c>
      <c r="C3058" t="s">
        <v>13</v>
      </c>
      <c r="D3058">
        <v>259</v>
      </c>
      <c r="E3058" s="10">
        <v>1891736</v>
      </c>
    </row>
    <row r="3059" spans="1:5" x14ac:dyDescent="0.2">
      <c r="A3059" t="s">
        <v>12</v>
      </c>
      <c r="B3059" t="s">
        <v>6</v>
      </c>
      <c r="C3059" t="s">
        <v>13</v>
      </c>
      <c r="D3059">
        <v>49</v>
      </c>
      <c r="E3059" s="10">
        <v>244608</v>
      </c>
    </row>
    <row r="3060" spans="1:5" x14ac:dyDescent="0.2">
      <c r="A3060" t="s">
        <v>12</v>
      </c>
      <c r="B3060" t="s">
        <v>6</v>
      </c>
      <c r="C3060" t="s">
        <v>13</v>
      </c>
      <c r="D3060">
        <v>246</v>
      </c>
      <c r="E3060" s="10">
        <v>2214984</v>
      </c>
    </row>
    <row r="3061" spans="1:5" x14ac:dyDescent="0.2">
      <c r="A3061" t="s">
        <v>12</v>
      </c>
      <c r="B3061" t="s">
        <v>6</v>
      </c>
      <c r="C3061" t="s">
        <v>13</v>
      </c>
      <c r="D3061">
        <v>151</v>
      </c>
      <c r="E3061" s="10">
        <v>1029367</v>
      </c>
    </row>
    <row r="3062" spans="1:5" x14ac:dyDescent="0.2">
      <c r="A3062" t="s">
        <v>12</v>
      </c>
      <c r="B3062" t="s">
        <v>6</v>
      </c>
      <c r="C3062" t="s">
        <v>13</v>
      </c>
      <c r="D3062">
        <v>186</v>
      </c>
      <c r="E3062" s="10">
        <v>1844004</v>
      </c>
    </row>
    <row r="3063" spans="1:5" x14ac:dyDescent="0.2">
      <c r="A3063" t="s">
        <v>12</v>
      </c>
      <c r="B3063" t="s">
        <v>6</v>
      </c>
      <c r="C3063" t="s">
        <v>13</v>
      </c>
      <c r="D3063">
        <v>105</v>
      </c>
      <c r="E3063" s="10">
        <v>650580</v>
      </c>
    </row>
    <row r="3064" spans="1:5" x14ac:dyDescent="0.2">
      <c r="A3064" t="s">
        <v>12</v>
      </c>
      <c r="B3064" t="s">
        <v>6</v>
      </c>
      <c r="C3064" t="s">
        <v>13</v>
      </c>
      <c r="D3064">
        <v>139</v>
      </c>
      <c r="E3064" s="10">
        <v>1100046</v>
      </c>
    </row>
    <row r="3065" spans="1:5" x14ac:dyDescent="0.2">
      <c r="A3065" t="s">
        <v>12</v>
      </c>
      <c r="B3065" t="s">
        <v>6</v>
      </c>
      <c r="C3065" t="s">
        <v>13</v>
      </c>
      <c r="D3065">
        <v>79</v>
      </c>
      <c r="E3065" s="10">
        <v>451643</v>
      </c>
    </row>
    <row r="3066" spans="1:5" x14ac:dyDescent="0.2">
      <c r="A3066" t="s">
        <v>12</v>
      </c>
      <c r="B3066" t="s">
        <v>6</v>
      </c>
      <c r="C3066" t="s">
        <v>13</v>
      </c>
      <c r="D3066">
        <v>187</v>
      </c>
      <c r="E3066" s="10">
        <v>1194930</v>
      </c>
    </row>
    <row r="3067" spans="1:5" x14ac:dyDescent="0.2">
      <c r="A3067" t="s">
        <v>12</v>
      </c>
      <c r="B3067" t="s">
        <v>6</v>
      </c>
      <c r="C3067" t="s">
        <v>13</v>
      </c>
      <c r="D3067">
        <v>75</v>
      </c>
      <c r="E3067" s="10">
        <v>400875</v>
      </c>
    </row>
    <row r="3068" spans="1:5" x14ac:dyDescent="0.2">
      <c r="A3068" t="s">
        <v>12</v>
      </c>
      <c r="B3068" t="s">
        <v>6</v>
      </c>
      <c r="C3068" t="s">
        <v>13</v>
      </c>
      <c r="D3068">
        <v>195</v>
      </c>
      <c r="E3068" s="10">
        <v>1539135</v>
      </c>
    </row>
    <row r="3069" spans="1:5" x14ac:dyDescent="0.2">
      <c r="A3069" t="s">
        <v>12</v>
      </c>
      <c r="B3069" t="s">
        <v>6</v>
      </c>
      <c r="C3069" t="s">
        <v>13</v>
      </c>
      <c r="D3069">
        <v>201</v>
      </c>
      <c r="E3069" s="10">
        <v>1471320</v>
      </c>
    </row>
    <row r="3070" spans="1:5" x14ac:dyDescent="0.2">
      <c r="A3070" t="s">
        <v>12</v>
      </c>
      <c r="B3070" t="s">
        <v>6</v>
      </c>
      <c r="C3070" t="s">
        <v>13</v>
      </c>
      <c r="D3070">
        <v>227</v>
      </c>
      <c r="E3070" s="10">
        <v>2223919</v>
      </c>
    </row>
    <row r="3071" spans="1:5" x14ac:dyDescent="0.2">
      <c r="A3071" t="s">
        <v>12</v>
      </c>
      <c r="B3071" t="s">
        <v>6</v>
      </c>
      <c r="C3071" t="s">
        <v>13</v>
      </c>
      <c r="D3071">
        <v>163</v>
      </c>
      <c r="E3071" s="10">
        <v>830648</v>
      </c>
    </row>
    <row r="3072" spans="1:5" x14ac:dyDescent="0.2">
      <c r="A3072" t="s">
        <v>12</v>
      </c>
      <c r="B3072" t="s">
        <v>6</v>
      </c>
      <c r="C3072" t="s">
        <v>13</v>
      </c>
      <c r="D3072">
        <v>233</v>
      </c>
      <c r="E3072" s="10">
        <v>2224917</v>
      </c>
    </row>
    <row r="3073" spans="1:5" x14ac:dyDescent="0.2">
      <c r="A3073" t="s">
        <v>12</v>
      </c>
      <c r="B3073" t="s">
        <v>6</v>
      </c>
      <c r="C3073" t="s">
        <v>13</v>
      </c>
      <c r="D3073">
        <v>71</v>
      </c>
      <c r="E3073" s="10">
        <v>692037</v>
      </c>
    </row>
    <row r="3074" spans="1:5" x14ac:dyDescent="0.2">
      <c r="A3074" t="s">
        <v>12</v>
      </c>
      <c r="B3074" t="s">
        <v>6</v>
      </c>
      <c r="C3074" t="s">
        <v>13</v>
      </c>
      <c r="D3074">
        <v>152</v>
      </c>
      <c r="E3074" s="10">
        <v>960032</v>
      </c>
    </row>
    <row r="3075" spans="1:5" x14ac:dyDescent="0.2">
      <c r="A3075" t="s">
        <v>12</v>
      </c>
      <c r="B3075" t="s">
        <v>6</v>
      </c>
      <c r="C3075" t="s">
        <v>13</v>
      </c>
      <c r="D3075">
        <v>69</v>
      </c>
      <c r="E3075" s="10">
        <v>349623</v>
      </c>
    </row>
    <row r="3076" spans="1:5" x14ac:dyDescent="0.2">
      <c r="A3076" t="s">
        <v>12</v>
      </c>
      <c r="B3076" t="s">
        <v>6</v>
      </c>
      <c r="C3076" t="s">
        <v>13</v>
      </c>
      <c r="D3076">
        <v>204</v>
      </c>
      <c r="E3076" s="10">
        <v>878424</v>
      </c>
    </row>
    <row r="3077" spans="1:5" x14ac:dyDescent="0.2">
      <c r="A3077" t="s">
        <v>12</v>
      </c>
      <c r="B3077" t="s">
        <v>6</v>
      </c>
      <c r="C3077" t="s">
        <v>13</v>
      </c>
      <c r="D3077">
        <v>214</v>
      </c>
      <c r="E3077" s="10">
        <v>1642664</v>
      </c>
    </row>
    <row r="3078" spans="1:5" x14ac:dyDescent="0.2">
      <c r="A3078" t="s">
        <v>12</v>
      </c>
      <c r="B3078" t="s">
        <v>6</v>
      </c>
      <c r="C3078" t="s">
        <v>13</v>
      </c>
      <c r="D3078">
        <v>158</v>
      </c>
      <c r="E3078" s="10">
        <v>938836</v>
      </c>
    </row>
    <row r="3079" spans="1:5" x14ac:dyDescent="0.2">
      <c r="A3079" t="s">
        <v>12</v>
      </c>
      <c r="B3079" t="s">
        <v>6</v>
      </c>
      <c r="C3079" t="s">
        <v>13</v>
      </c>
      <c r="D3079">
        <v>185</v>
      </c>
      <c r="E3079" s="10">
        <v>1179190</v>
      </c>
    </row>
    <row r="3080" spans="1:5" x14ac:dyDescent="0.2">
      <c r="A3080" t="s">
        <v>12</v>
      </c>
      <c r="B3080" t="s">
        <v>6</v>
      </c>
      <c r="C3080" t="s">
        <v>13</v>
      </c>
      <c r="D3080">
        <v>287</v>
      </c>
      <c r="E3080" s="10">
        <v>1276289</v>
      </c>
    </row>
    <row r="3081" spans="1:5" x14ac:dyDescent="0.2">
      <c r="A3081" t="s">
        <v>12</v>
      </c>
      <c r="B3081" t="s">
        <v>6</v>
      </c>
      <c r="C3081" t="s">
        <v>13</v>
      </c>
      <c r="D3081">
        <v>203</v>
      </c>
      <c r="E3081" s="10">
        <v>2021880</v>
      </c>
    </row>
    <row r="3082" spans="1:5" x14ac:dyDescent="0.2">
      <c r="A3082" t="s">
        <v>12</v>
      </c>
      <c r="B3082" t="s">
        <v>6</v>
      </c>
      <c r="C3082" t="s">
        <v>13</v>
      </c>
      <c r="D3082">
        <v>41</v>
      </c>
      <c r="E3082" s="10">
        <v>255061</v>
      </c>
    </row>
    <row r="3083" spans="1:5" x14ac:dyDescent="0.2">
      <c r="A3083" t="s">
        <v>12</v>
      </c>
      <c r="B3083" t="s">
        <v>6</v>
      </c>
      <c r="C3083" t="s">
        <v>13</v>
      </c>
      <c r="D3083">
        <v>210</v>
      </c>
      <c r="E3083" s="10">
        <v>1482810</v>
      </c>
    </row>
    <row r="3084" spans="1:5" x14ac:dyDescent="0.2">
      <c r="A3084" t="s">
        <v>12</v>
      </c>
      <c r="B3084" t="s">
        <v>6</v>
      </c>
      <c r="C3084" t="s">
        <v>13</v>
      </c>
      <c r="D3084">
        <v>88</v>
      </c>
      <c r="E3084" s="10">
        <v>808192</v>
      </c>
    </row>
    <row r="3085" spans="1:5" x14ac:dyDescent="0.2">
      <c r="A3085" t="s">
        <v>12</v>
      </c>
      <c r="B3085" t="s">
        <v>6</v>
      </c>
      <c r="C3085" t="s">
        <v>13</v>
      </c>
      <c r="D3085">
        <v>276</v>
      </c>
      <c r="E3085" s="10">
        <v>1302720</v>
      </c>
    </row>
    <row r="3086" spans="1:5" x14ac:dyDescent="0.2">
      <c r="A3086" t="s">
        <v>12</v>
      </c>
      <c r="B3086" t="s">
        <v>6</v>
      </c>
      <c r="C3086" t="s">
        <v>13</v>
      </c>
      <c r="D3086">
        <v>107</v>
      </c>
      <c r="E3086" s="10">
        <v>839522</v>
      </c>
    </row>
    <row r="3087" spans="1:5" x14ac:dyDescent="0.2">
      <c r="A3087" t="s">
        <v>12</v>
      </c>
      <c r="B3087" t="s">
        <v>6</v>
      </c>
      <c r="C3087" t="s">
        <v>13</v>
      </c>
      <c r="D3087">
        <v>123</v>
      </c>
      <c r="E3087" s="10">
        <v>978588</v>
      </c>
    </row>
    <row r="3088" spans="1:5" x14ac:dyDescent="0.2">
      <c r="A3088" t="s">
        <v>12</v>
      </c>
      <c r="B3088" t="s">
        <v>6</v>
      </c>
      <c r="C3088" t="s">
        <v>13</v>
      </c>
      <c r="D3088">
        <v>197</v>
      </c>
      <c r="E3088" s="10">
        <v>1840571</v>
      </c>
    </row>
    <row r="3089" spans="1:5" x14ac:dyDescent="0.2">
      <c r="A3089" t="s">
        <v>12</v>
      </c>
      <c r="B3089" t="s">
        <v>6</v>
      </c>
      <c r="C3089" t="s">
        <v>13</v>
      </c>
      <c r="D3089">
        <v>123</v>
      </c>
      <c r="E3089" s="10">
        <v>499380</v>
      </c>
    </row>
    <row r="3090" spans="1:5" x14ac:dyDescent="0.2">
      <c r="A3090" t="s">
        <v>12</v>
      </c>
      <c r="B3090" t="s">
        <v>6</v>
      </c>
      <c r="C3090" t="s">
        <v>13</v>
      </c>
      <c r="D3090">
        <v>255</v>
      </c>
      <c r="E3090" s="10">
        <v>2380170</v>
      </c>
    </row>
    <row r="3091" spans="1:5" x14ac:dyDescent="0.2">
      <c r="A3091" t="s">
        <v>12</v>
      </c>
      <c r="B3091" t="s">
        <v>6</v>
      </c>
      <c r="C3091" t="s">
        <v>13</v>
      </c>
      <c r="D3091">
        <v>45</v>
      </c>
      <c r="E3091" s="10">
        <v>181170</v>
      </c>
    </row>
    <row r="3092" spans="1:5" x14ac:dyDescent="0.2">
      <c r="A3092" t="s">
        <v>12</v>
      </c>
      <c r="B3092" t="s">
        <v>6</v>
      </c>
      <c r="C3092" t="s">
        <v>13</v>
      </c>
      <c r="D3092">
        <v>187</v>
      </c>
      <c r="E3092" s="10">
        <v>1059916</v>
      </c>
    </row>
    <row r="3093" spans="1:5" x14ac:dyDescent="0.2">
      <c r="A3093" t="s">
        <v>12</v>
      </c>
      <c r="B3093" t="s">
        <v>6</v>
      </c>
      <c r="C3093" t="s">
        <v>13</v>
      </c>
      <c r="D3093">
        <v>71</v>
      </c>
      <c r="E3093" s="10">
        <v>348823</v>
      </c>
    </row>
    <row r="3094" spans="1:5" x14ac:dyDescent="0.2">
      <c r="A3094" t="s">
        <v>12</v>
      </c>
      <c r="B3094" t="s">
        <v>6</v>
      </c>
      <c r="C3094" t="s">
        <v>13</v>
      </c>
      <c r="D3094">
        <v>94</v>
      </c>
      <c r="E3094" s="10">
        <v>407114</v>
      </c>
    </row>
    <row r="3095" spans="1:5" x14ac:dyDescent="0.2">
      <c r="A3095" t="s">
        <v>12</v>
      </c>
      <c r="B3095" t="s">
        <v>6</v>
      </c>
      <c r="C3095" t="s">
        <v>13</v>
      </c>
      <c r="D3095">
        <v>208</v>
      </c>
      <c r="E3095" s="10">
        <v>2066688</v>
      </c>
    </row>
    <row r="3096" spans="1:5" x14ac:dyDescent="0.2">
      <c r="A3096" t="s">
        <v>12</v>
      </c>
      <c r="B3096" t="s">
        <v>6</v>
      </c>
      <c r="C3096" t="s">
        <v>13</v>
      </c>
      <c r="D3096">
        <v>77</v>
      </c>
      <c r="E3096" s="10">
        <v>375067</v>
      </c>
    </row>
    <row r="3097" spans="1:5" x14ac:dyDescent="0.2">
      <c r="A3097" t="s">
        <v>12</v>
      </c>
      <c r="B3097" t="s">
        <v>6</v>
      </c>
      <c r="C3097" t="s">
        <v>13</v>
      </c>
      <c r="D3097">
        <v>293</v>
      </c>
      <c r="E3097" s="10">
        <v>2560527</v>
      </c>
    </row>
    <row r="3098" spans="1:5" x14ac:dyDescent="0.2">
      <c r="A3098" t="s">
        <v>12</v>
      </c>
      <c r="B3098" t="s">
        <v>6</v>
      </c>
      <c r="C3098" t="s">
        <v>13</v>
      </c>
      <c r="D3098">
        <v>187</v>
      </c>
      <c r="E3098" s="10">
        <v>1469446</v>
      </c>
    </row>
    <row r="3099" spans="1:5" x14ac:dyDescent="0.2">
      <c r="A3099" t="s">
        <v>12</v>
      </c>
      <c r="B3099" t="s">
        <v>6</v>
      </c>
      <c r="C3099" t="s">
        <v>13</v>
      </c>
      <c r="D3099">
        <v>125</v>
      </c>
      <c r="E3099" s="10">
        <v>1166375</v>
      </c>
    </row>
    <row r="3100" spans="1:5" x14ac:dyDescent="0.2">
      <c r="A3100" t="s">
        <v>12</v>
      </c>
      <c r="B3100" t="s">
        <v>6</v>
      </c>
      <c r="C3100" t="s">
        <v>13</v>
      </c>
      <c r="D3100">
        <v>214</v>
      </c>
      <c r="E3100" s="10">
        <v>1086478</v>
      </c>
    </row>
    <row r="3101" spans="1:5" x14ac:dyDescent="0.2">
      <c r="A3101" t="s">
        <v>12</v>
      </c>
      <c r="B3101" t="s">
        <v>6</v>
      </c>
      <c r="C3101" t="s">
        <v>13</v>
      </c>
      <c r="D3101">
        <v>174</v>
      </c>
      <c r="E3101" s="10">
        <v>915936</v>
      </c>
    </row>
    <row r="3102" spans="1:5" x14ac:dyDescent="0.2">
      <c r="A3102" t="s">
        <v>12</v>
      </c>
      <c r="B3102" t="s">
        <v>6</v>
      </c>
      <c r="C3102" t="s">
        <v>13</v>
      </c>
      <c r="D3102">
        <v>183</v>
      </c>
      <c r="E3102" s="10">
        <v>1694763</v>
      </c>
    </row>
    <row r="3103" spans="1:5" x14ac:dyDescent="0.2">
      <c r="A3103" t="s">
        <v>12</v>
      </c>
      <c r="B3103" t="s">
        <v>6</v>
      </c>
      <c r="C3103" t="s">
        <v>13</v>
      </c>
      <c r="D3103">
        <v>213</v>
      </c>
      <c r="E3103" s="10">
        <v>1202811</v>
      </c>
    </row>
    <row r="3104" spans="1:5" x14ac:dyDescent="0.2">
      <c r="A3104" t="s">
        <v>12</v>
      </c>
      <c r="B3104" t="s">
        <v>6</v>
      </c>
      <c r="C3104" t="s">
        <v>13</v>
      </c>
      <c r="D3104">
        <v>170</v>
      </c>
      <c r="E3104" s="10">
        <v>1178610</v>
      </c>
    </row>
    <row r="3105" spans="1:5" x14ac:dyDescent="0.2">
      <c r="A3105" t="s">
        <v>12</v>
      </c>
      <c r="B3105" t="s">
        <v>6</v>
      </c>
      <c r="C3105" t="s">
        <v>13</v>
      </c>
      <c r="D3105">
        <v>73</v>
      </c>
      <c r="E3105" s="10">
        <v>622909</v>
      </c>
    </row>
    <row r="3106" spans="1:5" x14ac:dyDescent="0.2">
      <c r="A3106" t="s">
        <v>12</v>
      </c>
      <c r="B3106" t="s">
        <v>6</v>
      </c>
      <c r="C3106" t="s">
        <v>13</v>
      </c>
      <c r="D3106">
        <v>119</v>
      </c>
      <c r="E3106" s="10">
        <v>631057</v>
      </c>
    </row>
    <row r="3107" spans="1:5" x14ac:dyDescent="0.2">
      <c r="A3107" t="s">
        <v>12</v>
      </c>
      <c r="B3107" t="s">
        <v>6</v>
      </c>
      <c r="C3107" t="s">
        <v>13</v>
      </c>
      <c r="D3107">
        <v>143</v>
      </c>
      <c r="E3107" s="10">
        <v>830830</v>
      </c>
    </row>
    <row r="3108" spans="1:5" x14ac:dyDescent="0.2">
      <c r="A3108" t="s">
        <v>12</v>
      </c>
      <c r="B3108" t="s">
        <v>9</v>
      </c>
      <c r="C3108" t="s">
        <v>16</v>
      </c>
      <c r="D3108">
        <v>283</v>
      </c>
      <c r="E3108" s="10">
        <v>1679605</v>
      </c>
    </row>
    <row r="3109" spans="1:5" x14ac:dyDescent="0.2">
      <c r="A3109" t="s">
        <v>12</v>
      </c>
      <c r="B3109" t="s">
        <v>9</v>
      </c>
      <c r="C3109" t="s">
        <v>16</v>
      </c>
      <c r="D3109">
        <v>47</v>
      </c>
      <c r="E3109" s="10">
        <v>455477</v>
      </c>
    </row>
    <row r="3110" spans="1:5" x14ac:dyDescent="0.2">
      <c r="A3110" t="s">
        <v>12</v>
      </c>
      <c r="B3110" t="s">
        <v>9</v>
      </c>
      <c r="C3110" t="s">
        <v>16</v>
      </c>
      <c r="D3110">
        <v>69</v>
      </c>
      <c r="E3110" s="10">
        <v>656535</v>
      </c>
    </row>
    <row r="3111" spans="1:5" x14ac:dyDescent="0.2">
      <c r="A3111" t="s">
        <v>12</v>
      </c>
      <c r="B3111" t="s">
        <v>9</v>
      </c>
      <c r="C3111" t="s">
        <v>16</v>
      </c>
      <c r="D3111">
        <v>42</v>
      </c>
      <c r="E3111" s="10">
        <v>255906</v>
      </c>
    </row>
    <row r="3112" spans="1:5" x14ac:dyDescent="0.2">
      <c r="A3112" t="s">
        <v>12</v>
      </c>
      <c r="B3112" t="s">
        <v>9</v>
      </c>
      <c r="C3112" t="s">
        <v>16</v>
      </c>
      <c r="D3112">
        <v>273</v>
      </c>
      <c r="E3112" s="10">
        <v>1369368</v>
      </c>
    </row>
    <row r="3113" spans="1:5" x14ac:dyDescent="0.2">
      <c r="A3113" t="s">
        <v>12</v>
      </c>
      <c r="B3113" t="s">
        <v>9</v>
      </c>
      <c r="C3113" t="s">
        <v>16</v>
      </c>
      <c r="D3113">
        <v>254</v>
      </c>
      <c r="E3113" s="10">
        <v>1381506</v>
      </c>
    </row>
    <row r="3114" spans="1:5" x14ac:dyDescent="0.2">
      <c r="A3114" t="s">
        <v>12</v>
      </c>
      <c r="B3114" t="s">
        <v>9</v>
      </c>
      <c r="C3114" t="s">
        <v>16</v>
      </c>
      <c r="D3114">
        <v>135</v>
      </c>
      <c r="E3114" s="10">
        <v>1209735</v>
      </c>
    </row>
    <row r="3115" spans="1:5" x14ac:dyDescent="0.2">
      <c r="A3115" t="s">
        <v>12</v>
      </c>
      <c r="B3115" t="s">
        <v>9</v>
      </c>
      <c r="C3115" t="s">
        <v>16</v>
      </c>
      <c r="D3115">
        <v>147</v>
      </c>
      <c r="E3115" s="10">
        <v>917868</v>
      </c>
    </row>
    <row r="3116" spans="1:5" x14ac:dyDescent="0.2">
      <c r="A3116" t="s">
        <v>12</v>
      </c>
      <c r="B3116" t="s">
        <v>9</v>
      </c>
      <c r="C3116" t="s">
        <v>16</v>
      </c>
      <c r="D3116">
        <v>269</v>
      </c>
      <c r="E3116" s="10">
        <v>1722407</v>
      </c>
    </row>
    <row r="3117" spans="1:5" x14ac:dyDescent="0.2">
      <c r="A3117" t="s">
        <v>12</v>
      </c>
      <c r="B3117" t="s">
        <v>9</v>
      </c>
      <c r="C3117" t="s">
        <v>16</v>
      </c>
      <c r="D3117">
        <v>139</v>
      </c>
      <c r="E3117" s="10">
        <v>585746</v>
      </c>
    </row>
    <row r="3118" spans="1:5" x14ac:dyDescent="0.2">
      <c r="A3118" t="s">
        <v>12</v>
      </c>
      <c r="B3118" t="s">
        <v>9</v>
      </c>
      <c r="C3118" t="s">
        <v>16</v>
      </c>
      <c r="D3118">
        <v>218</v>
      </c>
      <c r="E3118" s="10">
        <v>1330236</v>
      </c>
    </row>
    <row r="3119" spans="1:5" x14ac:dyDescent="0.2">
      <c r="A3119" t="s">
        <v>12</v>
      </c>
      <c r="B3119" t="s">
        <v>9</v>
      </c>
      <c r="C3119" t="s">
        <v>16</v>
      </c>
      <c r="D3119">
        <v>277</v>
      </c>
      <c r="E3119" s="10">
        <v>1363948</v>
      </c>
    </row>
    <row r="3120" spans="1:5" x14ac:dyDescent="0.2">
      <c r="A3120" t="s">
        <v>12</v>
      </c>
      <c r="B3120" t="s">
        <v>9</v>
      </c>
      <c r="C3120" t="s">
        <v>16</v>
      </c>
      <c r="D3120">
        <v>109</v>
      </c>
      <c r="E3120" s="10">
        <v>942196</v>
      </c>
    </row>
    <row r="3121" spans="1:5" x14ac:dyDescent="0.2">
      <c r="A3121" t="s">
        <v>12</v>
      </c>
      <c r="B3121" t="s">
        <v>9</v>
      </c>
      <c r="C3121" t="s">
        <v>16</v>
      </c>
      <c r="D3121">
        <v>65</v>
      </c>
      <c r="E3121" s="10">
        <v>397540</v>
      </c>
    </row>
    <row r="3122" spans="1:5" x14ac:dyDescent="0.2">
      <c r="A3122" t="s">
        <v>12</v>
      </c>
      <c r="B3122" t="s">
        <v>9</v>
      </c>
      <c r="C3122" t="s">
        <v>16</v>
      </c>
      <c r="D3122">
        <v>122</v>
      </c>
      <c r="E3122" s="10">
        <v>589016</v>
      </c>
    </row>
    <row r="3123" spans="1:5" x14ac:dyDescent="0.2">
      <c r="A3123" t="s">
        <v>12</v>
      </c>
      <c r="B3123" t="s">
        <v>9</v>
      </c>
      <c r="C3123" t="s">
        <v>16</v>
      </c>
      <c r="D3123">
        <v>262</v>
      </c>
      <c r="E3123" s="10">
        <v>1960808</v>
      </c>
    </row>
    <row r="3124" spans="1:5" x14ac:dyDescent="0.2">
      <c r="A3124" t="s">
        <v>12</v>
      </c>
      <c r="B3124" t="s">
        <v>9</v>
      </c>
      <c r="C3124" t="s">
        <v>16</v>
      </c>
      <c r="D3124">
        <v>117</v>
      </c>
      <c r="E3124" s="10">
        <v>953316</v>
      </c>
    </row>
    <row r="3125" spans="1:5" x14ac:dyDescent="0.2">
      <c r="A3125" t="s">
        <v>12</v>
      </c>
      <c r="B3125" t="s">
        <v>9</v>
      </c>
      <c r="C3125" t="s">
        <v>16</v>
      </c>
      <c r="D3125">
        <v>251</v>
      </c>
      <c r="E3125" s="10">
        <v>2234653</v>
      </c>
    </row>
    <row r="3126" spans="1:5" x14ac:dyDescent="0.2">
      <c r="A3126" t="s">
        <v>12</v>
      </c>
      <c r="B3126" t="s">
        <v>9</v>
      </c>
      <c r="C3126" t="s">
        <v>16</v>
      </c>
      <c r="D3126">
        <v>130</v>
      </c>
      <c r="E3126" s="10">
        <v>1292980</v>
      </c>
    </row>
    <row r="3127" spans="1:5" x14ac:dyDescent="0.2">
      <c r="A3127" t="s">
        <v>12</v>
      </c>
      <c r="B3127" t="s">
        <v>9</v>
      </c>
      <c r="C3127" t="s">
        <v>16</v>
      </c>
      <c r="D3127">
        <v>194</v>
      </c>
      <c r="E3127" s="10">
        <v>1612334</v>
      </c>
    </row>
    <row r="3128" spans="1:5" x14ac:dyDescent="0.2">
      <c r="A3128" t="s">
        <v>12</v>
      </c>
      <c r="B3128" t="s">
        <v>9</v>
      </c>
      <c r="C3128" t="s">
        <v>16</v>
      </c>
      <c r="D3128">
        <v>71</v>
      </c>
      <c r="E3128" s="10">
        <v>309702</v>
      </c>
    </row>
    <row r="3129" spans="1:5" x14ac:dyDescent="0.2">
      <c r="A3129" t="s">
        <v>12</v>
      </c>
      <c r="B3129" t="s">
        <v>9</v>
      </c>
      <c r="C3129" t="s">
        <v>16</v>
      </c>
      <c r="D3129">
        <v>161</v>
      </c>
      <c r="E3129" s="10">
        <v>1421308</v>
      </c>
    </row>
    <row r="3130" spans="1:5" x14ac:dyDescent="0.2">
      <c r="A3130" t="s">
        <v>12</v>
      </c>
      <c r="B3130" t="s">
        <v>9</v>
      </c>
      <c r="C3130" t="s">
        <v>16</v>
      </c>
      <c r="D3130">
        <v>54</v>
      </c>
      <c r="E3130" s="10">
        <v>264438</v>
      </c>
    </row>
    <row r="3131" spans="1:5" x14ac:dyDescent="0.2">
      <c r="A3131" t="s">
        <v>12</v>
      </c>
      <c r="B3131" t="s">
        <v>9</v>
      </c>
      <c r="C3131" t="s">
        <v>16</v>
      </c>
      <c r="D3131">
        <v>269</v>
      </c>
      <c r="E3131" s="10">
        <v>1779435</v>
      </c>
    </row>
    <row r="3132" spans="1:5" x14ac:dyDescent="0.2">
      <c r="A3132" t="s">
        <v>12</v>
      </c>
      <c r="B3132" t="s">
        <v>9</v>
      </c>
      <c r="C3132" t="s">
        <v>16</v>
      </c>
      <c r="D3132">
        <v>132</v>
      </c>
      <c r="E3132" s="10">
        <v>802428</v>
      </c>
    </row>
    <row r="3133" spans="1:5" x14ac:dyDescent="0.2">
      <c r="A3133" t="s">
        <v>12</v>
      </c>
      <c r="B3133" t="s">
        <v>9</v>
      </c>
      <c r="C3133" t="s">
        <v>16</v>
      </c>
      <c r="D3133">
        <v>40</v>
      </c>
      <c r="E3133" s="10">
        <v>306120</v>
      </c>
    </row>
    <row r="3134" spans="1:5" x14ac:dyDescent="0.2">
      <c r="A3134" t="s">
        <v>12</v>
      </c>
      <c r="B3134" t="s">
        <v>9</v>
      </c>
      <c r="C3134" t="s">
        <v>16</v>
      </c>
      <c r="D3134">
        <v>63</v>
      </c>
      <c r="E3134" s="10">
        <v>618786</v>
      </c>
    </row>
    <row r="3135" spans="1:5" x14ac:dyDescent="0.2">
      <c r="A3135" t="s">
        <v>12</v>
      </c>
      <c r="B3135" t="s">
        <v>9</v>
      </c>
      <c r="C3135" t="s">
        <v>16</v>
      </c>
      <c r="D3135">
        <v>129</v>
      </c>
      <c r="E3135" s="10">
        <v>617652</v>
      </c>
    </row>
    <row r="3136" spans="1:5" x14ac:dyDescent="0.2">
      <c r="A3136" t="s">
        <v>12</v>
      </c>
      <c r="B3136" t="s">
        <v>9</v>
      </c>
      <c r="C3136" t="s">
        <v>16</v>
      </c>
      <c r="D3136">
        <v>116</v>
      </c>
      <c r="E3136" s="10">
        <v>857936</v>
      </c>
    </row>
    <row r="3137" spans="1:5" x14ac:dyDescent="0.2">
      <c r="A3137" t="s">
        <v>12</v>
      </c>
      <c r="B3137" t="s">
        <v>9</v>
      </c>
      <c r="C3137" t="s">
        <v>16</v>
      </c>
      <c r="D3137">
        <v>242</v>
      </c>
      <c r="E3137" s="10">
        <v>1963104</v>
      </c>
    </row>
    <row r="3138" spans="1:5" x14ac:dyDescent="0.2">
      <c r="A3138" t="s">
        <v>12</v>
      </c>
      <c r="B3138" t="s">
        <v>9</v>
      </c>
      <c r="C3138" t="s">
        <v>16</v>
      </c>
      <c r="D3138">
        <v>228</v>
      </c>
      <c r="E3138" s="10">
        <v>994536</v>
      </c>
    </row>
    <row r="3139" spans="1:5" x14ac:dyDescent="0.2">
      <c r="A3139" t="s">
        <v>12</v>
      </c>
      <c r="B3139" t="s">
        <v>9</v>
      </c>
      <c r="C3139" t="s">
        <v>16</v>
      </c>
      <c r="D3139">
        <v>249</v>
      </c>
      <c r="E3139" s="10">
        <v>1878954</v>
      </c>
    </row>
    <row r="3140" spans="1:5" x14ac:dyDescent="0.2">
      <c r="A3140" t="s">
        <v>12</v>
      </c>
      <c r="B3140" t="s">
        <v>9</v>
      </c>
      <c r="C3140" t="s">
        <v>16</v>
      </c>
      <c r="D3140">
        <v>171</v>
      </c>
      <c r="E3140" s="10">
        <v>807120</v>
      </c>
    </row>
    <row r="3141" spans="1:5" x14ac:dyDescent="0.2">
      <c r="A3141" t="s">
        <v>12</v>
      </c>
      <c r="B3141" t="s">
        <v>9</v>
      </c>
      <c r="C3141" t="s">
        <v>16</v>
      </c>
      <c r="D3141">
        <v>238</v>
      </c>
      <c r="E3141" s="10">
        <v>2203166</v>
      </c>
    </row>
    <row r="3142" spans="1:5" x14ac:dyDescent="0.2">
      <c r="A3142" t="s">
        <v>12</v>
      </c>
      <c r="B3142" t="s">
        <v>9</v>
      </c>
      <c r="C3142" t="s">
        <v>16</v>
      </c>
      <c r="D3142">
        <v>265</v>
      </c>
      <c r="E3142" s="10">
        <v>1348055</v>
      </c>
    </row>
    <row r="3143" spans="1:5" x14ac:dyDescent="0.2">
      <c r="A3143" t="s">
        <v>12</v>
      </c>
      <c r="B3143" t="s">
        <v>9</v>
      </c>
      <c r="C3143" t="s">
        <v>16</v>
      </c>
      <c r="D3143">
        <v>80</v>
      </c>
      <c r="E3143" s="10">
        <v>539280</v>
      </c>
    </row>
    <row r="3144" spans="1:5" x14ac:dyDescent="0.2">
      <c r="A3144" t="s">
        <v>12</v>
      </c>
      <c r="B3144" t="s">
        <v>9</v>
      </c>
      <c r="C3144" t="s">
        <v>16</v>
      </c>
      <c r="D3144">
        <v>274</v>
      </c>
      <c r="E3144" s="10">
        <v>1450556</v>
      </c>
    </row>
    <row r="3145" spans="1:5" x14ac:dyDescent="0.2">
      <c r="A3145" t="s">
        <v>12</v>
      </c>
      <c r="B3145" t="s">
        <v>9</v>
      </c>
      <c r="C3145" t="s">
        <v>16</v>
      </c>
      <c r="D3145">
        <v>245</v>
      </c>
      <c r="E3145" s="10">
        <v>2399040</v>
      </c>
    </row>
    <row r="3146" spans="1:5" x14ac:dyDescent="0.2">
      <c r="A3146" t="s">
        <v>12</v>
      </c>
      <c r="B3146" t="s">
        <v>9</v>
      </c>
      <c r="C3146" t="s">
        <v>16</v>
      </c>
      <c r="D3146">
        <v>149</v>
      </c>
      <c r="E3146" s="10">
        <v>1436211</v>
      </c>
    </row>
    <row r="3147" spans="1:5" x14ac:dyDescent="0.2">
      <c r="A3147" t="s">
        <v>12</v>
      </c>
      <c r="B3147" t="s">
        <v>9</v>
      </c>
      <c r="C3147" t="s">
        <v>16</v>
      </c>
      <c r="D3147">
        <v>62</v>
      </c>
      <c r="E3147" s="10">
        <v>500836</v>
      </c>
    </row>
    <row r="3148" spans="1:5" x14ac:dyDescent="0.2">
      <c r="A3148" t="s">
        <v>12</v>
      </c>
      <c r="B3148" t="s">
        <v>9</v>
      </c>
      <c r="C3148" t="s">
        <v>16</v>
      </c>
      <c r="D3148">
        <v>295</v>
      </c>
      <c r="E3148" s="10">
        <v>1490930</v>
      </c>
    </row>
    <row r="3149" spans="1:5" x14ac:dyDescent="0.2">
      <c r="A3149" t="s">
        <v>12</v>
      </c>
      <c r="B3149" t="s">
        <v>9</v>
      </c>
      <c r="C3149" t="s">
        <v>16</v>
      </c>
      <c r="D3149">
        <v>285</v>
      </c>
      <c r="E3149" s="10">
        <v>2603190</v>
      </c>
    </row>
    <row r="3150" spans="1:5" x14ac:dyDescent="0.2">
      <c r="A3150" t="s">
        <v>12</v>
      </c>
      <c r="B3150" t="s">
        <v>9</v>
      </c>
      <c r="C3150" t="s">
        <v>16</v>
      </c>
      <c r="D3150">
        <v>228</v>
      </c>
      <c r="E3150" s="10">
        <v>2203620</v>
      </c>
    </row>
    <row r="3151" spans="1:5" x14ac:dyDescent="0.2">
      <c r="A3151" t="s">
        <v>12</v>
      </c>
      <c r="B3151" t="s">
        <v>9</v>
      </c>
      <c r="C3151" t="s">
        <v>16</v>
      </c>
      <c r="D3151">
        <v>146</v>
      </c>
      <c r="E3151" s="10">
        <v>954986</v>
      </c>
    </row>
    <row r="3152" spans="1:5" x14ac:dyDescent="0.2">
      <c r="A3152" t="s">
        <v>12</v>
      </c>
      <c r="B3152" t="s">
        <v>9</v>
      </c>
      <c r="C3152" t="s">
        <v>16</v>
      </c>
      <c r="D3152">
        <v>157</v>
      </c>
      <c r="E3152" s="10">
        <v>914839</v>
      </c>
    </row>
    <row r="3153" spans="1:5" x14ac:dyDescent="0.2">
      <c r="A3153" t="s">
        <v>12</v>
      </c>
      <c r="B3153" t="s">
        <v>9</v>
      </c>
      <c r="C3153" t="s">
        <v>16</v>
      </c>
      <c r="D3153">
        <v>167</v>
      </c>
      <c r="E3153" s="10">
        <v>888941</v>
      </c>
    </row>
    <row r="3154" spans="1:5" x14ac:dyDescent="0.2">
      <c r="A3154" t="s">
        <v>12</v>
      </c>
      <c r="B3154" t="s">
        <v>9</v>
      </c>
      <c r="C3154" t="s">
        <v>16</v>
      </c>
      <c r="D3154">
        <v>131</v>
      </c>
      <c r="E3154" s="10">
        <v>1134984</v>
      </c>
    </row>
    <row r="3155" spans="1:5" x14ac:dyDescent="0.2">
      <c r="A3155" t="s">
        <v>12</v>
      </c>
      <c r="B3155" t="s">
        <v>9</v>
      </c>
      <c r="C3155" t="s">
        <v>16</v>
      </c>
      <c r="D3155">
        <v>186</v>
      </c>
      <c r="E3155" s="10">
        <v>1367100</v>
      </c>
    </row>
    <row r="3156" spans="1:5" x14ac:dyDescent="0.2">
      <c r="A3156" t="s">
        <v>12</v>
      </c>
      <c r="B3156" t="s">
        <v>9</v>
      </c>
      <c r="C3156" t="s">
        <v>16</v>
      </c>
      <c r="D3156">
        <v>48</v>
      </c>
      <c r="E3156" s="10">
        <v>247584</v>
      </c>
    </row>
    <row r="3157" spans="1:5" x14ac:dyDescent="0.2">
      <c r="A3157" t="s">
        <v>12</v>
      </c>
      <c r="B3157" t="s">
        <v>9</v>
      </c>
      <c r="C3157" t="s">
        <v>16</v>
      </c>
      <c r="D3157">
        <v>263</v>
      </c>
      <c r="E3157" s="10">
        <v>1403631</v>
      </c>
    </row>
    <row r="3158" spans="1:5" x14ac:dyDescent="0.2">
      <c r="A3158" t="s">
        <v>12</v>
      </c>
      <c r="B3158" t="s">
        <v>9</v>
      </c>
      <c r="C3158" t="s">
        <v>16</v>
      </c>
      <c r="D3158">
        <v>217</v>
      </c>
      <c r="E3158" s="10">
        <v>1578675</v>
      </c>
    </row>
    <row r="3159" spans="1:5" x14ac:dyDescent="0.2">
      <c r="A3159" t="s">
        <v>12</v>
      </c>
      <c r="B3159" t="s">
        <v>9</v>
      </c>
      <c r="C3159" t="s">
        <v>16</v>
      </c>
      <c r="D3159">
        <v>101</v>
      </c>
      <c r="E3159" s="10">
        <v>921827</v>
      </c>
    </row>
    <row r="3160" spans="1:5" x14ac:dyDescent="0.2">
      <c r="A3160" t="s">
        <v>12</v>
      </c>
      <c r="B3160" t="s">
        <v>9</v>
      </c>
      <c r="C3160" t="s">
        <v>16</v>
      </c>
      <c r="D3160">
        <v>124</v>
      </c>
      <c r="E3160" s="10">
        <v>684356</v>
      </c>
    </row>
    <row r="3161" spans="1:5" x14ac:dyDescent="0.2">
      <c r="A3161" t="s">
        <v>12</v>
      </c>
      <c r="B3161" t="s">
        <v>9</v>
      </c>
      <c r="C3161" t="s">
        <v>16</v>
      </c>
      <c r="D3161">
        <v>87</v>
      </c>
      <c r="E3161" s="10">
        <v>348696</v>
      </c>
    </row>
    <row r="3162" spans="1:5" x14ac:dyDescent="0.2">
      <c r="A3162" t="s">
        <v>12</v>
      </c>
      <c r="B3162" t="s">
        <v>9</v>
      </c>
      <c r="C3162" t="s">
        <v>16</v>
      </c>
      <c r="D3162">
        <v>279</v>
      </c>
      <c r="E3162" s="10">
        <v>1395837</v>
      </c>
    </row>
    <row r="3163" spans="1:5" x14ac:dyDescent="0.2">
      <c r="A3163" t="s">
        <v>12</v>
      </c>
      <c r="B3163" t="s">
        <v>9</v>
      </c>
      <c r="C3163" t="s">
        <v>10</v>
      </c>
      <c r="D3163">
        <v>292</v>
      </c>
      <c r="E3163" s="10">
        <v>2685816</v>
      </c>
    </row>
    <row r="3164" spans="1:5" x14ac:dyDescent="0.2">
      <c r="A3164" t="s">
        <v>12</v>
      </c>
      <c r="B3164" t="s">
        <v>9</v>
      </c>
      <c r="C3164" t="s">
        <v>10</v>
      </c>
      <c r="D3164">
        <v>103</v>
      </c>
      <c r="E3164" s="10">
        <v>806799</v>
      </c>
    </row>
    <row r="3165" spans="1:5" x14ac:dyDescent="0.2">
      <c r="A3165" t="s">
        <v>12</v>
      </c>
      <c r="B3165" t="s">
        <v>9</v>
      </c>
      <c r="C3165" t="s">
        <v>10</v>
      </c>
      <c r="D3165">
        <v>144</v>
      </c>
      <c r="E3165" s="10">
        <v>1358640</v>
      </c>
    </row>
    <row r="3166" spans="1:5" x14ac:dyDescent="0.2">
      <c r="A3166" t="s">
        <v>12</v>
      </c>
      <c r="B3166" t="s">
        <v>9</v>
      </c>
      <c r="C3166" t="s">
        <v>10</v>
      </c>
      <c r="D3166">
        <v>230</v>
      </c>
      <c r="E3166" s="10">
        <v>1722700</v>
      </c>
    </row>
    <row r="3167" spans="1:5" x14ac:dyDescent="0.2">
      <c r="A3167" t="s">
        <v>12</v>
      </c>
      <c r="B3167" t="s">
        <v>9</v>
      </c>
      <c r="C3167" t="s">
        <v>10</v>
      </c>
      <c r="D3167">
        <v>244</v>
      </c>
      <c r="E3167" s="10">
        <v>1414956</v>
      </c>
    </row>
    <row r="3168" spans="1:5" x14ac:dyDescent="0.2">
      <c r="A3168" t="s">
        <v>12</v>
      </c>
      <c r="B3168" t="s">
        <v>9</v>
      </c>
      <c r="C3168" t="s">
        <v>10</v>
      </c>
      <c r="D3168">
        <v>196</v>
      </c>
      <c r="E3168" s="10">
        <v>1707944</v>
      </c>
    </row>
    <row r="3169" spans="1:5" x14ac:dyDescent="0.2">
      <c r="A3169" t="s">
        <v>12</v>
      </c>
      <c r="B3169" t="s">
        <v>9</v>
      </c>
      <c r="C3169" t="s">
        <v>10</v>
      </c>
      <c r="D3169">
        <v>300</v>
      </c>
      <c r="E3169" s="10">
        <v>1483500</v>
      </c>
    </row>
    <row r="3170" spans="1:5" x14ac:dyDescent="0.2">
      <c r="A3170" t="s">
        <v>12</v>
      </c>
      <c r="B3170" t="s">
        <v>9</v>
      </c>
      <c r="C3170" t="s">
        <v>10</v>
      </c>
      <c r="D3170">
        <v>185</v>
      </c>
      <c r="E3170" s="10">
        <v>1616900</v>
      </c>
    </row>
    <row r="3171" spans="1:5" x14ac:dyDescent="0.2">
      <c r="A3171" t="s">
        <v>12</v>
      </c>
      <c r="B3171" t="s">
        <v>9</v>
      </c>
      <c r="C3171" t="s">
        <v>10</v>
      </c>
      <c r="D3171">
        <v>199</v>
      </c>
      <c r="E3171" s="10">
        <v>1622646</v>
      </c>
    </row>
    <row r="3172" spans="1:5" x14ac:dyDescent="0.2">
      <c r="A3172" t="s">
        <v>12</v>
      </c>
      <c r="B3172" t="s">
        <v>9</v>
      </c>
      <c r="C3172" t="s">
        <v>10</v>
      </c>
      <c r="D3172">
        <v>74</v>
      </c>
      <c r="E3172" s="10">
        <v>299996</v>
      </c>
    </row>
    <row r="3173" spans="1:5" x14ac:dyDescent="0.2">
      <c r="A3173" t="s">
        <v>12</v>
      </c>
      <c r="B3173" t="s">
        <v>9</v>
      </c>
      <c r="C3173" t="s">
        <v>10</v>
      </c>
      <c r="D3173">
        <v>223</v>
      </c>
      <c r="E3173" s="10">
        <v>1650200</v>
      </c>
    </row>
    <row r="3174" spans="1:5" x14ac:dyDescent="0.2">
      <c r="A3174" t="s">
        <v>12</v>
      </c>
      <c r="B3174" t="s">
        <v>9</v>
      </c>
      <c r="C3174" t="s">
        <v>10</v>
      </c>
      <c r="D3174">
        <v>200</v>
      </c>
      <c r="E3174" s="10">
        <v>1938400</v>
      </c>
    </row>
    <row r="3175" spans="1:5" x14ac:dyDescent="0.2">
      <c r="A3175" t="s">
        <v>12</v>
      </c>
      <c r="B3175" t="s">
        <v>9</v>
      </c>
      <c r="C3175" t="s">
        <v>10</v>
      </c>
      <c r="D3175">
        <v>275</v>
      </c>
      <c r="E3175" s="10">
        <v>1732500</v>
      </c>
    </row>
    <row r="3176" spans="1:5" x14ac:dyDescent="0.2">
      <c r="A3176" t="s">
        <v>12</v>
      </c>
      <c r="B3176" t="s">
        <v>9</v>
      </c>
      <c r="C3176" t="s">
        <v>10</v>
      </c>
      <c r="D3176">
        <v>185</v>
      </c>
      <c r="E3176" s="10">
        <v>1038590</v>
      </c>
    </row>
    <row r="3177" spans="1:5" x14ac:dyDescent="0.2">
      <c r="A3177" t="s">
        <v>12</v>
      </c>
      <c r="B3177" t="s">
        <v>9</v>
      </c>
      <c r="C3177" t="s">
        <v>10</v>
      </c>
      <c r="D3177">
        <v>287</v>
      </c>
      <c r="E3177" s="10">
        <v>2808008</v>
      </c>
    </row>
    <row r="3178" spans="1:5" x14ac:dyDescent="0.2">
      <c r="A3178" t="s">
        <v>12</v>
      </c>
      <c r="B3178" t="s">
        <v>9</v>
      </c>
      <c r="C3178" t="s">
        <v>10</v>
      </c>
      <c r="D3178">
        <v>177</v>
      </c>
      <c r="E3178" s="10">
        <v>1203246</v>
      </c>
    </row>
    <row r="3179" spans="1:5" x14ac:dyDescent="0.2">
      <c r="A3179" t="s">
        <v>12</v>
      </c>
      <c r="B3179" t="s">
        <v>9</v>
      </c>
      <c r="C3179" t="s">
        <v>10</v>
      </c>
      <c r="D3179">
        <v>124</v>
      </c>
      <c r="E3179" s="10">
        <v>614048</v>
      </c>
    </row>
    <row r="3180" spans="1:5" x14ac:dyDescent="0.2">
      <c r="A3180" t="s">
        <v>12</v>
      </c>
      <c r="B3180" t="s">
        <v>9</v>
      </c>
      <c r="C3180" t="s">
        <v>10</v>
      </c>
      <c r="D3180">
        <v>268</v>
      </c>
      <c r="E3180" s="10">
        <v>2422720</v>
      </c>
    </row>
    <row r="3181" spans="1:5" x14ac:dyDescent="0.2">
      <c r="A3181" t="s">
        <v>12</v>
      </c>
      <c r="B3181" t="s">
        <v>9</v>
      </c>
      <c r="C3181" t="s">
        <v>10</v>
      </c>
      <c r="D3181">
        <v>206</v>
      </c>
      <c r="E3181" s="10">
        <v>1881810</v>
      </c>
    </row>
    <row r="3182" spans="1:5" x14ac:dyDescent="0.2">
      <c r="A3182" t="s">
        <v>12</v>
      </c>
      <c r="B3182" t="s">
        <v>9</v>
      </c>
      <c r="C3182" t="s">
        <v>10</v>
      </c>
      <c r="D3182">
        <v>224</v>
      </c>
      <c r="E3182" s="10">
        <v>1448384</v>
      </c>
    </row>
    <row r="3183" spans="1:5" x14ac:dyDescent="0.2">
      <c r="A3183" t="s">
        <v>12</v>
      </c>
      <c r="B3183" t="s">
        <v>9</v>
      </c>
      <c r="C3183" t="s">
        <v>10</v>
      </c>
      <c r="D3183">
        <v>69</v>
      </c>
      <c r="E3183" s="10">
        <v>667299</v>
      </c>
    </row>
    <row r="3184" spans="1:5" x14ac:dyDescent="0.2">
      <c r="A3184" t="s">
        <v>12</v>
      </c>
      <c r="B3184" t="s">
        <v>9</v>
      </c>
      <c r="C3184" t="s">
        <v>10</v>
      </c>
      <c r="D3184">
        <v>191</v>
      </c>
      <c r="E3184" s="10">
        <v>1895293</v>
      </c>
    </row>
    <row r="3185" spans="1:5" x14ac:dyDescent="0.2">
      <c r="A3185" t="s">
        <v>12</v>
      </c>
      <c r="B3185" t="s">
        <v>9</v>
      </c>
      <c r="C3185" t="s">
        <v>10</v>
      </c>
      <c r="D3185">
        <v>243</v>
      </c>
      <c r="E3185" s="10">
        <v>2347137</v>
      </c>
    </row>
    <row r="3186" spans="1:5" x14ac:dyDescent="0.2">
      <c r="A3186" t="s">
        <v>12</v>
      </c>
      <c r="B3186" t="s">
        <v>9</v>
      </c>
      <c r="C3186" t="s">
        <v>10</v>
      </c>
      <c r="D3186">
        <v>188</v>
      </c>
      <c r="E3186" s="10">
        <v>1265992</v>
      </c>
    </row>
    <row r="3187" spans="1:5" x14ac:dyDescent="0.2">
      <c r="A3187" t="s">
        <v>12</v>
      </c>
      <c r="B3187" t="s">
        <v>9</v>
      </c>
      <c r="C3187" t="s">
        <v>10</v>
      </c>
      <c r="D3187">
        <v>234</v>
      </c>
      <c r="E3187" s="10">
        <v>2049606</v>
      </c>
    </row>
    <row r="3188" spans="1:5" x14ac:dyDescent="0.2">
      <c r="A3188" t="s">
        <v>12</v>
      </c>
      <c r="B3188" t="s">
        <v>9</v>
      </c>
      <c r="C3188" t="s">
        <v>10</v>
      </c>
      <c r="D3188">
        <v>85</v>
      </c>
      <c r="E3188" s="10">
        <v>472685</v>
      </c>
    </row>
    <row r="3189" spans="1:5" x14ac:dyDescent="0.2">
      <c r="A3189" t="s">
        <v>12</v>
      </c>
      <c r="B3189" t="s">
        <v>9</v>
      </c>
      <c r="C3189" t="s">
        <v>10</v>
      </c>
      <c r="D3189">
        <v>229</v>
      </c>
      <c r="E3189" s="10">
        <v>1243699</v>
      </c>
    </row>
    <row r="3190" spans="1:5" x14ac:dyDescent="0.2">
      <c r="A3190" t="s">
        <v>12</v>
      </c>
      <c r="B3190" t="s">
        <v>9</v>
      </c>
      <c r="C3190" t="s">
        <v>10</v>
      </c>
      <c r="D3190">
        <v>82</v>
      </c>
      <c r="E3190" s="10">
        <v>593352</v>
      </c>
    </row>
    <row r="3191" spans="1:5" x14ac:dyDescent="0.2">
      <c r="A3191" t="s">
        <v>12</v>
      </c>
      <c r="B3191" t="s">
        <v>9</v>
      </c>
      <c r="C3191" t="s">
        <v>10</v>
      </c>
      <c r="D3191">
        <v>287</v>
      </c>
      <c r="E3191" s="10">
        <v>1567020</v>
      </c>
    </row>
    <row r="3192" spans="1:5" x14ac:dyDescent="0.2">
      <c r="A3192" t="s">
        <v>12</v>
      </c>
      <c r="B3192" t="s">
        <v>9</v>
      </c>
      <c r="C3192" t="s">
        <v>10</v>
      </c>
      <c r="D3192">
        <v>179</v>
      </c>
      <c r="E3192" s="10">
        <v>832529</v>
      </c>
    </row>
    <row r="3193" spans="1:5" x14ac:dyDescent="0.2">
      <c r="A3193" t="s">
        <v>12</v>
      </c>
      <c r="B3193" t="s">
        <v>9</v>
      </c>
      <c r="C3193" t="s">
        <v>10</v>
      </c>
      <c r="D3193">
        <v>247</v>
      </c>
      <c r="E3193" s="10">
        <v>2320565</v>
      </c>
    </row>
    <row r="3194" spans="1:5" x14ac:dyDescent="0.2">
      <c r="A3194" t="s">
        <v>12</v>
      </c>
      <c r="B3194" t="s">
        <v>9</v>
      </c>
      <c r="C3194" t="s">
        <v>10</v>
      </c>
      <c r="D3194">
        <v>61</v>
      </c>
      <c r="E3194" s="10">
        <v>380274</v>
      </c>
    </row>
    <row r="3195" spans="1:5" x14ac:dyDescent="0.2">
      <c r="A3195" t="s">
        <v>12</v>
      </c>
      <c r="B3195" t="s">
        <v>9</v>
      </c>
      <c r="C3195" t="s">
        <v>10</v>
      </c>
      <c r="D3195">
        <v>294</v>
      </c>
      <c r="E3195" s="10">
        <v>2353176</v>
      </c>
    </row>
    <row r="3196" spans="1:5" x14ac:dyDescent="0.2">
      <c r="A3196" t="s">
        <v>12</v>
      </c>
      <c r="B3196" t="s">
        <v>9</v>
      </c>
      <c r="C3196" t="s">
        <v>10</v>
      </c>
      <c r="D3196">
        <v>204</v>
      </c>
      <c r="E3196" s="10">
        <v>1267452</v>
      </c>
    </row>
    <row r="3197" spans="1:5" x14ac:dyDescent="0.2">
      <c r="A3197" t="s">
        <v>12</v>
      </c>
      <c r="B3197" t="s">
        <v>9</v>
      </c>
      <c r="C3197" t="s">
        <v>10</v>
      </c>
      <c r="D3197">
        <v>68</v>
      </c>
      <c r="E3197" s="10">
        <v>489600</v>
      </c>
    </row>
    <row r="3198" spans="1:5" x14ac:dyDescent="0.2">
      <c r="A3198" t="s">
        <v>12</v>
      </c>
      <c r="B3198" t="s">
        <v>9</v>
      </c>
      <c r="C3198" t="s">
        <v>10</v>
      </c>
      <c r="D3198">
        <v>97</v>
      </c>
      <c r="E3198" s="10">
        <v>515555</v>
      </c>
    </row>
    <row r="3199" spans="1:5" x14ac:dyDescent="0.2">
      <c r="A3199" t="s">
        <v>12</v>
      </c>
      <c r="B3199" t="s">
        <v>9</v>
      </c>
      <c r="C3199" t="s">
        <v>10</v>
      </c>
      <c r="D3199">
        <v>259</v>
      </c>
      <c r="E3199" s="10">
        <v>1202537</v>
      </c>
    </row>
    <row r="3200" spans="1:5" x14ac:dyDescent="0.2">
      <c r="A3200" t="s">
        <v>12</v>
      </c>
      <c r="B3200" t="s">
        <v>9</v>
      </c>
      <c r="C3200" t="s">
        <v>10</v>
      </c>
      <c r="D3200">
        <v>234</v>
      </c>
      <c r="E3200" s="10">
        <v>1994382</v>
      </c>
    </row>
    <row r="3201" spans="1:5" x14ac:dyDescent="0.2">
      <c r="A3201" t="s">
        <v>12</v>
      </c>
      <c r="B3201" t="s">
        <v>9</v>
      </c>
      <c r="C3201" t="s">
        <v>10</v>
      </c>
      <c r="D3201">
        <v>186</v>
      </c>
      <c r="E3201" s="10">
        <v>1695948</v>
      </c>
    </row>
    <row r="3202" spans="1:5" x14ac:dyDescent="0.2">
      <c r="A3202" t="s">
        <v>12</v>
      </c>
      <c r="B3202" t="s">
        <v>9</v>
      </c>
      <c r="C3202" t="s">
        <v>10</v>
      </c>
      <c r="D3202">
        <v>203</v>
      </c>
      <c r="E3202" s="10">
        <v>1191610</v>
      </c>
    </row>
    <row r="3203" spans="1:5" x14ac:dyDescent="0.2">
      <c r="A3203" t="s">
        <v>12</v>
      </c>
      <c r="B3203" t="s">
        <v>9</v>
      </c>
      <c r="C3203" t="s">
        <v>10</v>
      </c>
      <c r="D3203">
        <v>51</v>
      </c>
      <c r="E3203" s="10">
        <v>288966</v>
      </c>
    </row>
    <row r="3204" spans="1:5" x14ac:dyDescent="0.2">
      <c r="A3204" t="s">
        <v>12</v>
      </c>
      <c r="B3204" t="s">
        <v>9</v>
      </c>
      <c r="C3204" t="s">
        <v>10</v>
      </c>
      <c r="D3204">
        <v>51</v>
      </c>
      <c r="E3204" s="10">
        <v>344811</v>
      </c>
    </row>
    <row r="3205" spans="1:5" x14ac:dyDescent="0.2">
      <c r="A3205" t="s">
        <v>12</v>
      </c>
      <c r="B3205" t="s">
        <v>9</v>
      </c>
      <c r="C3205" t="s">
        <v>10</v>
      </c>
      <c r="D3205">
        <v>57</v>
      </c>
      <c r="E3205" s="10">
        <v>269724</v>
      </c>
    </row>
    <row r="3206" spans="1:5" x14ac:dyDescent="0.2">
      <c r="A3206" t="s">
        <v>12</v>
      </c>
      <c r="B3206" t="s">
        <v>9</v>
      </c>
      <c r="C3206" t="s">
        <v>10</v>
      </c>
      <c r="D3206">
        <v>160</v>
      </c>
      <c r="E3206" s="10">
        <v>1431040</v>
      </c>
    </row>
    <row r="3207" spans="1:5" x14ac:dyDescent="0.2">
      <c r="A3207" t="s">
        <v>12</v>
      </c>
      <c r="B3207" t="s">
        <v>9</v>
      </c>
      <c r="C3207" t="s">
        <v>10</v>
      </c>
      <c r="D3207">
        <v>121</v>
      </c>
      <c r="E3207" s="10">
        <v>870837</v>
      </c>
    </row>
    <row r="3208" spans="1:5" x14ac:dyDescent="0.2">
      <c r="A3208" t="s">
        <v>12</v>
      </c>
      <c r="B3208" t="s">
        <v>9</v>
      </c>
      <c r="C3208" t="s">
        <v>10</v>
      </c>
      <c r="D3208">
        <v>135</v>
      </c>
      <c r="E3208" s="10">
        <v>1096470</v>
      </c>
    </row>
    <row r="3209" spans="1:5" x14ac:dyDescent="0.2">
      <c r="A3209" t="s">
        <v>12</v>
      </c>
      <c r="B3209" t="s">
        <v>9</v>
      </c>
      <c r="C3209" t="s">
        <v>7</v>
      </c>
      <c r="D3209">
        <v>272</v>
      </c>
      <c r="E3209" s="10">
        <v>2119424</v>
      </c>
    </row>
    <row r="3210" spans="1:5" x14ac:dyDescent="0.2">
      <c r="A3210" t="s">
        <v>12</v>
      </c>
      <c r="B3210" t="s">
        <v>9</v>
      </c>
      <c r="C3210" t="s">
        <v>7</v>
      </c>
      <c r="D3210">
        <v>56</v>
      </c>
      <c r="E3210" s="10">
        <v>471072</v>
      </c>
    </row>
    <row r="3211" spans="1:5" x14ac:dyDescent="0.2">
      <c r="A3211" t="s">
        <v>12</v>
      </c>
      <c r="B3211" t="s">
        <v>9</v>
      </c>
      <c r="C3211" t="s">
        <v>7</v>
      </c>
      <c r="D3211">
        <v>221</v>
      </c>
      <c r="E3211" s="10">
        <v>1842035</v>
      </c>
    </row>
    <row r="3212" spans="1:5" x14ac:dyDescent="0.2">
      <c r="A3212" t="s">
        <v>12</v>
      </c>
      <c r="B3212" t="s">
        <v>9</v>
      </c>
      <c r="C3212" t="s">
        <v>7</v>
      </c>
      <c r="D3212">
        <v>126</v>
      </c>
      <c r="E3212" s="10">
        <v>848358</v>
      </c>
    </row>
    <row r="3213" spans="1:5" x14ac:dyDescent="0.2">
      <c r="A3213" t="s">
        <v>12</v>
      </c>
      <c r="B3213" t="s">
        <v>9</v>
      </c>
      <c r="C3213" t="s">
        <v>7</v>
      </c>
      <c r="D3213">
        <v>124</v>
      </c>
      <c r="E3213" s="10">
        <v>1130632</v>
      </c>
    </row>
    <row r="3214" spans="1:5" x14ac:dyDescent="0.2">
      <c r="A3214" t="s">
        <v>12</v>
      </c>
      <c r="B3214" t="s">
        <v>9</v>
      </c>
      <c r="C3214" t="s">
        <v>7</v>
      </c>
      <c r="D3214">
        <v>270</v>
      </c>
      <c r="E3214" s="10">
        <v>2409210</v>
      </c>
    </row>
    <row r="3215" spans="1:5" x14ac:dyDescent="0.2">
      <c r="A3215" t="s">
        <v>12</v>
      </c>
      <c r="B3215" t="s">
        <v>9</v>
      </c>
      <c r="C3215" t="s">
        <v>7</v>
      </c>
      <c r="D3215">
        <v>163</v>
      </c>
      <c r="E3215" s="10">
        <v>895359</v>
      </c>
    </row>
    <row r="3216" spans="1:5" x14ac:dyDescent="0.2">
      <c r="A3216" t="s">
        <v>12</v>
      </c>
      <c r="B3216" t="s">
        <v>9</v>
      </c>
      <c r="C3216" t="s">
        <v>7</v>
      </c>
      <c r="D3216">
        <v>61</v>
      </c>
      <c r="E3216" s="10">
        <v>605425</v>
      </c>
    </row>
    <row r="3217" spans="1:5" x14ac:dyDescent="0.2">
      <c r="A3217" t="s">
        <v>12</v>
      </c>
      <c r="B3217" t="s">
        <v>9</v>
      </c>
      <c r="C3217" t="s">
        <v>7</v>
      </c>
      <c r="D3217">
        <v>99</v>
      </c>
      <c r="E3217" s="10">
        <v>783783</v>
      </c>
    </row>
    <row r="3218" spans="1:5" x14ac:dyDescent="0.2">
      <c r="A3218" t="s">
        <v>12</v>
      </c>
      <c r="B3218" t="s">
        <v>9</v>
      </c>
      <c r="C3218" t="s">
        <v>7</v>
      </c>
      <c r="D3218">
        <v>56</v>
      </c>
      <c r="E3218" s="10">
        <v>425432</v>
      </c>
    </row>
    <row r="3219" spans="1:5" x14ac:dyDescent="0.2">
      <c r="A3219" t="s">
        <v>12</v>
      </c>
      <c r="B3219" t="s">
        <v>9</v>
      </c>
      <c r="C3219" t="s">
        <v>7</v>
      </c>
      <c r="D3219">
        <v>215</v>
      </c>
      <c r="E3219" s="10">
        <v>2097970</v>
      </c>
    </row>
    <row r="3220" spans="1:5" x14ac:dyDescent="0.2">
      <c r="A3220" t="s">
        <v>12</v>
      </c>
      <c r="B3220" t="s">
        <v>9</v>
      </c>
      <c r="C3220" t="s">
        <v>7</v>
      </c>
      <c r="D3220">
        <v>58</v>
      </c>
      <c r="E3220" s="10">
        <v>530816</v>
      </c>
    </row>
    <row r="3221" spans="1:5" x14ac:dyDescent="0.2">
      <c r="A3221" t="s">
        <v>12</v>
      </c>
      <c r="B3221" t="s">
        <v>9</v>
      </c>
      <c r="C3221" t="s">
        <v>7</v>
      </c>
      <c r="D3221">
        <v>57</v>
      </c>
      <c r="E3221" s="10">
        <v>567492</v>
      </c>
    </row>
    <row r="3222" spans="1:5" x14ac:dyDescent="0.2">
      <c r="A3222" t="s">
        <v>12</v>
      </c>
      <c r="B3222" t="s">
        <v>9</v>
      </c>
      <c r="C3222" t="s">
        <v>7</v>
      </c>
      <c r="D3222">
        <v>210</v>
      </c>
      <c r="E3222" s="10">
        <v>1117620</v>
      </c>
    </row>
    <row r="3223" spans="1:5" x14ac:dyDescent="0.2">
      <c r="A3223" t="s">
        <v>12</v>
      </c>
      <c r="B3223" t="s">
        <v>9</v>
      </c>
      <c r="C3223" t="s">
        <v>7</v>
      </c>
      <c r="D3223">
        <v>287</v>
      </c>
      <c r="E3223" s="10">
        <v>1790880</v>
      </c>
    </row>
    <row r="3224" spans="1:5" x14ac:dyDescent="0.2">
      <c r="A3224" t="s">
        <v>12</v>
      </c>
      <c r="B3224" t="s">
        <v>9</v>
      </c>
      <c r="C3224" t="s">
        <v>7</v>
      </c>
      <c r="D3224">
        <v>271</v>
      </c>
      <c r="E3224" s="10">
        <v>1457980</v>
      </c>
    </row>
    <row r="3225" spans="1:5" x14ac:dyDescent="0.2">
      <c r="A3225" t="s">
        <v>12</v>
      </c>
      <c r="B3225" t="s">
        <v>9</v>
      </c>
      <c r="C3225" t="s">
        <v>7</v>
      </c>
      <c r="D3225">
        <v>163</v>
      </c>
      <c r="E3225" s="10">
        <v>688838</v>
      </c>
    </row>
    <row r="3226" spans="1:5" x14ac:dyDescent="0.2">
      <c r="A3226" t="s">
        <v>12</v>
      </c>
      <c r="B3226" t="s">
        <v>9</v>
      </c>
      <c r="C3226" t="s">
        <v>7</v>
      </c>
      <c r="D3226">
        <v>83</v>
      </c>
      <c r="E3226" s="10">
        <v>445295</v>
      </c>
    </row>
    <row r="3227" spans="1:5" x14ac:dyDescent="0.2">
      <c r="A3227" t="s">
        <v>12</v>
      </c>
      <c r="B3227" t="s">
        <v>9</v>
      </c>
      <c r="C3227" t="s">
        <v>7</v>
      </c>
      <c r="D3227">
        <v>59</v>
      </c>
      <c r="E3227" s="10">
        <v>484744</v>
      </c>
    </row>
    <row r="3228" spans="1:5" x14ac:dyDescent="0.2">
      <c r="A3228" t="s">
        <v>12</v>
      </c>
      <c r="B3228" t="s">
        <v>9</v>
      </c>
      <c r="C3228" t="s">
        <v>7</v>
      </c>
      <c r="D3228">
        <v>114</v>
      </c>
      <c r="E3228" s="10">
        <v>1106028</v>
      </c>
    </row>
    <row r="3229" spans="1:5" x14ac:dyDescent="0.2">
      <c r="A3229" t="s">
        <v>12</v>
      </c>
      <c r="B3229" t="s">
        <v>9</v>
      </c>
      <c r="C3229" t="s">
        <v>7</v>
      </c>
      <c r="D3229">
        <v>223</v>
      </c>
      <c r="E3229" s="10">
        <v>2053384</v>
      </c>
    </row>
    <row r="3230" spans="1:5" x14ac:dyDescent="0.2">
      <c r="A3230" t="s">
        <v>12</v>
      </c>
      <c r="B3230" t="s">
        <v>9</v>
      </c>
      <c r="C3230" t="s">
        <v>7</v>
      </c>
      <c r="D3230">
        <v>103</v>
      </c>
      <c r="E3230" s="10">
        <v>474624</v>
      </c>
    </row>
    <row r="3231" spans="1:5" x14ac:dyDescent="0.2">
      <c r="A3231" t="s">
        <v>12</v>
      </c>
      <c r="B3231" t="s">
        <v>9</v>
      </c>
      <c r="C3231" t="s">
        <v>7</v>
      </c>
      <c r="D3231">
        <v>77</v>
      </c>
      <c r="E3231" s="10">
        <v>409563</v>
      </c>
    </row>
    <row r="3232" spans="1:5" x14ac:dyDescent="0.2">
      <c r="A3232" t="s">
        <v>12</v>
      </c>
      <c r="B3232" t="s">
        <v>9</v>
      </c>
      <c r="C3232" t="s">
        <v>7</v>
      </c>
      <c r="D3232">
        <v>215</v>
      </c>
      <c r="E3232" s="10">
        <v>1706240</v>
      </c>
    </row>
    <row r="3233" spans="1:5" x14ac:dyDescent="0.2">
      <c r="A3233" t="s">
        <v>12</v>
      </c>
      <c r="B3233" t="s">
        <v>9</v>
      </c>
      <c r="C3233" t="s">
        <v>7</v>
      </c>
      <c r="D3233">
        <v>47</v>
      </c>
      <c r="E3233" s="10">
        <v>369984</v>
      </c>
    </row>
    <row r="3234" spans="1:5" x14ac:dyDescent="0.2">
      <c r="A3234" t="s">
        <v>12</v>
      </c>
      <c r="B3234" t="s">
        <v>9</v>
      </c>
      <c r="C3234" t="s">
        <v>7</v>
      </c>
      <c r="D3234">
        <v>108</v>
      </c>
      <c r="E3234" s="10">
        <v>892620</v>
      </c>
    </row>
    <row r="3235" spans="1:5" x14ac:dyDescent="0.2">
      <c r="A3235" t="s">
        <v>12</v>
      </c>
      <c r="B3235" t="s">
        <v>9</v>
      </c>
      <c r="C3235" t="s">
        <v>7</v>
      </c>
      <c r="D3235">
        <v>67</v>
      </c>
      <c r="E3235" s="10">
        <v>297882</v>
      </c>
    </row>
    <row r="3236" spans="1:5" x14ac:dyDescent="0.2">
      <c r="A3236" t="s">
        <v>12</v>
      </c>
      <c r="B3236" t="s">
        <v>9</v>
      </c>
      <c r="C3236" t="s">
        <v>7</v>
      </c>
      <c r="D3236">
        <v>272</v>
      </c>
      <c r="E3236" s="10">
        <v>2021232</v>
      </c>
    </row>
    <row r="3237" spans="1:5" x14ac:dyDescent="0.2">
      <c r="A3237" t="s">
        <v>12</v>
      </c>
      <c r="B3237" t="s">
        <v>9</v>
      </c>
      <c r="C3237" t="s">
        <v>7</v>
      </c>
      <c r="D3237">
        <v>197</v>
      </c>
      <c r="E3237" s="10">
        <v>1594715</v>
      </c>
    </row>
    <row r="3238" spans="1:5" x14ac:dyDescent="0.2">
      <c r="A3238" t="s">
        <v>12</v>
      </c>
      <c r="B3238" t="s">
        <v>9</v>
      </c>
      <c r="C3238" t="s">
        <v>7</v>
      </c>
      <c r="D3238">
        <v>124</v>
      </c>
      <c r="E3238" s="10">
        <v>804884</v>
      </c>
    </row>
    <row r="3239" spans="1:5" x14ac:dyDescent="0.2">
      <c r="A3239" t="s">
        <v>12</v>
      </c>
      <c r="B3239" t="s">
        <v>9</v>
      </c>
      <c r="C3239" t="s">
        <v>7</v>
      </c>
      <c r="D3239">
        <v>224</v>
      </c>
      <c r="E3239" s="10">
        <v>2211328</v>
      </c>
    </row>
    <row r="3240" spans="1:5" x14ac:dyDescent="0.2">
      <c r="A3240" t="s">
        <v>12</v>
      </c>
      <c r="B3240" t="s">
        <v>9</v>
      </c>
      <c r="C3240" t="s">
        <v>7</v>
      </c>
      <c r="D3240">
        <v>190</v>
      </c>
      <c r="E3240" s="10">
        <v>1670100</v>
      </c>
    </row>
    <row r="3241" spans="1:5" x14ac:dyDescent="0.2">
      <c r="A3241" t="s">
        <v>12</v>
      </c>
      <c r="B3241" t="s">
        <v>9</v>
      </c>
      <c r="C3241" t="s">
        <v>7</v>
      </c>
      <c r="D3241">
        <v>144</v>
      </c>
      <c r="E3241" s="10">
        <v>1323792</v>
      </c>
    </row>
    <row r="3242" spans="1:5" x14ac:dyDescent="0.2">
      <c r="A3242" t="s">
        <v>12</v>
      </c>
      <c r="B3242" t="s">
        <v>9</v>
      </c>
      <c r="C3242" t="s">
        <v>7</v>
      </c>
      <c r="D3242">
        <v>278</v>
      </c>
      <c r="E3242" s="10">
        <v>2520904</v>
      </c>
    </row>
    <row r="3243" spans="1:5" x14ac:dyDescent="0.2">
      <c r="A3243" t="s">
        <v>12</v>
      </c>
      <c r="B3243" t="s">
        <v>9</v>
      </c>
      <c r="C3243" t="s">
        <v>7</v>
      </c>
      <c r="D3243">
        <v>52</v>
      </c>
      <c r="E3243" s="10">
        <v>317044</v>
      </c>
    </row>
    <row r="3244" spans="1:5" x14ac:dyDescent="0.2">
      <c r="A3244" t="s">
        <v>12</v>
      </c>
      <c r="B3244" t="s">
        <v>9</v>
      </c>
      <c r="C3244" t="s">
        <v>7</v>
      </c>
      <c r="D3244">
        <v>142</v>
      </c>
      <c r="E3244" s="10">
        <v>682168</v>
      </c>
    </row>
    <row r="3245" spans="1:5" x14ac:dyDescent="0.2">
      <c r="A3245" t="s">
        <v>12</v>
      </c>
      <c r="B3245" t="s">
        <v>9</v>
      </c>
      <c r="C3245" t="s">
        <v>7</v>
      </c>
      <c r="D3245">
        <v>201</v>
      </c>
      <c r="E3245" s="10">
        <v>1522977</v>
      </c>
    </row>
    <row r="3246" spans="1:5" x14ac:dyDescent="0.2">
      <c r="A3246" t="s">
        <v>12</v>
      </c>
      <c r="B3246" t="s">
        <v>9</v>
      </c>
      <c r="C3246" t="s">
        <v>7</v>
      </c>
      <c r="D3246">
        <v>233</v>
      </c>
      <c r="E3246" s="10">
        <v>2171327</v>
      </c>
    </row>
    <row r="3247" spans="1:5" x14ac:dyDescent="0.2">
      <c r="A3247" t="s">
        <v>12</v>
      </c>
      <c r="B3247" t="s">
        <v>9</v>
      </c>
      <c r="C3247" t="s">
        <v>7</v>
      </c>
      <c r="D3247">
        <v>228</v>
      </c>
      <c r="E3247" s="10">
        <v>1944840</v>
      </c>
    </row>
    <row r="3248" spans="1:5" x14ac:dyDescent="0.2">
      <c r="A3248" t="s">
        <v>12</v>
      </c>
      <c r="B3248" t="s">
        <v>9</v>
      </c>
      <c r="C3248" t="s">
        <v>7</v>
      </c>
      <c r="D3248">
        <v>70</v>
      </c>
      <c r="E3248" s="10">
        <v>540890</v>
      </c>
    </row>
    <row r="3249" spans="1:5" x14ac:dyDescent="0.2">
      <c r="A3249" t="s">
        <v>12</v>
      </c>
      <c r="B3249" t="s">
        <v>9</v>
      </c>
      <c r="C3249" t="s">
        <v>7</v>
      </c>
      <c r="D3249">
        <v>280</v>
      </c>
      <c r="E3249" s="10">
        <v>1720320</v>
      </c>
    </row>
    <row r="3250" spans="1:5" x14ac:dyDescent="0.2">
      <c r="A3250" t="s">
        <v>12</v>
      </c>
      <c r="B3250" t="s">
        <v>9</v>
      </c>
      <c r="C3250" t="s">
        <v>7</v>
      </c>
      <c r="D3250">
        <v>261</v>
      </c>
      <c r="E3250" s="10">
        <v>1615851</v>
      </c>
    </row>
    <row r="3251" spans="1:5" x14ac:dyDescent="0.2">
      <c r="A3251" t="s">
        <v>12</v>
      </c>
      <c r="B3251" t="s">
        <v>9</v>
      </c>
      <c r="C3251" t="s">
        <v>7</v>
      </c>
      <c r="D3251">
        <v>171</v>
      </c>
      <c r="E3251" s="10">
        <v>1298403</v>
      </c>
    </row>
    <row r="3252" spans="1:5" x14ac:dyDescent="0.2">
      <c r="A3252" t="s">
        <v>12</v>
      </c>
      <c r="B3252" t="s">
        <v>9</v>
      </c>
      <c r="C3252" t="s">
        <v>7</v>
      </c>
      <c r="D3252">
        <v>188</v>
      </c>
      <c r="E3252" s="10">
        <v>1541976</v>
      </c>
    </row>
    <row r="3253" spans="1:5" x14ac:dyDescent="0.2">
      <c r="A3253" t="s">
        <v>12</v>
      </c>
      <c r="B3253" t="s">
        <v>9</v>
      </c>
      <c r="C3253" t="s">
        <v>7</v>
      </c>
      <c r="D3253">
        <v>153</v>
      </c>
      <c r="E3253" s="10">
        <v>1140156</v>
      </c>
    </row>
    <row r="3254" spans="1:5" x14ac:dyDescent="0.2">
      <c r="A3254" t="s">
        <v>12</v>
      </c>
      <c r="B3254" t="s">
        <v>9</v>
      </c>
      <c r="C3254" t="s">
        <v>7</v>
      </c>
      <c r="D3254">
        <v>244</v>
      </c>
      <c r="E3254" s="10">
        <v>1386164</v>
      </c>
    </row>
    <row r="3255" spans="1:5" x14ac:dyDescent="0.2">
      <c r="A3255" t="s">
        <v>12</v>
      </c>
      <c r="B3255" t="s">
        <v>9</v>
      </c>
      <c r="C3255" t="s">
        <v>7</v>
      </c>
      <c r="D3255">
        <v>270</v>
      </c>
      <c r="E3255" s="10">
        <v>2364390</v>
      </c>
    </row>
    <row r="3256" spans="1:5" x14ac:dyDescent="0.2">
      <c r="A3256" t="s">
        <v>12</v>
      </c>
      <c r="B3256" t="s">
        <v>9</v>
      </c>
      <c r="C3256" t="s">
        <v>7</v>
      </c>
      <c r="D3256">
        <v>271</v>
      </c>
      <c r="E3256" s="10">
        <v>2303500</v>
      </c>
    </row>
    <row r="3257" spans="1:5" x14ac:dyDescent="0.2">
      <c r="A3257" t="s">
        <v>12</v>
      </c>
      <c r="B3257" t="s">
        <v>9</v>
      </c>
      <c r="C3257" t="s">
        <v>7</v>
      </c>
      <c r="D3257">
        <v>83</v>
      </c>
      <c r="E3257" s="10">
        <v>825518</v>
      </c>
    </row>
    <row r="3258" spans="1:5" x14ac:dyDescent="0.2">
      <c r="A3258" t="s">
        <v>12</v>
      </c>
      <c r="B3258" t="s">
        <v>9</v>
      </c>
      <c r="C3258" t="s">
        <v>7</v>
      </c>
      <c r="D3258">
        <v>298</v>
      </c>
      <c r="E3258" s="10">
        <v>2458798</v>
      </c>
    </row>
    <row r="3259" spans="1:5" x14ac:dyDescent="0.2">
      <c r="A3259" t="s">
        <v>12</v>
      </c>
      <c r="B3259" t="s">
        <v>9</v>
      </c>
      <c r="C3259" t="s">
        <v>7</v>
      </c>
      <c r="D3259">
        <v>209</v>
      </c>
      <c r="E3259" s="10">
        <v>1844425</v>
      </c>
    </row>
    <row r="3260" spans="1:5" x14ac:dyDescent="0.2">
      <c r="A3260" t="s">
        <v>12</v>
      </c>
      <c r="B3260" t="s">
        <v>9</v>
      </c>
      <c r="C3260" t="s">
        <v>7</v>
      </c>
      <c r="D3260">
        <v>118</v>
      </c>
      <c r="E3260" s="10">
        <v>891136</v>
      </c>
    </row>
    <row r="3261" spans="1:5" x14ac:dyDescent="0.2">
      <c r="A3261" t="s">
        <v>12</v>
      </c>
      <c r="B3261" t="s">
        <v>9</v>
      </c>
      <c r="C3261" t="s">
        <v>7</v>
      </c>
      <c r="D3261">
        <v>214</v>
      </c>
      <c r="E3261" s="10">
        <v>1114940</v>
      </c>
    </row>
    <row r="3262" spans="1:5" x14ac:dyDescent="0.2">
      <c r="A3262" t="s">
        <v>12</v>
      </c>
      <c r="B3262" t="s">
        <v>9</v>
      </c>
      <c r="C3262" t="s">
        <v>7</v>
      </c>
      <c r="D3262">
        <v>269</v>
      </c>
      <c r="E3262" s="10">
        <v>1971501</v>
      </c>
    </row>
    <row r="3263" spans="1:5" x14ac:dyDescent="0.2">
      <c r="A3263" t="s">
        <v>12</v>
      </c>
      <c r="B3263" t="s">
        <v>9</v>
      </c>
      <c r="C3263" t="s">
        <v>7</v>
      </c>
      <c r="D3263">
        <v>182</v>
      </c>
      <c r="E3263" s="10">
        <v>1298752</v>
      </c>
    </row>
    <row r="3264" spans="1:5" x14ac:dyDescent="0.2">
      <c r="A3264" t="s">
        <v>12</v>
      </c>
      <c r="B3264" t="s">
        <v>9</v>
      </c>
      <c r="C3264" t="s">
        <v>7</v>
      </c>
      <c r="D3264">
        <v>138</v>
      </c>
      <c r="E3264" s="10">
        <v>1317210</v>
      </c>
    </row>
    <row r="3265" spans="1:5" x14ac:dyDescent="0.2">
      <c r="A3265" t="s">
        <v>12</v>
      </c>
      <c r="B3265" t="s">
        <v>9</v>
      </c>
      <c r="C3265" t="s">
        <v>7</v>
      </c>
      <c r="D3265">
        <v>115</v>
      </c>
      <c r="E3265" s="10">
        <v>1094225</v>
      </c>
    </row>
    <row r="3266" spans="1:5" x14ac:dyDescent="0.2">
      <c r="A3266" t="s">
        <v>12</v>
      </c>
      <c r="B3266" t="s">
        <v>9</v>
      </c>
      <c r="C3266" t="s">
        <v>7</v>
      </c>
      <c r="D3266">
        <v>107</v>
      </c>
      <c r="E3266" s="10">
        <v>885960</v>
      </c>
    </row>
    <row r="3267" spans="1:5" x14ac:dyDescent="0.2">
      <c r="A3267" t="s">
        <v>12</v>
      </c>
      <c r="B3267" t="s">
        <v>9</v>
      </c>
      <c r="C3267" t="s">
        <v>7</v>
      </c>
      <c r="D3267">
        <v>149</v>
      </c>
      <c r="E3267" s="10">
        <v>839913</v>
      </c>
    </row>
    <row r="3268" spans="1:5" x14ac:dyDescent="0.2">
      <c r="A3268" t="s">
        <v>12</v>
      </c>
      <c r="B3268" t="s">
        <v>9</v>
      </c>
      <c r="C3268" t="s">
        <v>7</v>
      </c>
      <c r="D3268">
        <v>168</v>
      </c>
      <c r="E3268" s="10">
        <v>1576848</v>
      </c>
    </row>
    <row r="3269" spans="1:5" x14ac:dyDescent="0.2">
      <c r="A3269" t="s">
        <v>12</v>
      </c>
      <c r="B3269" t="s">
        <v>9</v>
      </c>
      <c r="C3269" t="s">
        <v>7</v>
      </c>
      <c r="D3269">
        <v>185</v>
      </c>
      <c r="E3269" s="10">
        <v>1109075</v>
      </c>
    </row>
    <row r="3270" spans="1:5" x14ac:dyDescent="0.2">
      <c r="A3270" t="s">
        <v>12</v>
      </c>
      <c r="B3270" t="s">
        <v>9</v>
      </c>
      <c r="C3270" t="s">
        <v>7</v>
      </c>
      <c r="D3270">
        <v>55</v>
      </c>
      <c r="E3270" s="10">
        <v>355135</v>
      </c>
    </row>
    <row r="3271" spans="1:5" x14ac:dyDescent="0.2">
      <c r="A3271" t="s">
        <v>12</v>
      </c>
      <c r="B3271" t="s">
        <v>9</v>
      </c>
      <c r="C3271" t="s">
        <v>13</v>
      </c>
      <c r="D3271">
        <v>152</v>
      </c>
      <c r="E3271" s="10">
        <v>1138024</v>
      </c>
    </row>
    <row r="3272" spans="1:5" x14ac:dyDescent="0.2">
      <c r="A3272" t="s">
        <v>12</v>
      </c>
      <c r="B3272" t="s">
        <v>9</v>
      </c>
      <c r="C3272" t="s">
        <v>13</v>
      </c>
      <c r="D3272">
        <v>216</v>
      </c>
      <c r="E3272" s="10">
        <v>1478952</v>
      </c>
    </row>
    <row r="3273" spans="1:5" x14ac:dyDescent="0.2">
      <c r="A3273" t="s">
        <v>12</v>
      </c>
      <c r="B3273" t="s">
        <v>9</v>
      </c>
      <c r="C3273" t="s">
        <v>13</v>
      </c>
      <c r="D3273">
        <v>41</v>
      </c>
      <c r="E3273" s="10">
        <v>187862</v>
      </c>
    </row>
    <row r="3274" spans="1:5" x14ac:dyDescent="0.2">
      <c r="A3274" t="s">
        <v>12</v>
      </c>
      <c r="B3274" t="s">
        <v>9</v>
      </c>
      <c r="C3274" t="s">
        <v>13</v>
      </c>
      <c r="D3274">
        <v>96</v>
      </c>
      <c r="E3274" s="10">
        <v>625536</v>
      </c>
    </row>
    <row r="3275" spans="1:5" x14ac:dyDescent="0.2">
      <c r="A3275" t="s">
        <v>12</v>
      </c>
      <c r="B3275" t="s">
        <v>9</v>
      </c>
      <c r="C3275" t="s">
        <v>13</v>
      </c>
      <c r="D3275">
        <v>165</v>
      </c>
      <c r="E3275" s="10">
        <v>1305480</v>
      </c>
    </row>
    <row r="3276" spans="1:5" x14ac:dyDescent="0.2">
      <c r="A3276" t="s">
        <v>12</v>
      </c>
      <c r="B3276" t="s">
        <v>9</v>
      </c>
      <c r="C3276" t="s">
        <v>13</v>
      </c>
      <c r="D3276">
        <v>148</v>
      </c>
      <c r="E3276" s="10">
        <v>1431012</v>
      </c>
    </row>
    <row r="3277" spans="1:5" x14ac:dyDescent="0.2">
      <c r="A3277" t="s">
        <v>12</v>
      </c>
      <c r="B3277" t="s">
        <v>9</v>
      </c>
      <c r="C3277" t="s">
        <v>13</v>
      </c>
      <c r="D3277">
        <v>273</v>
      </c>
      <c r="E3277" s="10">
        <v>1447992</v>
      </c>
    </row>
    <row r="3278" spans="1:5" x14ac:dyDescent="0.2">
      <c r="A3278" t="s">
        <v>12</v>
      </c>
      <c r="B3278" t="s">
        <v>9</v>
      </c>
      <c r="C3278" t="s">
        <v>13</v>
      </c>
      <c r="D3278">
        <v>59</v>
      </c>
      <c r="E3278" s="10">
        <v>453651</v>
      </c>
    </row>
    <row r="3279" spans="1:5" x14ac:dyDescent="0.2">
      <c r="A3279" t="s">
        <v>12</v>
      </c>
      <c r="B3279" t="s">
        <v>9</v>
      </c>
      <c r="C3279" t="s">
        <v>13</v>
      </c>
      <c r="D3279">
        <v>180</v>
      </c>
      <c r="E3279" s="10">
        <v>1022040</v>
      </c>
    </row>
    <row r="3280" spans="1:5" x14ac:dyDescent="0.2">
      <c r="A3280" t="s">
        <v>12</v>
      </c>
      <c r="B3280" t="s">
        <v>9</v>
      </c>
      <c r="C3280" t="s">
        <v>13</v>
      </c>
      <c r="D3280">
        <v>144</v>
      </c>
      <c r="E3280" s="10">
        <v>852480</v>
      </c>
    </row>
    <row r="3281" spans="1:5" x14ac:dyDescent="0.2">
      <c r="A3281" t="s">
        <v>12</v>
      </c>
      <c r="B3281" t="s">
        <v>9</v>
      </c>
      <c r="C3281" t="s">
        <v>13</v>
      </c>
      <c r="D3281">
        <v>105</v>
      </c>
      <c r="E3281" s="10">
        <v>783195</v>
      </c>
    </row>
    <row r="3282" spans="1:5" x14ac:dyDescent="0.2">
      <c r="A3282" t="s">
        <v>12</v>
      </c>
      <c r="B3282" t="s">
        <v>9</v>
      </c>
      <c r="C3282" t="s">
        <v>13</v>
      </c>
      <c r="D3282">
        <v>297</v>
      </c>
      <c r="E3282" s="10">
        <v>1820016</v>
      </c>
    </row>
    <row r="3283" spans="1:5" x14ac:dyDescent="0.2">
      <c r="A3283" t="s">
        <v>12</v>
      </c>
      <c r="B3283" t="s">
        <v>9</v>
      </c>
      <c r="C3283" t="s">
        <v>13</v>
      </c>
      <c r="D3283">
        <v>95</v>
      </c>
      <c r="E3283" s="10">
        <v>627570</v>
      </c>
    </row>
    <row r="3284" spans="1:5" x14ac:dyDescent="0.2">
      <c r="A3284" t="s">
        <v>12</v>
      </c>
      <c r="B3284" t="s">
        <v>9</v>
      </c>
      <c r="C3284" t="s">
        <v>13</v>
      </c>
      <c r="D3284">
        <v>213</v>
      </c>
      <c r="E3284" s="10">
        <v>1234974</v>
      </c>
    </row>
    <row r="3285" spans="1:5" x14ac:dyDescent="0.2">
      <c r="A3285" t="s">
        <v>12</v>
      </c>
      <c r="B3285" t="s">
        <v>9</v>
      </c>
      <c r="C3285" t="s">
        <v>13</v>
      </c>
      <c r="D3285">
        <v>113</v>
      </c>
      <c r="E3285" s="10">
        <v>1074969</v>
      </c>
    </row>
    <row r="3286" spans="1:5" x14ac:dyDescent="0.2">
      <c r="A3286" t="s">
        <v>12</v>
      </c>
      <c r="B3286" t="s">
        <v>9</v>
      </c>
      <c r="C3286" t="s">
        <v>13</v>
      </c>
      <c r="D3286">
        <v>117</v>
      </c>
      <c r="E3286" s="10">
        <v>652743</v>
      </c>
    </row>
    <row r="3287" spans="1:5" x14ac:dyDescent="0.2">
      <c r="A3287" t="s">
        <v>12</v>
      </c>
      <c r="B3287" t="s">
        <v>9</v>
      </c>
      <c r="C3287" t="s">
        <v>13</v>
      </c>
      <c r="D3287">
        <v>274</v>
      </c>
      <c r="E3287" s="10">
        <v>2124596</v>
      </c>
    </row>
    <row r="3288" spans="1:5" x14ac:dyDescent="0.2">
      <c r="A3288" t="s">
        <v>12</v>
      </c>
      <c r="B3288" t="s">
        <v>9</v>
      </c>
      <c r="C3288" t="s">
        <v>13</v>
      </c>
      <c r="D3288">
        <v>82</v>
      </c>
      <c r="E3288" s="10">
        <v>418692</v>
      </c>
    </row>
    <row r="3289" spans="1:5" x14ac:dyDescent="0.2">
      <c r="A3289" t="s">
        <v>12</v>
      </c>
      <c r="B3289" t="s">
        <v>9</v>
      </c>
      <c r="C3289" t="s">
        <v>13</v>
      </c>
      <c r="D3289">
        <v>127</v>
      </c>
      <c r="E3289" s="10">
        <v>912114</v>
      </c>
    </row>
    <row r="3290" spans="1:5" x14ac:dyDescent="0.2">
      <c r="A3290" t="s">
        <v>12</v>
      </c>
      <c r="B3290" t="s">
        <v>9</v>
      </c>
      <c r="C3290" t="s">
        <v>13</v>
      </c>
      <c r="D3290">
        <v>163</v>
      </c>
      <c r="E3290" s="10">
        <v>1273030</v>
      </c>
    </row>
    <row r="3291" spans="1:5" x14ac:dyDescent="0.2">
      <c r="A3291" t="s">
        <v>12</v>
      </c>
      <c r="B3291" t="s">
        <v>9</v>
      </c>
      <c r="C3291" t="s">
        <v>13</v>
      </c>
      <c r="D3291">
        <v>257</v>
      </c>
      <c r="E3291" s="10">
        <v>1440742</v>
      </c>
    </row>
    <row r="3292" spans="1:5" x14ac:dyDescent="0.2">
      <c r="A3292" t="s">
        <v>12</v>
      </c>
      <c r="B3292" t="s">
        <v>9</v>
      </c>
      <c r="C3292" t="s">
        <v>13</v>
      </c>
      <c r="D3292">
        <v>90</v>
      </c>
      <c r="E3292" s="10">
        <v>374310</v>
      </c>
    </row>
    <row r="3293" spans="1:5" x14ac:dyDescent="0.2">
      <c r="A3293" t="s">
        <v>12</v>
      </c>
      <c r="B3293" t="s">
        <v>9</v>
      </c>
      <c r="C3293" t="s">
        <v>13</v>
      </c>
      <c r="D3293">
        <v>140</v>
      </c>
      <c r="E3293" s="10">
        <v>1318660</v>
      </c>
    </row>
    <row r="3294" spans="1:5" x14ac:dyDescent="0.2">
      <c r="A3294" t="s">
        <v>12</v>
      </c>
      <c r="B3294" t="s">
        <v>9</v>
      </c>
      <c r="C3294" t="s">
        <v>13</v>
      </c>
      <c r="D3294">
        <v>94</v>
      </c>
      <c r="E3294" s="10">
        <v>857374</v>
      </c>
    </row>
    <row r="3295" spans="1:5" x14ac:dyDescent="0.2">
      <c r="A3295" t="s">
        <v>12</v>
      </c>
      <c r="B3295" t="s">
        <v>9</v>
      </c>
      <c r="C3295" t="s">
        <v>13</v>
      </c>
      <c r="D3295">
        <v>57</v>
      </c>
      <c r="E3295" s="10">
        <v>233358</v>
      </c>
    </row>
    <row r="3296" spans="1:5" x14ac:dyDescent="0.2">
      <c r="A3296" t="s">
        <v>12</v>
      </c>
      <c r="B3296" t="s">
        <v>9</v>
      </c>
      <c r="C3296" t="s">
        <v>13</v>
      </c>
      <c r="D3296">
        <v>54</v>
      </c>
      <c r="E3296" s="10">
        <v>298350</v>
      </c>
    </row>
    <row r="3297" spans="1:5" x14ac:dyDescent="0.2">
      <c r="A3297" t="s">
        <v>12</v>
      </c>
      <c r="B3297" t="s">
        <v>9</v>
      </c>
      <c r="C3297" t="s">
        <v>13</v>
      </c>
      <c r="D3297">
        <v>299</v>
      </c>
      <c r="E3297" s="10">
        <v>2531334</v>
      </c>
    </row>
    <row r="3298" spans="1:5" x14ac:dyDescent="0.2">
      <c r="A3298" t="s">
        <v>12</v>
      </c>
      <c r="B3298" t="s">
        <v>9</v>
      </c>
      <c r="C3298" t="s">
        <v>13</v>
      </c>
      <c r="D3298">
        <v>130</v>
      </c>
      <c r="E3298" s="10">
        <v>657020</v>
      </c>
    </row>
    <row r="3299" spans="1:5" x14ac:dyDescent="0.2">
      <c r="A3299" t="s">
        <v>12</v>
      </c>
      <c r="B3299" t="s">
        <v>9</v>
      </c>
      <c r="C3299" t="s">
        <v>13</v>
      </c>
      <c r="D3299">
        <v>104</v>
      </c>
      <c r="E3299" s="10">
        <v>850720</v>
      </c>
    </row>
    <row r="3300" spans="1:5" x14ac:dyDescent="0.2">
      <c r="A3300" t="s">
        <v>12</v>
      </c>
      <c r="B3300" t="s">
        <v>9</v>
      </c>
      <c r="C3300" t="s">
        <v>13</v>
      </c>
      <c r="D3300">
        <v>47</v>
      </c>
      <c r="E3300" s="10">
        <v>220148</v>
      </c>
    </row>
    <row r="3301" spans="1:5" x14ac:dyDescent="0.2">
      <c r="A3301" t="s">
        <v>12</v>
      </c>
      <c r="B3301" t="s">
        <v>9</v>
      </c>
      <c r="C3301" t="s">
        <v>13</v>
      </c>
      <c r="D3301">
        <v>68</v>
      </c>
      <c r="E3301" s="10">
        <v>456756</v>
      </c>
    </row>
    <row r="3302" spans="1:5" x14ac:dyDescent="0.2">
      <c r="A3302" t="s">
        <v>12</v>
      </c>
      <c r="B3302" t="s">
        <v>9</v>
      </c>
      <c r="C3302" t="s">
        <v>13</v>
      </c>
      <c r="D3302">
        <v>141</v>
      </c>
      <c r="E3302" s="10">
        <v>1207101</v>
      </c>
    </row>
    <row r="3303" spans="1:5" x14ac:dyDescent="0.2">
      <c r="A3303" t="s">
        <v>12</v>
      </c>
      <c r="B3303" t="s">
        <v>9</v>
      </c>
      <c r="C3303" t="s">
        <v>13</v>
      </c>
      <c r="D3303">
        <v>132</v>
      </c>
      <c r="E3303" s="10">
        <v>807048</v>
      </c>
    </row>
    <row r="3304" spans="1:5" x14ac:dyDescent="0.2">
      <c r="A3304" t="s">
        <v>12</v>
      </c>
      <c r="B3304" t="s">
        <v>9</v>
      </c>
      <c r="C3304" t="s">
        <v>13</v>
      </c>
      <c r="D3304">
        <v>101</v>
      </c>
      <c r="E3304" s="10">
        <v>552773</v>
      </c>
    </row>
    <row r="3305" spans="1:5" x14ac:dyDescent="0.2">
      <c r="A3305" t="s">
        <v>12</v>
      </c>
      <c r="B3305" t="s">
        <v>9</v>
      </c>
      <c r="C3305" t="s">
        <v>13</v>
      </c>
      <c r="D3305">
        <v>185</v>
      </c>
      <c r="E3305" s="10">
        <v>1230990</v>
      </c>
    </row>
    <row r="3306" spans="1:5" x14ac:dyDescent="0.2">
      <c r="A3306" t="s">
        <v>12</v>
      </c>
      <c r="B3306" t="s">
        <v>9</v>
      </c>
      <c r="C3306" t="s">
        <v>13</v>
      </c>
      <c r="D3306">
        <v>82</v>
      </c>
      <c r="E3306" s="10">
        <v>417872</v>
      </c>
    </row>
    <row r="3307" spans="1:5" x14ac:dyDescent="0.2">
      <c r="A3307" t="s">
        <v>12</v>
      </c>
      <c r="B3307" t="s">
        <v>9</v>
      </c>
      <c r="C3307" t="s">
        <v>13</v>
      </c>
      <c r="D3307">
        <v>225</v>
      </c>
      <c r="E3307" s="10">
        <v>1300500</v>
      </c>
    </row>
    <row r="3308" spans="1:5" x14ac:dyDescent="0.2">
      <c r="A3308" t="s">
        <v>12</v>
      </c>
      <c r="B3308" t="s">
        <v>9</v>
      </c>
      <c r="C3308" t="s">
        <v>13</v>
      </c>
      <c r="D3308">
        <v>68</v>
      </c>
      <c r="E3308" s="10">
        <v>392972</v>
      </c>
    </row>
    <row r="3309" spans="1:5" x14ac:dyDescent="0.2">
      <c r="A3309" t="s">
        <v>12</v>
      </c>
      <c r="B3309" t="s">
        <v>9</v>
      </c>
      <c r="C3309" t="s">
        <v>13</v>
      </c>
      <c r="D3309">
        <v>106</v>
      </c>
      <c r="E3309" s="10">
        <v>501380</v>
      </c>
    </row>
    <row r="3310" spans="1:5" x14ac:dyDescent="0.2">
      <c r="A3310" t="s">
        <v>12</v>
      </c>
      <c r="B3310" t="s">
        <v>9</v>
      </c>
      <c r="C3310" t="s">
        <v>13</v>
      </c>
      <c r="D3310">
        <v>227</v>
      </c>
      <c r="E3310" s="10">
        <v>2069786</v>
      </c>
    </row>
    <row r="3311" spans="1:5" x14ac:dyDescent="0.2">
      <c r="A3311" t="s">
        <v>12</v>
      </c>
      <c r="B3311" t="s">
        <v>9</v>
      </c>
      <c r="C3311" t="s">
        <v>13</v>
      </c>
      <c r="D3311">
        <v>243</v>
      </c>
      <c r="E3311" s="10">
        <v>1552041</v>
      </c>
    </row>
    <row r="3312" spans="1:5" x14ac:dyDescent="0.2">
      <c r="A3312" t="s">
        <v>12</v>
      </c>
      <c r="B3312" t="s">
        <v>9</v>
      </c>
      <c r="C3312" t="s">
        <v>13</v>
      </c>
      <c r="D3312">
        <v>176</v>
      </c>
      <c r="E3312" s="10">
        <v>1463264</v>
      </c>
    </row>
    <row r="3313" spans="1:5" x14ac:dyDescent="0.2">
      <c r="A3313" t="s">
        <v>12</v>
      </c>
      <c r="B3313" t="s">
        <v>9</v>
      </c>
      <c r="C3313" t="s">
        <v>13</v>
      </c>
      <c r="D3313">
        <v>114</v>
      </c>
      <c r="E3313" s="10">
        <v>461130</v>
      </c>
    </row>
    <row r="3314" spans="1:5" x14ac:dyDescent="0.2">
      <c r="A3314" t="s">
        <v>12</v>
      </c>
      <c r="B3314" t="s">
        <v>9</v>
      </c>
      <c r="C3314" t="s">
        <v>13</v>
      </c>
      <c r="D3314">
        <v>230</v>
      </c>
      <c r="E3314" s="10">
        <v>1690730</v>
      </c>
    </row>
    <row r="3315" spans="1:5" x14ac:dyDescent="0.2">
      <c r="A3315" t="s">
        <v>12</v>
      </c>
      <c r="B3315" t="s">
        <v>9</v>
      </c>
      <c r="C3315" t="s">
        <v>13</v>
      </c>
      <c r="D3315">
        <v>112</v>
      </c>
      <c r="E3315" s="10">
        <v>485520</v>
      </c>
    </row>
    <row r="3316" spans="1:5" x14ac:dyDescent="0.2">
      <c r="A3316" t="s">
        <v>12</v>
      </c>
      <c r="B3316" t="s">
        <v>9</v>
      </c>
      <c r="C3316" t="s">
        <v>13</v>
      </c>
      <c r="D3316">
        <v>179</v>
      </c>
      <c r="E3316" s="10">
        <v>809080</v>
      </c>
    </row>
    <row r="3317" spans="1:5" x14ac:dyDescent="0.2">
      <c r="A3317" t="s">
        <v>12</v>
      </c>
      <c r="B3317" t="s">
        <v>9</v>
      </c>
      <c r="C3317" t="s">
        <v>13</v>
      </c>
      <c r="D3317">
        <v>262</v>
      </c>
      <c r="E3317" s="10">
        <v>1843694</v>
      </c>
    </row>
    <row r="3318" spans="1:5" x14ac:dyDescent="0.2">
      <c r="A3318" t="s">
        <v>12</v>
      </c>
      <c r="B3318" t="s">
        <v>9</v>
      </c>
      <c r="C3318" t="s">
        <v>13</v>
      </c>
      <c r="D3318">
        <v>89</v>
      </c>
      <c r="E3318" s="10">
        <v>422750</v>
      </c>
    </row>
    <row r="3319" spans="1:5" x14ac:dyDescent="0.2">
      <c r="A3319" t="s">
        <v>12</v>
      </c>
      <c r="B3319" t="s">
        <v>9</v>
      </c>
      <c r="C3319" t="s">
        <v>13</v>
      </c>
      <c r="D3319">
        <v>191</v>
      </c>
      <c r="E3319" s="10">
        <v>1127473</v>
      </c>
    </row>
    <row r="3320" spans="1:5" x14ac:dyDescent="0.2">
      <c r="A3320" t="s">
        <v>12</v>
      </c>
      <c r="B3320" t="s">
        <v>9</v>
      </c>
      <c r="C3320" t="s">
        <v>13</v>
      </c>
      <c r="D3320">
        <v>213</v>
      </c>
      <c r="E3320" s="10">
        <v>1359579</v>
      </c>
    </row>
    <row r="3321" spans="1:5" x14ac:dyDescent="0.2">
      <c r="A3321" t="s">
        <v>12</v>
      </c>
      <c r="B3321" t="s">
        <v>9</v>
      </c>
      <c r="C3321" t="s">
        <v>13</v>
      </c>
      <c r="D3321">
        <v>194</v>
      </c>
      <c r="E3321" s="10">
        <v>1476534</v>
      </c>
    </row>
    <row r="3322" spans="1:5" x14ac:dyDescent="0.2">
      <c r="A3322" t="s">
        <v>12</v>
      </c>
      <c r="B3322" t="s">
        <v>9</v>
      </c>
      <c r="C3322" t="s">
        <v>13</v>
      </c>
      <c r="D3322">
        <v>295</v>
      </c>
      <c r="E3322" s="10">
        <v>1706280</v>
      </c>
    </row>
    <row r="3323" spans="1:5" x14ac:dyDescent="0.2">
      <c r="A3323" t="s">
        <v>12</v>
      </c>
      <c r="B3323" t="s">
        <v>9</v>
      </c>
      <c r="C3323" t="s">
        <v>13</v>
      </c>
      <c r="D3323">
        <v>95</v>
      </c>
      <c r="E3323" s="10">
        <v>724090</v>
      </c>
    </row>
    <row r="3324" spans="1:5" x14ac:dyDescent="0.2">
      <c r="A3324" t="s">
        <v>12</v>
      </c>
      <c r="B3324" t="s">
        <v>9</v>
      </c>
      <c r="C3324" t="s">
        <v>13</v>
      </c>
      <c r="D3324">
        <v>215</v>
      </c>
      <c r="E3324" s="10">
        <v>1015015</v>
      </c>
    </row>
    <row r="3325" spans="1:5" x14ac:dyDescent="0.2">
      <c r="A3325" t="s">
        <v>12</v>
      </c>
      <c r="B3325" t="s">
        <v>9</v>
      </c>
      <c r="C3325" t="s">
        <v>13</v>
      </c>
      <c r="D3325">
        <v>189</v>
      </c>
      <c r="E3325" s="10">
        <v>1794366</v>
      </c>
    </row>
    <row r="3326" spans="1:5" x14ac:dyDescent="0.2">
      <c r="A3326" t="s">
        <v>12</v>
      </c>
      <c r="B3326" t="s">
        <v>9</v>
      </c>
      <c r="C3326" t="s">
        <v>13</v>
      </c>
      <c r="D3326">
        <v>124</v>
      </c>
      <c r="E3326" s="10">
        <v>1014196</v>
      </c>
    </row>
    <row r="3327" spans="1:5" x14ac:dyDescent="0.2">
      <c r="A3327" t="s">
        <v>12</v>
      </c>
      <c r="B3327" t="s">
        <v>9</v>
      </c>
      <c r="C3327" t="s">
        <v>13</v>
      </c>
      <c r="D3327">
        <v>176</v>
      </c>
      <c r="E3327" s="10">
        <v>1185536</v>
      </c>
    </row>
    <row r="3328" spans="1:5" x14ac:dyDescent="0.2">
      <c r="A3328" t="s">
        <v>12</v>
      </c>
      <c r="B3328" t="s">
        <v>9</v>
      </c>
      <c r="C3328" t="s">
        <v>13</v>
      </c>
      <c r="D3328">
        <v>60</v>
      </c>
      <c r="E3328" s="10">
        <v>288360</v>
      </c>
    </row>
    <row r="3329" spans="1:5" x14ac:dyDescent="0.2">
      <c r="A3329" t="s">
        <v>12</v>
      </c>
      <c r="B3329" t="s">
        <v>9</v>
      </c>
      <c r="C3329" t="s">
        <v>13</v>
      </c>
      <c r="D3329">
        <v>93</v>
      </c>
      <c r="E3329" s="10">
        <v>910563</v>
      </c>
    </row>
    <row r="3330" spans="1:5" x14ac:dyDescent="0.2">
      <c r="A3330" t="s">
        <v>12</v>
      </c>
      <c r="B3330" t="s">
        <v>9</v>
      </c>
      <c r="C3330" t="s">
        <v>13</v>
      </c>
      <c r="D3330">
        <v>108</v>
      </c>
      <c r="E3330" s="10">
        <v>903960</v>
      </c>
    </row>
    <row r="3331" spans="1:5" x14ac:dyDescent="0.2">
      <c r="A3331" t="s">
        <v>12</v>
      </c>
      <c r="B3331" t="s">
        <v>9</v>
      </c>
      <c r="C3331" t="s">
        <v>13</v>
      </c>
      <c r="D3331">
        <v>236</v>
      </c>
      <c r="E3331" s="10">
        <v>1598664</v>
      </c>
    </row>
    <row r="3332" spans="1:5" x14ac:dyDescent="0.2">
      <c r="A3332" t="s">
        <v>12</v>
      </c>
      <c r="B3332" t="s">
        <v>9</v>
      </c>
      <c r="C3332" t="s">
        <v>13</v>
      </c>
      <c r="D3332">
        <v>67</v>
      </c>
      <c r="E3332" s="10">
        <v>657270</v>
      </c>
    </row>
    <row r="3333" spans="1:5" x14ac:dyDescent="0.2">
      <c r="A3333" t="s">
        <v>12</v>
      </c>
      <c r="B3333" t="s">
        <v>9</v>
      </c>
      <c r="C3333" t="s">
        <v>13</v>
      </c>
      <c r="D3333">
        <v>212</v>
      </c>
      <c r="E3333" s="10">
        <v>1896340</v>
      </c>
    </row>
    <row r="3334" spans="1:5" x14ac:dyDescent="0.2">
      <c r="A3334" t="s">
        <v>12</v>
      </c>
      <c r="B3334" t="s">
        <v>9</v>
      </c>
      <c r="C3334" t="s">
        <v>13</v>
      </c>
      <c r="D3334">
        <v>256</v>
      </c>
      <c r="E3334" s="10">
        <v>1175040</v>
      </c>
    </row>
    <row r="3335" spans="1:5" x14ac:dyDescent="0.2">
      <c r="A3335" t="s">
        <v>12</v>
      </c>
      <c r="B3335" t="s">
        <v>9</v>
      </c>
      <c r="C3335" t="s">
        <v>13</v>
      </c>
      <c r="D3335">
        <v>188</v>
      </c>
      <c r="E3335" s="10">
        <v>1607588</v>
      </c>
    </row>
    <row r="3336" spans="1:5" x14ac:dyDescent="0.2">
      <c r="A3336" t="s">
        <v>12</v>
      </c>
      <c r="B3336" t="s">
        <v>9</v>
      </c>
      <c r="C3336" t="s">
        <v>13</v>
      </c>
      <c r="D3336">
        <v>162</v>
      </c>
      <c r="E3336" s="10">
        <v>720576</v>
      </c>
    </row>
    <row r="3337" spans="1:5" x14ac:dyDescent="0.2">
      <c r="A3337" t="s">
        <v>12</v>
      </c>
      <c r="B3337" t="s">
        <v>9</v>
      </c>
      <c r="C3337" t="s">
        <v>13</v>
      </c>
      <c r="D3337">
        <v>41</v>
      </c>
      <c r="E3337" s="10">
        <v>192290</v>
      </c>
    </row>
    <row r="3338" spans="1:5" x14ac:dyDescent="0.2">
      <c r="A3338" t="s">
        <v>12</v>
      </c>
      <c r="B3338" t="s">
        <v>9</v>
      </c>
      <c r="C3338" t="s">
        <v>13</v>
      </c>
      <c r="D3338">
        <v>282</v>
      </c>
      <c r="E3338" s="10">
        <v>2689434</v>
      </c>
    </row>
    <row r="3339" spans="1:5" x14ac:dyDescent="0.2">
      <c r="A3339" t="s">
        <v>12</v>
      </c>
      <c r="B3339" t="s">
        <v>9</v>
      </c>
      <c r="C3339" t="s">
        <v>13</v>
      </c>
      <c r="D3339">
        <v>78</v>
      </c>
      <c r="E3339" s="10">
        <v>740688</v>
      </c>
    </row>
  </sheetData>
  <mergeCells count="5">
    <mergeCell ref="G1:K1"/>
    <mergeCell ref="M1:Q1"/>
    <mergeCell ref="S1:W1"/>
    <mergeCell ref="Y1:AC1"/>
    <mergeCell ref="A1:E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C16" sqref="C16"/>
    </sheetView>
  </sheetViews>
  <sheetFormatPr baseColWidth="10" defaultRowHeight="12.75" x14ac:dyDescent="0.2"/>
  <cols>
    <col min="1" max="1" width="30.5703125" bestFit="1" customWidth="1"/>
    <col min="2" max="2" width="12.7109375" bestFit="1" customWidth="1"/>
    <col min="4" max="4" width="30.5703125" bestFit="1" customWidth="1"/>
    <col min="5" max="5" width="12.7109375" bestFit="1" customWidth="1"/>
    <col min="7" max="7" width="30.5703125" bestFit="1" customWidth="1"/>
    <col min="8" max="8" width="12.7109375" bestFit="1" customWidth="1"/>
    <col min="10" max="10" width="30.5703125" bestFit="1" customWidth="1"/>
    <col min="11" max="11" width="12.7109375" bestFit="1" customWidth="1"/>
    <col min="13" max="13" width="30.5703125" bestFit="1" customWidth="1"/>
    <col min="14" max="14" width="12.7109375" bestFit="1" customWidth="1"/>
  </cols>
  <sheetData>
    <row r="1" spans="1:14" x14ac:dyDescent="0.2">
      <c r="A1" s="1" t="s">
        <v>18</v>
      </c>
      <c r="D1" s="1" t="s">
        <v>28</v>
      </c>
      <c r="G1" s="1" t="s">
        <v>33</v>
      </c>
      <c r="J1" s="1" t="s">
        <v>34</v>
      </c>
      <c r="M1" s="1" t="s">
        <v>35</v>
      </c>
    </row>
    <row r="3" spans="1:14" x14ac:dyDescent="0.2">
      <c r="A3" t="s">
        <v>19</v>
      </c>
      <c r="B3" s="20">
        <f>AVERAGE(Tabla1[Superficie])</f>
        <v>170</v>
      </c>
      <c r="D3" t="s">
        <v>19</v>
      </c>
      <c r="E3" s="20">
        <f>AVERAGE(Tabla9[Superficie])</f>
        <v>172</v>
      </c>
      <c r="G3" t="s">
        <v>19</v>
      </c>
      <c r="H3" s="20">
        <f>AVERAGE(Tabla10[Superficie])</f>
        <v>170</v>
      </c>
      <c r="J3" t="s">
        <v>19</v>
      </c>
      <c r="K3" s="20">
        <f>AVERAGE(Tabla11[Superficie])</f>
        <v>170</v>
      </c>
      <c r="M3" t="s">
        <v>19</v>
      </c>
      <c r="N3" s="20">
        <f>AVERAGE(Tabla13[Superficie])</f>
        <v>169</v>
      </c>
    </row>
    <row r="4" spans="1:14" x14ac:dyDescent="0.2">
      <c r="A4" t="s">
        <v>20</v>
      </c>
      <c r="B4">
        <f>MAX(Tabla1[Superficie])</f>
        <v>300</v>
      </c>
      <c r="D4" t="s">
        <v>20</v>
      </c>
      <c r="E4">
        <f>MAX(Tabla9[Superficie])</f>
        <v>300</v>
      </c>
      <c r="G4" t="s">
        <v>20</v>
      </c>
      <c r="H4">
        <f>MAX(Tabla10[Superficie])</f>
        <v>300</v>
      </c>
      <c r="J4" t="s">
        <v>20</v>
      </c>
      <c r="K4">
        <f>MAX(Tabla11[Superficie])</f>
        <v>300</v>
      </c>
      <c r="M4" t="s">
        <v>20</v>
      </c>
      <c r="N4">
        <f>MAX(Tabla13[Superficie])</f>
        <v>300</v>
      </c>
    </row>
    <row r="5" spans="1:14" x14ac:dyDescent="0.2">
      <c r="A5" t="s">
        <v>21</v>
      </c>
      <c r="B5">
        <f>MIN(Tabla1[Superficie])</f>
        <v>40</v>
      </c>
      <c r="D5" t="s">
        <v>21</v>
      </c>
      <c r="E5">
        <f>MIN(Tabla9[Superficie])</f>
        <v>40</v>
      </c>
      <c r="G5" t="s">
        <v>21</v>
      </c>
      <c r="H5">
        <f>MIN(Tabla10[Superficie])</f>
        <v>40</v>
      </c>
      <c r="J5" t="s">
        <v>21</v>
      </c>
      <c r="K5">
        <f>MIN(Tabla11[Superficie])</f>
        <v>40</v>
      </c>
      <c r="M5" t="s">
        <v>21</v>
      </c>
      <c r="N5">
        <f>MIN(Tabla13[Superficie])</f>
        <v>40</v>
      </c>
    </row>
    <row r="6" spans="1:14" x14ac:dyDescent="0.2">
      <c r="A6" t="s">
        <v>22</v>
      </c>
      <c r="B6">
        <f>_xlfn.MODE.SNGL(Tabla1[Superficie])</f>
        <v>182</v>
      </c>
      <c r="D6" t="s">
        <v>22</v>
      </c>
      <c r="E6">
        <f>Tabla9[Superficie]</f>
        <v>119</v>
      </c>
      <c r="G6" t="s">
        <v>22</v>
      </c>
      <c r="H6">
        <f>_xlfn.MODE.SNGL(Tabla10[Superficie])</f>
        <v>138</v>
      </c>
      <c r="J6" t="s">
        <v>22</v>
      </c>
      <c r="K6">
        <f>MODE(Tabla11[Superficie])</f>
        <v>201</v>
      </c>
      <c r="M6" t="s">
        <v>22</v>
      </c>
      <c r="N6">
        <f>_xlfn.MODE.SNGL(Tabla13[Superficie])</f>
        <v>230</v>
      </c>
    </row>
    <row r="8" spans="1:14" x14ac:dyDescent="0.2">
      <c r="A8" t="s">
        <v>23</v>
      </c>
      <c r="B8" s="10">
        <f>AVERAGE(Tabla1[Precio Venta])</f>
        <v>1202449</v>
      </c>
      <c r="D8" t="s">
        <v>23</v>
      </c>
      <c r="E8" s="10">
        <f>AVERAGE(Tabla9[Precio Venta])</f>
        <v>1213466</v>
      </c>
      <c r="G8" t="s">
        <v>23</v>
      </c>
      <c r="H8" s="10">
        <f>AVERAGE(Tabla10[Precio Venta])</f>
        <v>1212752</v>
      </c>
      <c r="J8" t="s">
        <v>23</v>
      </c>
      <c r="K8" s="10">
        <f>AVERAGE(Tabla11[Precio Venta])</f>
        <v>1210928</v>
      </c>
      <c r="M8" t="s">
        <v>23</v>
      </c>
      <c r="N8" s="10">
        <f>AVERAGE(Tabla13[Precio Venta])</f>
        <v>1173513</v>
      </c>
    </row>
    <row r="9" spans="1:14" x14ac:dyDescent="0.2">
      <c r="A9" t="s">
        <v>24</v>
      </c>
      <c r="B9" s="10">
        <f>MAX(Tabla1[Precio Venta])</f>
        <v>2977318</v>
      </c>
      <c r="D9" t="s">
        <v>24</v>
      </c>
      <c r="E9" s="10">
        <f>MAX(Tabla9[Precio Venta])</f>
        <v>2977318</v>
      </c>
      <c r="G9" t="s">
        <v>24</v>
      </c>
      <c r="H9" s="10">
        <f>MAX(Tabla10[Precio Venta])</f>
        <v>2909412</v>
      </c>
      <c r="J9" t="s">
        <v>24</v>
      </c>
      <c r="K9" s="10">
        <f>MAX(Tabla11[Precio Venta])</f>
        <v>2923155</v>
      </c>
      <c r="M9" t="s">
        <v>24</v>
      </c>
      <c r="N9" s="10">
        <f>MAX(Tabla13[Precio Venta])</f>
        <v>2902284</v>
      </c>
    </row>
    <row r="10" spans="1:14" x14ac:dyDescent="0.2">
      <c r="A10" t="s">
        <v>25</v>
      </c>
      <c r="B10" s="10">
        <f>MIN(Tabla1[Precio Venta])</f>
        <v>163920</v>
      </c>
      <c r="D10" t="s">
        <v>25</v>
      </c>
      <c r="E10" s="10">
        <f>MIN(Tabla9[Precio Venta])</f>
        <v>180048</v>
      </c>
      <c r="G10" t="s">
        <v>25</v>
      </c>
      <c r="H10" s="10">
        <f>MIN(Tabla10[Precio Venta])</f>
        <v>163920</v>
      </c>
      <c r="J10" t="s">
        <v>25</v>
      </c>
      <c r="K10" s="10">
        <f>MIN(Tabla11[Precio Venta])</f>
        <v>185976</v>
      </c>
      <c r="M10" t="s">
        <v>25</v>
      </c>
      <c r="N10" s="10">
        <f>MIN(Tabla13[Precio Venta])</f>
        <v>181170</v>
      </c>
    </row>
    <row r="11" spans="1:14" x14ac:dyDescent="0.2">
      <c r="A11" t="s">
        <v>26</v>
      </c>
      <c r="B11" s="10">
        <f>_xlfn.MODE.SNGL(Tabla1[Precio Venta])</f>
        <v>474600</v>
      </c>
      <c r="D11" t="s">
        <v>26</v>
      </c>
      <c r="E11" s="10">
        <f>_xlfn.MODE.SNGL(Tabla9[Precio Venta])</f>
        <v>474600</v>
      </c>
      <c r="G11" t="s">
        <v>26</v>
      </c>
      <c r="H11" s="10">
        <f>_xlfn.MODE.SNGL(Tabla10[Precio Venta])</f>
        <v>1191044</v>
      </c>
      <c r="J11" t="s">
        <v>26</v>
      </c>
      <c r="K11" s="10">
        <f>_xlfn.MODE.SNGL(Tabla11[Precio Venta])</f>
        <v>913248</v>
      </c>
      <c r="M11" t="s">
        <v>26</v>
      </c>
      <c r="N11" s="10">
        <f>_xlfn.MODE.SNGL(Tabla13[Precio Venta])</f>
        <v>961368</v>
      </c>
    </row>
    <row r="12" spans="1:14" x14ac:dyDescent="0.2">
      <c r="A12" t="s">
        <v>27</v>
      </c>
      <c r="B12" s="10">
        <f>SUM(Tabla1[Precio Venta])</f>
        <v>4012573438</v>
      </c>
      <c r="D12" t="s">
        <v>27</v>
      </c>
      <c r="E12" s="10">
        <f>SUM(Tabla9[Precio Venta])</f>
        <v>1015670854</v>
      </c>
      <c r="G12" t="s">
        <v>27</v>
      </c>
      <c r="H12" s="10">
        <f>SUM(Tabla10[Precio Venta])</f>
        <v>1045392076</v>
      </c>
      <c r="J12" t="s">
        <v>27</v>
      </c>
      <c r="K12" s="10">
        <f>SUM(Tabla11[Precio Venta])</f>
        <v>948156555</v>
      </c>
      <c r="M12" t="s">
        <v>27</v>
      </c>
      <c r="N12" s="10">
        <f>SUM(Tabla13[Precio Venta])</f>
        <v>1003353953</v>
      </c>
    </row>
    <row r="15" spans="1:14" x14ac:dyDescent="0.2">
      <c r="A15" s="1" t="s">
        <v>41</v>
      </c>
      <c r="B15" s="1" t="s">
        <v>42</v>
      </c>
      <c r="C15" s="1" t="s">
        <v>43</v>
      </c>
    </row>
    <row r="16" spans="1:14" x14ac:dyDescent="0.2">
      <c r="A16" t="s">
        <v>36</v>
      </c>
      <c r="B16" s="10">
        <f>E12</f>
        <v>1015670854</v>
      </c>
      <c r="C16" s="19">
        <f>(B16*100)/B20</f>
        <v>25.31</v>
      </c>
    </row>
    <row r="17" spans="1:3" x14ac:dyDescent="0.2">
      <c r="A17" t="s">
        <v>37</v>
      </c>
      <c r="B17" s="10">
        <f>H12</f>
        <v>1045392076</v>
      </c>
      <c r="C17" s="19">
        <f>(B17*100)/B20</f>
        <v>26.05</v>
      </c>
    </row>
    <row r="18" spans="1:3" x14ac:dyDescent="0.2">
      <c r="A18" t="s">
        <v>38</v>
      </c>
      <c r="B18" s="10">
        <f>K12</f>
        <v>948156555</v>
      </c>
      <c r="C18" s="19">
        <f>(B18*100)/B20</f>
        <v>23.63</v>
      </c>
    </row>
    <row r="19" spans="1:3" x14ac:dyDescent="0.2">
      <c r="A19" t="s">
        <v>39</v>
      </c>
      <c r="B19" s="10">
        <f>N12</f>
        <v>1003353953</v>
      </c>
      <c r="C19" s="19">
        <f>(B19*100)/B20</f>
        <v>25.01</v>
      </c>
    </row>
    <row r="20" spans="1:3" x14ac:dyDescent="0.2">
      <c r="A20" s="1" t="s">
        <v>40</v>
      </c>
      <c r="B20" s="21">
        <f>SUM(B16:B19)</f>
        <v>4012573438</v>
      </c>
      <c r="C20" s="19">
        <f>SUM(C16:C19)</f>
        <v>100</v>
      </c>
    </row>
    <row r="22" spans="1:3" x14ac:dyDescent="0.2">
      <c r="A22" s="1" t="s">
        <v>44</v>
      </c>
      <c r="B22" s="1" t="s">
        <v>42</v>
      </c>
      <c r="C22" s="1" t="s">
        <v>43</v>
      </c>
    </row>
    <row r="23" spans="1:3" x14ac:dyDescent="0.2">
      <c r="A23" s="1" t="s">
        <v>17</v>
      </c>
      <c r="B23" s="21">
        <f>SUM(Datos!E3:E456)</f>
        <v>560128898</v>
      </c>
      <c r="C23" s="24">
        <f>(B23*100)/B20</f>
        <v>13.96</v>
      </c>
    </row>
    <row r="24" spans="1:3" x14ac:dyDescent="0.2">
      <c r="A24" s="22" t="s">
        <v>45</v>
      </c>
      <c r="B24" s="23">
        <f>SUM(Datos!E3:E232)</f>
        <v>282643769</v>
      </c>
      <c r="C24" s="1"/>
    </row>
    <row r="25" spans="1:3" x14ac:dyDescent="0.2">
      <c r="A25" s="22" t="s">
        <v>46</v>
      </c>
      <c r="B25" s="23">
        <f>SUM(Datos!E233:E456)</f>
        <v>277485129</v>
      </c>
      <c r="C25" s="1"/>
    </row>
    <row r="26" spans="1:3" x14ac:dyDescent="0.2">
      <c r="A26" s="1" t="s">
        <v>14</v>
      </c>
      <c r="B26" s="21">
        <f>SUM(Datos!E457:E960)</f>
        <v>617630579</v>
      </c>
      <c r="C26" s="24">
        <f>(B26*100)/B20</f>
        <v>15.39</v>
      </c>
    </row>
    <row r="27" spans="1:3" x14ac:dyDescent="0.2">
      <c r="A27" s="22" t="s">
        <v>45</v>
      </c>
      <c r="B27" s="23">
        <f>SUM(Datos!E457:E706)</f>
        <v>314622079</v>
      </c>
      <c r="C27" s="1"/>
    </row>
    <row r="28" spans="1:3" x14ac:dyDescent="0.2">
      <c r="A28" s="22" t="s">
        <v>46</v>
      </c>
      <c r="B28" s="23">
        <f>SUM(Datos!E707:E960)</f>
        <v>303008500</v>
      </c>
      <c r="C28" s="1"/>
    </row>
    <row r="29" spans="1:3" x14ac:dyDescent="0.2">
      <c r="A29" s="1" t="s">
        <v>8</v>
      </c>
      <c r="B29" s="21">
        <f>SUM(Datos!E961:E1425)</f>
        <v>564420826</v>
      </c>
      <c r="C29" s="24">
        <f>(B29*100)/B20</f>
        <v>14.07</v>
      </c>
    </row>
    <row r="30" spans="1:3" x14ac:dyDescent="0.2">
      <c r="A30" s="22" t="s">
        <v>45</v>
      </c>
      <c r="B30" s="23">
        <f>SUM(Datos!E961:E1187)</f>
        <v>267669683</v>
      </c>
      <c r="C30" s="1"/>
    </row>
    <row r="31" spans="1:3" x14ac:dyDescent="0.2">
      <c r="A31" s="22" t="s">
        <v>46</v>
      </c>
      <c r="B31" s="23">
        <f>SUM(Datos!E1188:E1425)</f>
        <v>296751143</v>
      </c>
      <c r="C31" s="1"/>
    </row>
    <row r="32" spans="1:3" x14ac:dyDescent="0.2">
      <c r="A32" s="1" t="s">
        <v>11</v>
      </c>
      <c r="B32" s="21">
        <f>SUM(Datos!E1426:E1903)</f>
        <v>558719228</v>
      </c>
      <c r="C32" s="24">
        <f>(B32*100)/B20</f>
        <v>13.92</v>
      </c>
    </row>
    <row r="33" spans="1:3" x14ac:dyDescent="0.2">
      <c r="A33" s="22" t="s">
        <v>45</v>
      </c>
      <c r="B33" s="23">
        <f>SUM(Datos!E1426:E1648)</f>
        <v>250876132</v>
      </c>
      <c r="C33" s="1"/>
    </row>
    <row r="34" spans="1:3" x14ac:dyDescent="0.2">
      <c r="A34" s="22" t="s">
        <v>46</v>
      </c>
      <c r="B34" s="23">
        <f>SUM(Datos!E1649:E1903)</f>
        <v>307843096</v>
      </c>
      <c r="C34" s="1"/>
    </row>
    <row r="35" spans="1:3" x14ac:dyDescent="0.2">
      <c r="A35" s="1" t="s">
        <v>5</v>
      </c>
      <c r="B35" s="21">
        <f>SUM(Datos!E1904:E2384)</f>
        <v>577282718</v>
      </c>
      <c r="C35" s="24">
        <f>(B35*100)/B20</f>
        <v>14.39</v>
      </c>
    </row>
    <row r="36" spans="1:3" x14ac:dyDescent="0.2">
      <c r="A36" s="22" t="s">
        <v>45</v>
      </c>
      <c r="B36" s="23">
        <f>SUM(Datos!E1904:E2127)</f>
        <v>268382299</v>
      </c>
      <c r="C36" s="1"/>
    </row>
    <row r="37" spans="1:3" x14ac:dyDescent="0.2">
      <c r="A37" s="22" t="s">
        <v>46</v>
      </c>
      <c r="B37" s="23">
        <f>SUM(Datos!E2128:E2384)</f>
        <v>308900419</v>
      </c>
      <c r="C37" s="1"/>
    </row>
    <row r="38" spans="1:3" x14ac:dyDescent="0.2">
      <c r="A38" s="1" t="s">
        <v>15</v>
      </c>
      <c r="B38" s="21">
        <f>SUM(Datos!E2385:E2875)</f>
        <v>596576595</v>
      </c>
      <c r="C38" s="24">
        <f>(B38*100)/B20</f>
        <v>14.87</v>
      </c>
    </row>
    <row r="39" spans="1:3" x14ac:dyDescent="0.2">
      <c r="A39" s="22" t="s">
        <v>45</v>
      </c>
      <c r="B39" s="23">
        <f>SUM(Datos!E2385:E2645)</f>
        <v>320859620</v>
      </c>
      <c r="C39" s="1"/>
    </row>
    <row r="40" spans="1:3" x14ac:dyDescent="0.2">
      <c r="A40" s="22" t="s">
        <v>46</v>
      </c>
      <c r="B40" s="23">
        <f>SUM(Datos!E2646:E2875)</f>
        <v>275716975</v>
      </c>
      <c r="C40" s="1"/>
    </row>
    <row r="41" spans="1:3" x14ac:dyDescent="0.2">
      <c r="A41" s="1" t="s">
        <v>12</v>
      </c>
      <c r="B41" s="21">
        <f>SUM(Datos!E2876:E3339)</f>
        <v>537814594</v>
      </c>
      <c r="C41" s="24">
        <f>(B41*100)/B20</f>
        <v>13.4</v>
      </c>
    </row>
    <row r="42" spans="1:3" x14ac:dyDescent="0.2">
      <c r="A42" s="22" t="s">
        <v>45</v>
      </c>
      <c r="B42" s="23">
        <f>SUM(Datos!E2876:E3107)</f>
        <v>261760933</v>
      </c>
      <c r="C42" s="1"/>
    </row>
    <row r="43" spans="1:3" x14ac:dyDescent="0.2">
      <c r="A43" s="22" t="s">
        <v>46</v>
      </c>
      <c r="B43" s="23">
        <f>SUM(Datos!E3108:E3339)</f>
        <v>276053661</v>
      </c>
      <c r="C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Zúñiga Hernández</dc:creator>
  <cp:lastModifiedBy>Alejandra Urena Carmona Ext 262</cp:lastModifiedBy>
  <dcterms:created xsi:type="dcterms:W3CDTF">2019-12-27T03:30:11Z</dcterms:created>
  <dcterms:modified xsi:type="dcterms:W3CDTF">2021-06-13T23:19:07Z</dcterms:modified>
</cp:coreProperties>
</file>