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540F0F1D-F0E5-456D-9A47-08403233CAE9}" xr6:coauthVersionLast="47" xr6:coauthVersionMax="47" xr10:uidLastSave="{00000000-0000-0000-0000-000000000000}"/>
  <bookViews>
    <workbookView xWindow="390" yWindow="390" windowWidth="17790" windowHeight="11685" xr2:uid="{60033FB6-8D32-434C-9C49-70F344D337F2}"/>
  </bookViews>
  <sheets>
    <sheet name="Лист2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2" l="1"/>
  <c r="E54" i="2"/>
  <c r="E64" i="2"/>
  <c r="E4" i="2"/>
  <c r="E5" i="2"/>
  <c r="E6" i="2"/>
  <c r="E7" i="2"/>
  <c r="E8" i="2"/>
  <c r="E10" i="2"/>
  <c r="E14" i="2"/>
  <c r="E15" i="2"/>
  <c r="E16" i="2"/>
  <c r="E17" i="2"/>
  <c r="E18" i="2"/>
  <c r="E19" i="2"/>
  <c r="E20" i="2"/>
  <c r="E21" i="2"/>
  <c r="E22" i="2"/>
  <c r="E23" i="2"/>
  <c r="E24" i="2"/>
  <c r="E25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5" i="2"/>
  <c r="E56" i="2"/>
  <c r="E57" i="2"/>
  <c r="E58" i="2"/>
  <c r="E59" i="2"/>
  <c r="E60" i="2"/>
  <c r="E61" i="2"/>
  <c r="E62" i="2"/>
  <c r="E63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3" i="2"/>
  <c r="E11" i="2"/>
  <c r="E12" i="2"/>
  <c r="E13" i="2"/>
  <c r="E26" i="2"/>
</calcChain>
</file>

<file path=xl/sharedStrings.xml><?xml version="1.0" encoding="utf-8"?>
<sst xmlns="http://schemas.openxmlformats.org/spreadsheetml/2006/main" count="244" uniqueCount="127">
  <si>
    <t>TANDEMBOX высота D Двойной релинг</t>
  </si>
  <si>
    <t>шт</t>
  </si>
  <si>
    <t>TANDEMBOX высота M 96мм</t>
  </si>
  <si>
    <t>Баночница 300мм</t>
  </si>
  <si>
    <t>Клипса для ножки</t>
  </si>
  <si>
    <t>Кромка для фасада</t>
  </si>
  <si>
    <t>м</t>
  </si>
  <si>
    <t>ЛДСП 16мм</t>
  </si>
  <si>
    <t>м²</t>
  </si>
  <si>
    <t>ЛХДФ</t>
  </si>
  <si>
    <t>Ножки пластиковые 100 мм</t>
  </si>
  <si>
    <t>Петля специальная BLUM</t>
  </si>
  <si>
    <t>Плинтус кухонный</t>
  </si>
  <si>
    <t>Ручка-скоба1</t>
  </si>
  <si>
    <t>Столешница 38мм</t>
  </si>
  <si>
    <t>Фасад МДФ</t>
  </si>
  <si>
    <t>Цоколь пластиковый 4000 мм</t>
  </si>
  <si>
    <t>Шуруп 3,5х16</t>
  </si>
  <si>
    <t>23157 Сушка в нижнюю базу 900 с плавным закрыванием</t>
  </si>
  <si>
    <t>23188 Сушка в нижнюю базу 500 с плавным закрыванием</t>
  </si>
  <si>
    <t>Blum Aventos HF</t>
  </si>
  <si>
    <t>Blum HK-XS BLUMOTION</t>
  </si>
  <si>
    <t xml:space="preserve">St_N </t>
  </si>
  <si>
    <t>St_N 15.02.L</t>
  </si>
  <si>
    <t>St_Vu _.03.LR.Su</t>
  </si>
  <si>
    <t>Tandem полного выдвижения</t>
  </si>
  <si>
    <t>Tandem полного выдвижения Двойной релинг</t>
  </si>
  <si>
    <t>TANDEMBOX внутр. высота M 96мм</t>
  </si>
  <si>
    <t>TD, Tip-on, д/полн выдв, лев T55.7151S</t>
  </si>
  <si>
    <t>TD, Tip-on, д/полн выдв, пр T55.7151S</t>
  </si>
  <si>
    <t>TIP-ON, д/наклад петель б/пруж, 955.1002</t>
  </si>
  <si>
    <t>TIP-ON, держатель крестообр, 955.1501</t>
  </si>
  <si>
    <t>TIP-ON, планка на клею, сталь, 955.1008</t>
  </si>
  <si>
    <t>WACO, Волш уголок, К900, сетки Classic, Серебро, лев</t>
  </si>
  <si>
    <t>Конфирмат 7х50</t>
  </si>
  <si>
    <t>кромка ПВХ 0,4х19</t>
  </si>
  <si>
    <t>Навесы</t>
  </si>
  <si>
    <t>Петля для складных дверей</t>
  </si>
  <si>
    <t>Петля накладная Blum</t>
  </si>
  <si>
    <t>Петля трансформер Blum</t>
  </si>
  <si>
    <t>Планка соед. Т-образ. AL38</t>
  </si>
  <si>
    <t>Планка термоизоляционная</t>
  </si>
  <si>
    <t>Полкодержатель D5 никель</t>
  </si>
  <si>
    <t>Ручка</t>
  </si>
  <si>
    <t>Стекло матовое</t>
  </si>
  <si>
    <t>Стяжка для столешницы М6 Х 65</t>
  </si>
  <si>
    <t>Стяжка эксцентриковая D15</t>
  </si>
  <si>
    <t>Сушка 600мм</t>
  </si>
  <si>
    <t>Сушка 900мм</t>
  </si>
  <si>
    <t>Футорка М6х11</t>
  </si>
  <si>
    <t>Шина 2 метра</t>
  </si>
  <si>
    <t>Шкант 8х30</t>
  </si>
  <si>
    <t>Шток эксцентрика М6 (34 мм)</t>
  </si>
  <si>
    <t>23156 Сушка в нижнюю базу 800 с плавным закрыванием</t>
  </si>
  <si>
    <t>Ar_V 30.60.T.HKXS.Su</t>
  </si>
  <si>
    <t>Ar_V 45.65.T.HKXS</t>
  </si>
  <si>
    <t>Blum Aventos HK</t>
  </si>
  <si>
    <t>Blum Aventos HL</t>
  </si>
  <si>
    <t>Blum Aventos HS</t>
  </si>
  <si>
    <t>FD 014000 Штанга Хром мат.</t>
  </si>
  <si>
    <t>KAIMAN Полкодержатель краш. серый мет.,для полки 7-41 мм (МДМ)</t>
  </si>
  <si>
    <t>TIP-ON, Clip t Петля б/пруж накладн, 74T1550.TL</t>
  </si>
  <si>
    <t>Ведро для мусора алюм. 282.Mt Макмарт</t>
  </si>
  <si>
    <t>Ведро для мусора медь 287.Mt Макмарт</t>
  </si>
  <si>
    <t>Вешало выдвижное</t>
  </si>
  <si>
    <t>Газлифт</t>
  </si>
  <si>
    <t>ЕВРОСТЫК</t>
  </si>
  <si>
    <t>Заглушка кабель-канал метал-ая D-60мм</t>
  </si>
  <si>
    <t>Замок врезной</t>
  </si>
  <si>
    <t>Зеркало</t>
  </si>
  <si>
    <t>Кабель-канал</t>
  </si>
  <si>
    <t>Коврик прорезиненный</t>
  </si>
  <si>
    <t>Консоль-крепление D25</t>
  </si>
  <si>
    <t>Контролер (пульт) для ленты цветной</t>
  </si>
  <si>
    <t>Кромка д-стол Egger 3000мм</t>
  </si>
  <si>
    <t>Кромка д-стол Макмарт 3600мм</t>
  </si>
  <si>
    <t>Кромка д-стол Скиф 3000мм</t>
  </si>
  <si>
    <t>К-т д/стеклодв. Матовый никель ZS9006</t>
  </si>
  <si>
    <t>Лифт-шарнир</t>
  </si>
  <si>
    <t>ЛХДФ 4мм</t>
  </si>
  <si>
    <t>Магнитная защелка</t>
  </si>
  <si>
    <t>Ножка хром 100 мм</t>
  </si>
  <si>
    <t>Опора Валмакс H 015 060</t>
  </si>
  <si>
    <t>Опора Валмакс H 015 100</t>
  </si>
  <si>
    <t>Опора Валмакс H 018 030</t>
  </si>
  <si>
    <t>Опора Валмакс H 019 020</t>
  </si>
  <si>
    <t>Опора Валмакс H 023 045</t>
  </si>
  <si>
    <t>Опора Валмакс H 025 060</t>
  </si>
  <si>
    <t>Опора Валмакс H 025 100</t>
  </si>
  <si>
    <t>Опора Валмакс X 015 036</t>
  </si>
  <si>
    <t>Опора колесная простая</t>
  </si>
  <si>
    <t>Опора колесная усиленная</t>
  </si>
  <si>
    <t>Опора хром R60*720 мм</t>
  </si>
  <si>
    <t>Отбойник искусственный камень</t>
  </si>
  <si>
    <t>Пеликан 100мм</t>
  </si>
  <si>
    <t>Петли накладные Blum TIP-ON</t>
  </si>
  <si>
    <t>Полкодержатель P510</t>
  </si>
  <si>
    <t>Полкодержатель для ДСП серебро (МДМ)</t>
  </si>
  <si>
    <t>Полкодержатель квадратный 40X60 серебро (МДМ)</t>
  </si>
  <si>
    <t>Полкодержатель квадратный 80X80 серебро (МДМ)</t>
  </si>
  <si>
    <t>Полкодержатель П-образный 14х14 никель</t>
  </si>
  <si>
    <t>Полкодержатель скрытый</t>
  </si>
  <si>
    <t>Пристенок Искусственный камень</t>
  </si>
  <si>
    <t>Профиль Schuco 901013</t>
  </si>
  <si>
    <t>Профиль Schuco 901014</t>
  </si>
  <si>
    <t>Профиль Schuco 901055</t>
  </si>
  <si>
    <t>Профиль Schuco 901056</t>
  </si>
  <si>
    <t>Профиль Schuco 901281</t>
  </si>
  <si>
    <t>Профиль для светодиодов</t>
  </si>
  <si>
    <t>Регулируемый подпятник</t>
  </si>
  <si>
    <t>Светильник круглый точечный</t>
  </si>
  <si>
    <t>Светильник люминесцентный 400-650мм</t>
  </si>
  <si>
    <t>Светодиодная лента, белая холодная</t>
  </si>
  <si>
    <t>Светодиодная лента, цветная</t>
  </si>
  <si>
    <t>Столешница искусственный камень</t>
  </si>
  <si>
    <t>Столешница искусственный камень радиусная</t>
  </si>
  <si>
    <t>Столешница Кварцевый камень</t>
  </si>
  <si>
    <t>Столешница листовой камень</t>
  </si>
  <si>
    <t>Сушка 600мм Одноуровневая</t>
  </si>
  <si>
    <t>Трансфор. для светодиодной ленты</t>
  </si>
  <si>
    <t>Усилитель (светодиодной ленты больше 10м)</t>
  </si>
  <si>
    <t>Фацетная обработка</t>
  </si>
  <si>
    <t>Штанга D25</t>
  </si>
  <si>
    <t>НАЗВАНИЕ</t>
  </si>
  <si>
    <t>ЕД ИЗМ</t>
  </si>
  <si>
    <t>ЦЕНА</t>
  </si>
  <si>
    <t>ПРИМЕР КОЛ-ВО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</si>
</sst>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_-* #,##0\ &quot;₽&quot;_-;\-* #,##0\ &quot;₽&quot;_-;_-* &quot;-&quot;??\ &quot;₽&quot;_-;_-@_-"/>
  </numFmts>
  <fonts count="3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">
    <xf numFmtId="0" fontId="0" fillId="0" borderId="0" xfId="0"/>
    <xf numFmtId="0" fontId="1" fillId="2" borderId="0" xfId="0" applyFont="1" applyFill="1" applyProtection="1">
      <protection locked="0"/>
    </xf>
    <xf numFmtId="0" fontId="1" fillId="0" borderId="0" xfId="0" applyFont="1" applyProtection="1">
      <protection locked="0"/>
    </xf>
    <xf numFmtId="164" fontId="1" fillId="0" borderId="0" xfId="1" applyNumberFormat="1" applyFont="1" applyProtection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ICE%20PRO100%20VPR%20C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2"/>
    </sheetNames>
    <sheetDataSet>
      <sheetData sheetId="0">
        <row r="3">
          <cell r="C3" t="str">
            <v>23156 Сушка в нижнюю базу 800 с плавным закрыванием</v>
          </cell>
          <cell r="D3" t="str">
            <v>шт</v>
          </cell>
          <cell r="E3">
            <v>42128.639999999999</v>
          </cell>
        </row>
        <row r="4">
          <cell r="C4" t="str">
            <v>23157 Сушка в нижнюю базу 900 с плавным закрыванием</v>
          </cell>
          <cell r="D4" t="str">
            <v>шт</v>
          </cell>
          <cell r="E4">
            <v>46368</v>
          </cell>
        </row>
        <row r="5">
          <cell r="C5" t="str">
            <v>23188 Сушка в нижнюю базу 500 с плавным закрыванием</v>
          </cell>
          <cell r="D5" t="str">
            <v>шт</v>
          </cell>
          <cell r="E5">
            <v>39357.599999999999</v>
          </cell>
        </row>
        <row r="6">
          <cell r="C6" t="str">
            <v>Ar_V 30.60.T.HKXS.Su</v>
          </cell>
          <cell r="D6" t="str">
            <v>шт</v>
          </cell>
          <cell r="E6">
            <v>0</v>
          </cell>
        </row>
        <row r="7">
          <cell r="C7" t="str">
            <v>Ar_V 45.65.T.HKXS</v>
          </cell>
          <cell r="D7" t="str">
            <v>шт</v>
          </cell>
          <cell r="E7">
            <v>0</v>
          </cell>
        </row>
        <row r="8">
          <cell r="C8" t="str">
            <v>Blum Aventos HF</v>
          </cell>
          <cell r="D8" t="str">
            <v>шт</v>
          </cell>
          <cell r="E8">
            <v>25953.200000000001</v>
          </cell>
        </row>
        <row r="9">
          <cell r="C9" t="str">
            <v>Blum Aventos HK</v>
          </cell>
          <cell r="D9" t="str">
            <v>шт</v>
          </cell>
          <cell r="E9">
            <v>15071.992</v>
          </cell>
        </row>
        <row r="10">
          <cell r="C10" t="str">
            <v>Blum Aventos HL</v>
          </cell>
          <cell r="D10" t="str">
            <v>шт</v>
          </cell>
          <cell r="E10">
            <v>27821.351999999999</v>
          </cell>
        </row>
        <row r="11">
          <cell r="C11" t="str">
            <v>Blum Aventos HS</v>
          </cell>
          <cell r="D11" t="str">
            <v>шт</v>
          </cell>
          <cell r="E11">
            <v>30254.016000000003</v>
          </cell>
        </row>
        <row r="12">
          <cell r="C12" t="str">
            <v>Blum HK-XS BLUMOTION</v>
          </cell>
          <cell r="D12" t="str">
            <v>шт</v>
          </cell>
          <cell r="E12">
            <v>7317.1279999999997</v>
          </cell>
        </row>
        <row r="13">
          <cell r="C13" t="str">
            <v>FD 014000 Штанга Хром мат.</v>
          </cell>
          <cell r="D13" t="str">
            <v>шт</v>
          </cell>
          <cell r="E13">
            <v>590.82400000000007</v>
          </cell>
        </row>
        <row r="14">
          <cell r="C14" t="str">
            <v>KAIMAN Полкодержатель краш. серый мет.,для полки 7-41 мм (МДМ)</v>
          </cell>
          <cell r="D14" t="str">
            <v>шт</v>
          </cell>
          <cell r="E14">
            <v>0</v>
          </cell>
        </row>
        <row r="15">
          <cell r="C15" t="str">
            <v xml:space="preserve">St_N </v>
          </cell>
          <cell r="D15" t="str">
            <v>шт</v>
          </cell>
          <cell r="E15">
            <v>0</v>
          </cell>
        </row>
        <row r="16">
          <cell r="C16" t="str">
            <v>St_N 15.02.L</v>
          </cell>
          <cell r="D16" t="str">
            <v>шт</v>
          </cell>
          <cell r="E16">
            <v>0</v>
          </cell>
        </row>
        <row r="17">
          <cell r="C17" t="str">
            <v>St_Vu _.03.LR.Su</v>
          </cell>
          <cell r="D17" t="str">
            <v>шт</v>
          </cell>
          <cell r="E17">
            <v>0</v>
          </cell>
        </row>
        <row r="18">
          <cell r="C18" t="str">
            <v>Tandem полного выдвижения</v>
          </cell>
          <cell r="D18" t="str">
            <v>шт</v>
          </cell>
          <cell r="E18">
            <v>0</v>
          </cell>
        </row>
        <row r="19">
          <cell r="C19" t="str">
            <v>Tandem полного выдвижения Двойной релинг</v>
          </cell>
          <cell r="D19" t="str">
            <v>шт</v>
          </cell>
          <cell r="E19">
            <v>0</v>
          </cell>
        </row>
        <row r="20">
          <cell r="C20" t="str">
            <v>TANDEMBOX внутр. высота M 96мм</v>
          </cell>
          <cell r="D20" t="str">
            <v>шт</v>
          </cell>
          <cell r="E20">
            <v>0</v>
          </cell>
        </row>
        <row r="21">
          <cell r="C21" t="str">
            <v>TANDEMBOX высота D Двойной релинг</v>
          </cell>
          <cell r="D21" t="str">
            <v>шт</v>
          </cell>
          <cell r="E21">
            <v>0</v>
          </cell>
        </row>
        <row r="22">
          <cell r="C22" t="str">
            <v>TANDEMBOX высота M 96мм</v>
          </cell>
          <cell r="D22" t="str">
            <v>шт</v>
          </cell>
          <cell r="E22">
            <v>0</v>
          </cell>
        </row>
        <row r="23">
          <cell r="C23" t="str">
            <v>TD, Tip-on, д/полн выдв, лев T55.7151S</v>
          </cell>
          <cell r="D23" t="str">
            <v>шт</v>
          </cell>
          <cell r="E23">
            <v>0</v>
          </cell>
        </row>
        <row r="24">
          <cell r="C24" t="str">
            <v>TD, Tip-on, д/полн выдв, пр T55.7151S</v>
          </cell>
          <cell r="D24" t="str">
            <v>шт</v>
          </cell>
          <cell r="E24">
            <v>0</v>
          </cell>
        </row>
        <row r="25">
          <cell r="C25" t="str">
            <v>TIP-ON, Clip t Петля б/пруж накладн, 74T1550.TL</v>
          </cell>
          <cell r="D25" t="str">
            <v>шт</v>
          </cell>
          <cell r="E25">
            <v>0</v>
          </cell>
        </row>
        <row r="26">
          <cell r="C26" t="str">
            <v>TIP-ON, д/наклад петель б/пруж, 955.1002</v>
          </cell>
          <cell r="D26" t="str">
            <v>шт</v>
          </cell>
          <cell r="E26">
            <v>789.36</v>
          </cell>
        </row>
        <row r="27">
          <cell r="C27" t="str">
            <v>TIP-ON, держатель крестообр, 955.1501</v>
          </cell>
          <cell r="D27" t="str">
            <v>шт</v>
          </cell>
          <cell r="E27">
            <v>0</v>
          </cell>
        </row>
        <row r="28">
          <cell r="C28" t="str">
            <v>TIP-ON, планка на клею, сталь, 955.1008</v>
          </cell>
          <cell r="D28" t="str">
            <v>шт</v>
          </cell>
          <cell r="E28">
            <v>0</v>
          </cell>
        </row>
        <row r="29">
          <cell r="C29" t="str">
            <v>WACO, Волш уголок, К900, сетки Classic, Серебро, лев</v>
          </cell>
          <cell r="D29" t="str">
            <v>шт</v>
          </cell>
          <cell r="E29">
            <v>0</v>
          </cell>
        </row>
        <row r="30">
          <cell r="C30" t="str">
            <v>Баночница 300мм</v>
          </cell>
          <cell r="D30" t="str">
            <v>шт</v>
          </cell>
          <cell r="E30">
            <v>19297.920000000002</v>
          </cell>
        </row>
        <row r="31">
          <cell r="C31" t="str">
            <v>Ведро для мусора алюм. 282.Mt Макмарт</v>
          </cell>
          <cell r="D31" t="str">
            <v>шт</v>
          </cell>
          <cell r="E31">
            <v>0</v>
          </cell>
        </row>
        <row r="32">
          <cell r="C32" t="str">
            <v>Ведро для мусора медь 287.Mt Макмарт</v>
          </cell>
          <cell r="D32" t="str">
            <v>шт</v>
          </cell>
          <cell r="E32">
            <v>0</v>
          </cell>
        </row>
        <row r="33">
          <cell r="C33" t="str">
            <v>Вешало выдвижное</v>
          </cell>
          <cell r="D33" t="str">
            <v>шт</v>
          </cell>
          <cell r="E33">
            <v>0</v>
          </cell>
        </row>
        <row r="34">
          <cell r="C34" t="str">
            <v>Газлифт</v>
          </cell>
          <cell r="D34" t="str">
            <v>шт</v>
          </cell>
          <cell r="E34">
            <v>0</v>
          </cell>
        </row>
        <row r="35">
          <cell r="C35" t="str">
            <v>ЕВРОСТЫК</v>
          </cell>
          <cell r="D35" t="str">
            <v>шт</v>
          </cell>
          <cell r="E35">
            <v>0</v>
          </cell>
        </row>
        <row r="36">
          <cell r="C36" t="str">
            <v>Заглушка кабель-канал метал-ая D-60мм</v>
          </cell>
          <cell r="D36" t="str">
            <v>шт</v>
          </cell>
          <cell r="E36">
            <v>0</v>
          </cell>
        </row>
        <row r="37">
          <cell r="C37" t="str">
            <v>Замок врезной</v>
          </cell>
          <cell r="D37" t="str">
            <v>шт</v>
          </cell>
          <cell r="E37">
            <v>0</v>
          </cell>
        </row>
        <row r="38">
          <cell r="C38" t="str">
            <v>Зеркало</v>
          </cell>
          <cell r="D38" t="str">
            <v>м²</v>
          </cell>
          <cell r="E38">
            <v>0</v>
          </cell>
        </row>
        <row r="39">
          <cell r="C39" t="str">
            <v>Кабель-канал</v>
          </cell>
          <cell r="D39" t="str">
            <v>шт</v>
          </cell>
          <cell r="E39">
            <v>0</v>
          </cell>
        </row>
        <row r="40">
          <cell r="C40" t="str">
            <v>Клипса для ножки</v>
          </cell>
          <cell r="D40" t="str">
            <v>шт</v>
          </cell>
          <cell r="E40">
            <v>18.400000000000002</v>
          </cell>
        </row>
        <row r="41">
          <cell r="C41" t="str">
            <v>Коврик прорезиненный</v>
          </cell>
          <cell r="D41" t="str">
            <v>м</v>
          </cell>
          <cell r="E41">
            <v>0</v>
          </cell>
        </row>
        <row r="42">
          <cell r="C42" t="str">
            <v>Консоль-крепление D25</v>
          </cell>
          <cell r="D42" t="str">
            <v>шт</v>
          </cell>
          <cell r="E42">
            <v>103.04</v>
          </cell>
        </row>
        <row r="43">
          <cell r="C43" t="str">
            <v>Контролер (пульт) для ленты цветной</v>
          </cell>
          <cell r="D43" t="str">
            <v>шт</v>
          </cell>
          <cell r="E43">
            <v>0</v>
          </cell>
        </row>
        <row r="44">
          <cell r="C44" t="str">
            <v>Конфирмат 7х50</v>
          </cell>
          <cell r="D44" t="str">
            <v>шт</v>
          </cell>
          <cell r="E44">
            <v>4.0480000000000009</v>
          </cell>
        </row>
        <row r="45">
          <cell r="C45" t="str">
            <v>Кромка для фасада</v>
          </cell>
          <cell r="D45" t="str">
            <v>м</v>
          </cell>
          <cell r="E45">
            <v>0</v>
          </cell>
        </row>
        <row r="46">
          <cell r="C46" t="str">
            <v>Кромка д-стол Egger 3000мм</v>
          </cell>
          <cell r="D46" t="str">
            <v>шт</v>
          </cell>
          <cell r="E46">
            <v>0</v>
          </cell>
        </row>
        <row r="47">
          <cell r="C47" t="str">
            <v>Кромка д-стол Макмарт 3600мм</v>
          </cell>
          <cell r="D47" t="str">
            <v>шт</v>
          </cell>
          <cell r="E47">
            <v>0</v>
          </cell>
        </row>
        <row r="48">
          <cell r="C48" t="str">
            <v>Кромка д-стол Скиф 3000мм</v>
          </cell>
          <cell r="D48" t="str">
            <v>шт</v>
          </cell>
          <cell r="E48">
            <v>0</v>
          </cell>
        </row>
        <row r="49">
          <cell r="C49" t="str">
            <v>кромка ПВХ 0,4х19</v>
          </cell>
          <cell r="D49" t="str">
            <v>м</v>
          </cell>
          <cell r="E49">
            <v>0</v>
          </cell>
        </row>
        <row r="50">
          <cell r="C50" t="str">
            <v>К-т д/стеклодв. Матовый никель ZS9006</v>
          </cell>
          <cell r="D50" t="str">
            <v>шт</v>
          </cell>
          <cell r="E50">
            <v>0</v>
          </cell>
        </row>
        <row r="51">
          <cell r="C51" t="str">
            <v>ЛДСП 16мм</v>
          </cell>
          <cell r="D51" t="str">
            <v>м²</v>
          </cell>
          <cell r="E51">
            <v>0</v>
          </cell>
        </row>
        <row r="52">
          <cell r="C52" t="str">
            <v>Лифт-шарнир</v>
          </cell>
          <cell r="D52" t="str">
            <v>шт</v>
          </cell>
          <cell r="E52">
            <v>1295.3600000000001</v>
          </cell>
        </row>
        <row r="53">
          <cell r="C53" t="str">
            <v>ЛХДФ</v>
          </cell>
          <cell r="D53" t="str">
            <v>м²</v>
          </cell>
          <cell r="E53">
            <v>0</v>
          </cell>
        </row>
        <row r="54">
          <cell r="C54" t="str">
            <v>ЛХДФ 4мм</v>
          </cell>
          <cell r="D54" t="str">
            <v>м²</v>
          </cell>
          <cell r="E54">
            <v>0</v>
          </cell>
        </row>
        <row r="55">
          <cell r="C55" t="str">
            <v>Магнитная защелка</v>
          </cell>
          <cell r="D55" t="str">
            <v>шт</v>
          </cell>
          <cell r="E55">
            <v>0</v>
          </cell>
        </row>
        <row r="56">
          <cell r="C56" t="str">
            <v>Навесы</v>
          </cell>
          <cell r="D56" t="str">
            <v>шт</v>
          </cell>
          <cell r="E56">
            <v>529.92000000000007</v>
          </cell>
        </row>
        <row r="57">
          <cell r="C57" t="str">
            <v>Ножка хром 100 мм</v>
          </cell>
          <cell r="D57" t="str">
            <v>шт</v>
          </cell>
          <cell r="E57">
            <v>0</v>
          </cell>
        </row>
        <row r="58">
          <cell r="C58" t="str">
            <v>Ножки пластиковые 100 мм</v>
          </cell>
          <cell r="D58" t="str">
            <v>шт</v>
          </cell>
          <cell r="E58">
            <v>110.4</v>
          </cell>
        </row>
        <row r="59">
          <cell r="C59" t="str">
            <v>Опора Валмакс H 015 060</v>
          </cell>
          <cell r="D59" t="str">
            <v>шт</v>
          </cell>
          <cell r="E59">
            <v>0</v>
          </cell>
        </row>
        <row r="60">
          <cell r="C60" t="str">
            <v>Опора Валмакс H 015 100</v>
          </cell>
          <cell r="D60" t="str">
            <v>шт</v>
          </cell>
          <cell r="E60">
            <v>0</v>
          </cell>
        </row>
        <row r="61">
          <cell r="C61" t="str">
            <v>Опора Валмакс H 018 030</v>
          </cell>
          <cell r="D61" t="str">
            <v>шт</v>
          </cell>
          <cell r="E61">
            <v>0</v>
          </cell>
        </row>
        <row r="62">
          <cell r="C62" t="str">
            <v>Опора Валмакс H 019 020</v>
          </cell>
          <cell r="D62" t="str">
            <v>шт</v>
          </cell>
          <cell r="E62">
            <v>0</v>
          </cell>
        </row>
        <row r="63">
          <cell r="C63" t="str">
            <v>Опора Валмакс H 023 045</v>
          </cell>
          <cell r="D63" t="str">
            <v>шт</v>
          </cell>
          <cell r="E63">
            <v>0</v>
          </cell>
        </row>
        <row r="64">
          <cell r="C64" t="str">
            <v>Опора Валмакс H 025 060</v>
          </cell>
          <cell r="D64" t="str">
            <v>шт</v>
          </cell>
          <cell r="E64">
            <v>0</v>
          </cell>
        </row>
        <row r="65">
          <cell r="C65" t="str">
            <v>Опора Валмакс H 025 100</v>
          </cell>
          <cell r="D65" t="str">
            <v>шт</v>
          </cell>
          <cell r="E65">
            <v>0</v>
          </cell>
        </row>
        <row r="66">
          <cell r="C66" t="str">
            <v>Опора Валмакс X 015 036</v>
          </cell>
          <cell r="D66" t="str">
            <v>шт</v>
          </cell>
          <cell r="E66">
            <v>0</v>
          </cell>
        </row>
        <row r="67">
          <cell r="C67" t="str">
            <v>Опора колесная простая</v>
          </cell>
          <cell r="D67" t="str">
            <v>шт</v>
          </cell>
          <cell r="E67">
            <v>0</v>
          </cell>
        </row>
        <row r="68">
          <cell r="C68" t="str">
            <v>Опора колесная усиленная</v>
          </cell>
          <cell r="D68" t="str">
            <v>шт</v>
          </cell>
          <cell r="E68">
            <v>0</v>
          </cell>
        </row>
        <row r="69">
          <cell r="C69" t="str">
            <v>Опора хром R60*720 мм</v>
          </cell>
          <cell r="D69" t="str">
            <v>шт</v>
          </cell>
          <cell r="E69">
            <v>0</v>
          </cell>
        </row>
        <row r="70">
          <cell r="C70" t="str">
            <v>Отбойник искусственный камень</v>
          </cell>
          <cell r="D70" t="str">
            <v>м</v>
          </cell>
          <cell r="E70">
            <v>0</v>
          </cell>
        </row>
        <row r="71">
          <cell r="C71" t="str">
            <v>Пеликан 100мм</v>
          </cell>
          <cell r="D71" t="str">
            <v>шт</v>
          </cell>
          <cell r="E71">
            <v>0</v>
          </cell>
        </row>
        <row r="72">
          <cell r="C72" t="str">
            <v>Петли накладные Blum TIP-ON</v>
          </cell>
          <cell r="D72" t="str">
            <v>шт</v>
          </cell>
          <cell r="E72">
            <v>0</v>
          </cell>
        </row>
        <row r="73">
          <cell r="C73" t="str">
            <v>Петля для складных дверей</v>
          </cell>
          <cell r="D73" t="str">
            <v>шт</v>
          </cell>
          <cell r="E73">
            <v>0</v>
          </cell>
        </row>
        <row r="74">
          <cell r="C74" t="str">
            <v>Петля накладная Blum</v>
          </cell>
          <cell r="D74" t="str">
            <v>шт</v>
          </cell>
          <cell r="E74">
            <v>0</v>
          </cell>
        </row>
        <row r="75">
          <cell r="C75" t="str">
            <v>Петля специальная BLUM</v>
          </cell>
          <cell r="D75" t="str">
            <v>шт</v>
          </cell>
          <cell r="E75">
            <v>0</v>
          </cell>
        </row>
        <row r="76">
          <cell r="C76" t="str">
            <v>Петля трансформер Blum</v>
          </cell>
          <cell r="D76" t="str">
            <v>шт</v>
          </cell>
          <cell r="E76">
            <v>0</v>
          </cell>
        </row>
        <row r="77">
          <cell r="C77" t="str">
            <v>Планка соед. Т-образ. AL38</v>
          </cell>
          <cell r="D77" t="str">
            <v>шт</v>
          </cell>
          <cell r="E77">
            <v>0</v>
          </cell>
        </row>
        <row r="78">
          <cell r="C78" t="str">
            <v>Планка термоизоляционная</v>
          </cell>
          <cell r="D78" t="str">
            <v>шт</v>
          </cell>
          <cell r="E78">
            <v>0</v>
          </cell>
        </row>
        <row r="79">
          <cell r="C79" t="str">
            <v>Плинтус кухонный</v>
          </cell>
          <cell r="D79" t="str">
            <v>м</v>
          </cell>
          <cell r="E79">
            <v>0</v>
          </cell>
        </row>
        <row r="80">
          <cell r="C80" t="str">
            <v>Полкодержатель D5 никель</v>
          </cell>
          <cell r="D80" t="str">
            <v>шт</v>
          </cell>
          <cell r="E80">
            <v>0</v>
          </cell>
        </row>
        <row r="81">
          <cell r="C81" t="str">
            <v>Полкодержатель P510</v>
          </cell>
          <cell r="D81" t="str">
            <v>шт</v>
          </cell>
          <cell r="E81">
            <v>0</v>
          </cell>
        </row>
        <row r="82">
          <cell r="C82" t="str">
            <v>Полкодержатель для ДСП серебро (МДМ)</v>
          </cell>
          <cell r="D82" t="str">
            <v>шт</v>
          </cell>
          <cell r="E82">
            <v>0</v>
          </cell>
        </row>
        <row r="83">
          <cell r="C83" t="str">
            <v>Полкодержатель квадратный 40X60 серебро (МДМ)</v>
          </cell>
          <cell r="D83" t="str">
            <v>шт</v>
          </cell>
          <cell r="E83">
            <v>0</v>
          </cell>
        </row>
        <row r="84">
          <cell r="C84" t="str">
            <v>Полкодержатель квадратный 80X80 серебро (МДМ)</v>
          </cell>
          <cell r="D84" t="str">
            <v>шт</v>
          </cell>
          <cell r="E84">
            <v>0</v>
          </cell>
        </row>
        <row r="85">
          <cell r="C85" t="str">
            <v>Полкодержатель П-образный 14х14 никель</v>
          </cell>
          <cell r="D85" t="str">
            <v>шт</v>
          </cell>
          <cell r="E85">
            <v>0</v>
          </cell>
        </row>
        <row r="86">
          <cell r="C86" t="str">
            <v>Полкодержатель скрытый</v>
          </cell>
          <cell r="D86" t="str">
            <v>шт</v>
          </cell>
          <cell r="E86">
            <v>0</v>
          </cell>
        </row>
        <row r="87">
          <cell r="C87" t="str">
            <v>Пристенок Искусственный камень</v>
          </cell>
          <cell r="D87" t="str">
            <v>м²</v>
          </cell>
          <cell r="E87">
            <v>0</v>
          </cell>
        </row>
        <row r="88">
          <cell r="C88" t="str">
            <v>Профиль Schuco 901013</v>
          </cell>
          <cell r="D88" t="str">
            <v>м</v>
          </cell>
          <cell r="E88">
            <v>0</v>
          </cell>
        </row>
        <row r="89">
          <cell r="C89" t="str">
            <v>Профиль Schuco 901014</v>
          </cell>
          <cell r="D89" t="str">
            <v>м</v>
          </cell>
          <cell r="E89">
            <v>0</v>
          </cell>
        </row>
        <row r="90">
          <cell r="C90" t="str">
            <v>Профиль Schuco 901055</v>
          </cell>
          <cell r="D90" t="str">
            <v>м</v>
          </cell>
          <cell r="E90">
            <v>0</v>
          </cell>
        </row>
        <row r="91">
          <cell r="C91" t="str">
            <v>Профиль Schuco 901056</v>
          </cell>
          <cell r="D91" t="str">
            <v>м</v>
          </cell>
          <cell r="E91">
            <v>0</v>
          </cell>
        </row>
        <row r="92">
          <cell r="C92" t="str">
            <v>Профиль Schuco 901281</v>
          </cell>
          <cell r="D92" t="str">
            <v>м</v>
          </cell>
          <cell r="E92">
            <v>0</v>
          </cell>
        </row>
        <row r="93">
          <cell r="C93" t="str">
            <v>Профиль для светодиодов</v>
          </cell>
          <cell r="D93" t="str">
            <v>м</v>
          </cell>
          <cell r="E93">
            <v>0</v>
          </cell>
        </row>
        <row r="94">
          <cell r="C94" t="str">
            <v>Регулируемый подпятник</v>
          </cell>
          <cell r="D94" t="str">
            <v>шт</v>
          </cell>
          <cell r="E94">
            <v>0</v>
          </cell>
        </row>
        <row r="95">
          <cell r="C95" t="str">
            <v>Ручка</v>
          </cell>
          <cell r="D95" t="str">
            <v>шт</v>
          </cell>
          <cell r="E95">
            <v>0</v>
          </cell>
        </row>
        <row r="96">
          <cell r="C96" t="str">
            <v>Ручка-скоба1</v>
          </cell>
          <cell r="D96" t="str">
            <v>шт</v>
          </cell>
          <cell r="E96">
            <v>0</v>
          </cell>
        </row>
        <row r="97">
          <cell r="C97" t="str">
            <v>Светильник круглый точечный</v>
          </cell>
          <cell r="D97" t="str">
            <v>шт</v>
          </cell>
          <cell r="E97">
            <v>0</v>
          </cell>
        </row>
        <row r="98">
          <cell r="C98" t="str">
            <v>Светильник люминесцентный 400-650мм</v>
          </cell>
          <cell r="D98" t="str">
            <v>шт</v>
          </cell>
          <cell r="E98">
            <v>0</v>
          </cell>
        </row>
        <row r="99">
          <cell r="C99" t="str">
            <v>Светодиодная лента, белая холодная</v>
          </cell>
          <cell r="D99" t="str">
            <v>м</v>
          </cell>
          <cell r="E99">
            <v>0</v>
          </cell>
        </row>
        <row r="100">
          <cell r="C100" t="str">
            <v>Светодиодная лента, цветная</v>
          </cell>
          <cell r="D100" t="str">
            <v>м</v>
          </cell>
          <cell r="E100">
            <v>0</v>
          </cell>
        </row>
        <row r="101">
          <cell r="C101" t="str">
            <v>Стекло матовое</v>
          </cell>
          <cell r="D101" t="str">
            <v>м²</v>
          </cell>
          <cell r="E101">
            <v>0</v>
          </cell>
        </row>
        <row r="102">
          <cell r="C102" t="str">
            <v>Столешница 38мм</v>
          </cell>
          <cell r="D102" t="str">
            <v>м</v>
          </cell>
          <cell r="E102">
            <v>0</v>
          </cell>
        </row>
        <row r="103">
          <cell r="C103" t="str">
            <v>Столешница искусственный камень</v>
          </cell>
          <cell r="D103" t="str">
            <v>м²</v>
          </cell>
          <cell r="E103">
            <v>0</v>
          </cell>
        </row>
        <row r="104">
          <cell r="C104" t="str">
            <v>Столешница искусственный камень радиусная</v>
          </cell>
          <cell r="D104" t="str">
            <v>м²</v>
          </cell>
          <cell r="E104">
            <v>0</v>
          </cell>
        </row>
        <row r="105">
          <cell r="C105" t="str">
            <v>Столешница Кварцевый камень</v>
          </cell>
          <cell r="D105" t="str">
            <v>шт</v>
          </cell>
          <cell r="E105">
            <v>0</v>
          </cell>
        </row>
        <row r="106">
          <cell r="C106" t="str">
            <v>Столешница листовой камень</v>
          </cell>
          <cell r="D106" t="str">
            <v>шт</v>
          </cell>
          <cell r="E106">
            <v>0</v>
          </cell>
        </row>
        <row r="107">
          <cell r="C107" t="str">
            <v>Стяжка для столешницы М6 Х 65</v>
          </cell>
          <cell r="D107" t="str">
            <v>шт</v>
          </cell>
          <cell r="E107">
            <v>0</v>
          </cell>
        </row>
        <row r="108">
          <cell r="C108" t="str">
            <v>Стяжка эксцентриковая D15</v>
          </cell>
          <cell r="D108" t="str">
            <v>шт</v>
          </cell>
          <cell r="E108">
            <v>32.862400000000001</v>
          </cell>
        </row>
        <row r="109">
          <cell r="C109" t="str">
            <v>Сушка 600мм</v>
          </cell>
          <cell r="D109" t="str">
            <v>шт</v>
          </cell>
          <cell r="E109">
            <v>4824.4800000000005</v>
          </cell>
        </row>
        <row r="110">
          <cell r="C110" t="str">
            <v>Сушка 600мм Одноуровневая</v>
          </cell>
          <cell r="D110" t="str">
            <v>шт</v>
          </cell>
          <cell r="E110">
            <v>4147.3600000000006</v>
          </cell>
        </row>
        <row r="111">
          <cell r="C111" t="str">
            <v>Сушка 900мм</v>
          </cell>
          <cell r="D111" t="str">
            <v>шт</v>
          </cell>
          <cell r="E111">
            <v>5564.16</v>
          </cell>
        </row>
        <row r="112">
          <cell r="C112" t="str">
            <v>Трансфор. для светодиодной ленты</v>
          </cell>
          <cell r="D112" t="str">
            <v>шт</v>
          </cell>
          <cell r="E112">
            <v>0</v>
          </cell>
        </row>
        <row r="113">
          <cell r="C113" t="str">
            <v>Усилитель (светодиодной ленты больше 10м)</v>
          </cell>
          <cell r="D113" t="str">
            <v>шт</v>
          </cell>
          <cell r="E113">
            <v>0</v>
          </cell>
        </row>
        <row r="114">
          <cell r="C114" t="str">
            <v>Фасад МДФ</v>
          </cell>
          <cell r="D114" t="str">
            <v>м²</v>
          </cell>
          <cell r="E114">
            <v>6844.8</v>
          </cell>
        </row>
        <row r="115">
          <cell r="C115" t="str">
            <v>Фацетная обработка</v>
          </cell>
          <cell r="D115" t="str">
            <v>м</v>
          </cell>
          <cell r="E115">
            <v>0</v>
          </cell>
        </row>
        <row r="116">
          <cell r="C116" t="str">
            <v>Футорка М6х11</v>
          </cell>
          <cell r="D116" t="str">
            <v>шт</v>
          </cell>
          <cell r="E116">
            <v>16.815760000000001</v>
          </cell>
        </row>
        <row r="117">
          <cell r="C117" t="str">
            <v>Цоколь пластиковый 4000 мм</v>
          </cell>
          <cell r="D117" t="str">
            <v>м</v>
          </cell>
          <cell r="E117">
            <v>2492.4639999999999</v>
          </cell>
        </row>
        <row r="118">
          <cell r="C118" t="str">
            <v>Шина 2 метра</v>
          </cell>
          <cell r="D118" t="str">
            <v>м</v>
          </cell>
          <cell r="E118">
            <v>621.92000000000007</v>
          </cell>
        </row>
        <row r="119">
          <cell r="C119" t="str">
            <v>Шкант 8х30</v>
          </cell>
          <cell r="D119" t="str">
            <v>шт</v>
          </cell>
          <cell r="E119">
            <v>0.71760000000000002</v>
          </cell>
        </row>
        <row r="120">
          <cell r="C120" t="str">
            <v>Штанга D25</v>
          </cell>
          <cell r="D120" t="str">
            <v>м</v>
          </cell>
          <cell r="E120">
            <v>808.49599999999998</v>
          </cell>
        </row>
        <row r="121">
          <cell r="C121" t="str">
            <v>Шток эксцентрика М6 (34 мм)</v>
          </cell>
          <cell r="D121" t="str">
            <v>шт</v>
          </cell>
          <cell r="E121">
            <v>12.86896</v>
          </cell>
        </row>
        <row r="122">
          <cell r="C122" t="str">
            <v>Шуруп 3,5х16</v>
          </cell>
          <cell r="D122" t="str">
            <v>шт</v>
          </cell>
          <cell r="E122">
            <v>0.57408000000000003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63956-DD35-4185-8715-7400DC2DCD01}">
  <dimension ref="B1:E122"/>
  <sheetViews>
    <sheetView tabSelected="1" zoomScale="115" zoomScaleNormal="115" workbookViewId="0">
      <selection activeCell="F11" sqref="F11"/>
    </sheetView>
  </sheetViews>
  <sheetFormatPr defaultRowHeight="12.75" x14ac:dyDescent="0.2"/>
  <cols>
    <col min="1" max="1" width="9.140625" style="2"/>
    <col min="2" max="2" width="58.42578125" style="2" bestFit="1" customWidth="1"/>
    <col min="3" max="3" width="14.5703125" style="2" bestFit="1" customWidth="1"/>
    <col min="4" max="4" width="7" style="2" bestFit="1" customWidth="1"/>
    <col min="5" max="5" width="11.42578125" style="3" bestFit="1" customWidth="1"/>
    <col min="6" max="16384" width="9.140625" style="2"/>
  </cols>
  <sheetData>
    <row r="1" spans="2:5" x14ac:dyDescent="0.2">
      <c r="B1" s="1"/>
    </row>
    <row r="2" spans="2:5" x14ac:dyDescent="0.2">
      <c r="B2" s="2" t="s">
        <v>123</v>
      </c>
      <c r="C2" s="2" t="s">
        <v>126</v>
      </c>
      <c r="D2" s="2" t="s">
        <v>124</v>
      </c>
      <c r="E2" s="3" t="s">
        <v>125</v>
      </c>
    </row>
    <row r="3" spans="2:5" x14ac:dyDescent="0.2">
      <c r="B3" s="2" t="s">
        <v>53</v>
      </c>
      <c r="C3" s="2">
        <v>1</v>
      </c>
      <c r="D3" s="2" t="s">
        <v>1</v>
      </c>
      <c r="E3" s="3">
        <f>VLOOKUP(B3,[1]Лист2!$C$3:$E$122,3,0)</f>
        <v>42128.639999999999</v>
      </c>
    </row>
    <row r="4" spans="2:5" x14ac:dyDescent="0.2">
      <c r="B4" s="2" t="s">
        <v>18</v>
      </c>
      <c r="C4" s="2">
        <v>1</v>
      </c>
      <c r="D4" s="2" t="s">
        <v>1</v>
      </c>
      <c r="E4" s="3">
        <f>VLOOKUP(B4,[1]Лист2!$C$3:$E$122,3,0)</f>
        <v>46368</v>
      </c>
    </row>
    <row r="5" spans="2:5" x14ac:dyDescent="0.2">
      <c r="B5" s="2" t="s">
        <v>19</v>
      </c>
      <c r="C5" s="2">
        <v>1</v>
      </c>
      <c r="D5" s="2" t="s">
        <v>1</v>
      </c>
      <c r="E5" s="3">
        <f>VLOOKUP(B5,[1]Лист2!$C$3:$E$122,3,0)</f>
        <v>39357.599999999999</v>
      </c>
    </row>
    <row r="6" spans="2:5" x14ac:dyDescent="0.2">
      <c r="B6" s="2" t="s">
        <v>54</v>
      </c>
      <c r="C6" s="2">
        <v>1</v>
      </c>
      <c r="D6" s="2" t="s">
        <v>1</v>
      </c>
      <c r="E6" s="3">
        <f>VLOOKUP(B6,[1]Лист2!$C$3:$E$122,3,0)</f>
        <v>0</v>
      </c>
    </row>
    <row r="7" spans="2:5" x14ac:dyDescent="0.2">
      <c r="B7" s="2" t="s">
        <v>55</v>
      </c>
      <c r="C7" s="2">
        <v>1</v>
      </c>
      <c r="D7" s="2" t="s">
        <v>1</v>
      </c>
      <c r="E7" s="3">
        <f>VLOOKUP(B7,[1]Лист2!$C$3:$E$122,3,0)</f>
        <v>0</v>
      </c>
    </row>
    <row r="8" spans="2:5" x14ac:dyDescent="0.2">
      <c r="B8" s="2" t="s">
        <v>20</v>
      </c>
      <c r="C8" s="2">
        <v>6</v>
      </c>
      <c r="D8" s="2" t="s">
        <v>1</v>
      </c>
      <c r="E8" s="3">
        <f>VLOOKUP(B8,[1]Лист2!$C$3:$E$122,3,0)</f>
        <v>25953.200000000001</v>
      </c>
    </row>
    <row r="9" spans="2:5" x14ac:dyDescent="0.2">
      <c r="B9" s="2" t="s">
        <v>56</v>
      </c>
      <c r="C9" s="2">
        <v>1</v>
      </c>
      <c r="D9" s="2" t="s">
        <v>1</v>
      </c>
      <c r="E9" s="3">
        <f>VLOOKUP(B9,[1]Лист2!$C$3:$E$122,3,0)</f>
        <v>15071.992</v>
      </c>
    </row>
    <row r="10" spans="2:5" x14ac:dyDescent="0.2">
      <c r="B10" s="2" t="s">
        <v>57</v>
      </c>
      <c r="C10" s="2">
        <v>1</v>
      </c>
      <c r="D10" s="2" t="s">
        <v>1</v>
      </c>
      <c r="E10" s="3">
        <f>VLOOKUP(B10,[1]Лист2!$C$3:$E$122,3,0)</f>
        <v>27821.351999999999</v>
      </c>
    </row>
    <row r="11" spans="2:5" x14ac:dyDescent="0.2">
      <c r="B11" s="2" t="s">
        <v>58</v>
      </c>
      <c r="C11" s="2">
        <v>1</v>
      </c>
      <c r="D11" s="2" t="s">
        <v>1</v>
      </c>
      <c r="E11" s="3">
        <f>VLOOKUP(B11,[1]Лист2!$C$3:$E$122,3,0)</f>
        <v>30254.016000000003</v>
      </c>
    </row>
    <row r="12" spans="2:5" x14ac:dyDescent="0.2">
      <c r="B12" s="2" t="s">
        <v>21</v>
      </c>
      <c r="C12" s="2">
        <v>5</v>
      </c>
      <c r="D12" s="2" t="s">
        <v>1</v>
      </c>
      <c r="E12" s="3">
        <f>VLOOKUP(B12,[1]Лист2!$C$3:$E$122,3,0)</f>
        <v>7317.1279999999997</v>
      </c>
    </row>
    <row r="13" spans="2:5" x14ac:dyDescent="0.2">
      <c r="B13" s="2" t="s">
        <v>59</v>
      </c>
      <c r="C13" s="2">
        <v>1</v>
      </c>
      <c r="D13" s="2" t="s">
        <v>1</v>
      </c>
      <c r="E13" s="3">
        <f>VLOOKUP(B13,[1]Лист2!$C$3:$E$122,3,0)</f>
        <v>590.82400000000007</v>
      </c>
    </row>
    <row r="14" spans="2:5" x14ac:dyDescent="0.2">
      <c r="B14" s="2" t="s">
        <v>60</v>
      </c>
      <c r="C14" s="2">
        <v>1</v>
      </c>
      <c r="D14" s="2" t="s">
        <v>1</v>
      </c>
      <c r="E14" s="3">
        <f>VLOOKUP(B14,[1]Лист2!$C$3:$E$122,3,0)</f>
        <v>0</v>
      </c>
    </row>
    <row r="15" spans="2:5" x14ac:dyDescent="0.2">
      <c r="B15" s="2" t="s">
        <v>22</v>
      </c>
      <c r="C15" s="2">
        <v>1</v>
      </c>
      <c r="D15" s="2" t="s">
        <v>1</v>
      </c>
      <c r="E15" s="3">
        <f>VLOOKUP(B15,[1]Лист2!$C$3:$E$122,3,0)</f>
        <v>0</v>
      </c>
    </row>
    <row r="16" spans="2:5" x14ac:dyDescent="0.2">
      <c r="B16" s="2" t="s">
        <v>23</v>
      </c>
      <c r="C16" s="2">
        <v>1</v>
      </c>
      <c r="D16" s="2" t="s">
        <v>1</v>
      </c>
      <c r="E16" s="3">
        <f>VLOOKUP(B16,[1]Лист2!$C$3:$E$122,3,0)</f>
        <v>0</v>
      </c>
    </row>
    <row r="17" spans="2:5" x14ac:dyDescent="0.2">
      <c r="B17" s="2" t="s">
        <v>24</v>
      </c>
      <c r="C17" s="2">
        <v>1</v>
      </c>
      <c r="D17" s="2" t="s">
        <v>1</v>
      </c>
      <c r="E17" s="3">
        <f>VLOOKUP(B17,[1]Лист2!$C$3:$E$122,3,0)</f>
        <v>0</v>
      </c>
    </row>
    <row r="18" spans="2:5" x14ac:dyDescent="0.2">
      <c r="B18" s="2" t="s">
        <v>25</v>
      </c>
      <c r="C18" s="2">
        <v>3</v>
      </c>
      <c r="D18" s="2" t="s">
        <v>1</v>
      </c>
      <c r="E18" s="3">
        <f>VLOOKUP(B18,[1]Лист2!$C$3:$E$122,3,0)</f>
        <v>0</v>
      </c>
    </row>
    <row r="19" spans="2:5" x14ac:dyDescent="0.2">
      <c r="B19" s="2" t="s">
        <v>26</v>
      </c>
      <c r="C19" s="2">
        <v>1</v>
      </c>
      <c r="D19" s="2" t="s">
        <v>1</v>
      </c>
      <c r="E19" s="3">
        <f>VLOOKUP(B19,[1]Лист2!$C$3:$E$122,3,0)</f>
        <v>0</v>
      </c>
    </row>
    <row r="20" spans="2:5" x14ac:dyDescent="0.2">
      <c r="B20" s="2" t="s">
        <v>27</v>
      </c>
      <c r="C20" s="2">
        <v>3</v>
      </c>
      <c r="D20" s="2" t="s">
        <v>1</v>
      </c>
      <c r="E20" s="3">
        <f>VLOOKUP(B20,[1]Лист2!$C$3:$E$122,3,0)</f>
        <v>0</v>
      </c>
    </row>
    <row r="21" spans="2:5" x14ac:dyDescent="0.2">
      <c r="B21" s="2" t="s">
        <v>0</v>
      </c>
      <c r="C21" s="2">
        <v>13</v>
      </c>
      <c r="D21" s="2" t="s">
        <v>1</v>
      </c>
      <c r="E21" s="3">
        <f>VLOOKUP(B21,[1]Лист2!$C$3:$E$122,3,0)</f>
        <v>0</v>
      </c>
    </row>
    <row r="22" spans="2:5" x14ac:dyDescent="0.2">
      <c r="B22" s="2" t="s">
        <v>2</v>
      </c>
      <c r="C22" s="2">
        <v>5</v>
      </c>
      <c r="D22" s="2" t="s">
        <v>1</v>
      </c>
      <c r="E22" s="3">
        <f>VLOOKUP(B22,[1]Лист2!$C$3:$E$122,3,0)</f>
        <v>0</v>
      </c>
    </row>
    <row r="23" spans="2:5" x14ac:dyDescent="0.2">
      <c r="B23" s="2" t="s">
        <v>28</v>
      </c>
      <c r="C23" s="2">
        <v>4</v>
      </c>
      <c r="D23" s="2" t="s">
        <v>1</v>
      </c>
      <c r="E23" s="3">
        <f>VLOOKUP(B23,[1]Лист2!$C$3:$E$122,3,0)</f>
        <v>0</v>
      </c>
    </row>
    <row r="24" spans="2:5" x14ac:dyDescent="0.2">
      <c r="B24" s="2" t="s">
        <v>29</v>
      </c>
      <c r="C24" s="2">
        <v>4</v>
      </c>
      <c r="D24" s="2" t="s">
        <v>1</v>
      </c>
      <c r="E24" s="3">
        <f>VLOOKUP(B24,[1]Лист2!$C$3:$E$122,3,0)</f>
        <v>0</v>
      </c>
    </row>
    <row r="25" spans="2:5" x14ac:dyDescent="0.2">
      <c r="B25" s="2" t="s">
        <v>61</v>
      </c>
      <c r="C25" s="2">
        <v>9</v>
      </c>
      <c r="D25" s="2" t="s">
        <v>1</v>
      </c>
      <c r="E25" s="3">
        <f>VLOOKUP(B25,[1]Лист2!$C$3:$E$122,3,0)</f>
        <v>0</v>
      </c>
    </row>
    <row r="26" spans="2:5" x14ac:dyDescent="0.2">
      <c r="B26" s="2" t="s">
        <v>30</v>
      </c>
      <c r="C26" s="2">
        <v>6</v>
      </c>
      <c r="D26" s="2" t="s">
        <v>1</v>
      </c>
      <c r="E26" s="3">
        <f>VLOOKUP(B26,[1]Лист2!$C$3:$E$122,3,0)</f>
        <v>789.36</v>
      </c>
    </row>
    <row r="27" spans="2:5" x14ac:dyDescent="0.2">
      <c r="B27" s="2" t="s">
        <v>31</v>
      </c>
      <c r="C27" s="2">
        <v>6</v>
      </c>
      <c r="D27" s="2" t="s">
        <v>1</v>
      </c>
      <c r="E27" s="3">
        <f>VLOOKUP(B27,[1]Лист2!$C$3:$E$122,3,0)</f>
        <v>0</v>
      </c>
    </row>
    <row r="28" spans="2:5" x14ac:dyDescent="0.2">
      <c r="B28" s="2" t="s">
        <v>32</v>
      </c>
      <c r="C28" s="2">
        <v>6</v>
      </c>
      <c r="D28" s="2" t="s">
        <v>1</v>
      </c>
      <c r="E28" s="3">
        <f>VLOOKUP(B28,[1]Лист2!$C$3:$E$122,3,0)</f>
        <v>0</v>
      </c>
    </row>
    <row r="29" spans="2:5" x14ac:dyDescent="0.2">
      <c r="B29" s="2" t="s">
        <v>33</v>
      </c>
      <c r="C29" s="2">
        <v>1</v>
      </c>
      <c r="D29" s="2" t="s">
        <v>1</v>
      </c>
      <c r="E29" s="3">
        <f>VLOOKUP(B29,[1]Лист2!$C$3:$E$122,3,0)</f>
        <v>0</v>
      </c>
    </row>
    <row r="30" spans="2:5" x14ac:dyDescent="0.2">
      <c r="B30" s="2" t="s">
        <v>3</v>
      </c>
      <c r="C30" s="2">
        <v>1</v>
      </c>
      <c r="D30" s="2" t="s">
        <v>1</v>
      </c>
      <c r="E30" s="3">
        <f>VLOOKUP(B30,[1]Лист2!$C$3:$E$122,3,0)</f>
        <v>19297.920000000002</v>
      </c>
    </row>
    <row r="31" spans="2:5" x14ac:dyDescent="0.2">
      <c r="B31" s="2" t="s">
        <v>62</v>
      </c>
      <c r="C31" s="2">
        <v>1</v>
      </c>
      <c r="D31" s="2" t="s">
        <v>1</v>
      </c>
      <c r="E31" s="3">
        <f>VLOOKUP(B31,[1]Лист2!$C$3:$E$122,3,0)</f>
        <v>0</v>
      </c>
    </row>
    <row r="32" spans="2:5" x14ac:dyDescent="0.2">
      <c r="B32" s="2" t="s">
        <v>63</v>
      </c>
      <c r="C32" s="2">
        <v>1</v>
      </c>
      <c r="D32" s="2" t="s">
        <v>1</v>
      </c>
      <c r="E32" s="3">
        <f>VLOOKUP(B32,[1]Лист2!$C$3:$E$122,3,0)</f>
        <v>0</v>
      </c>
    </row>
    <row r="33" spans="2:5" x14ac:dyDescent="0.2">
      <c r="B33" s="2" t="s">
        <v>64</v>
      </c>
      <c r="C33" s="2">
        <v>1</v>
      </c>
      <c r="D33" s="2" t="s">
        <v>1</v>
      </c>
      <c r="E33" s="3">
        <f>VLOOKUP(B33,[1]Лист2!$C$3:$E$122,3,0)</f>
        <v>0</v>
      </c>
    </row>
    <row r="34" spans="2:5" x14ac:dyDescent="0.2">
      <c r="B34" s="2" t="s">
        <v>65</v>
      </c>
      <c r="C34" s="2">
        <v>2</v>
      </c>
      <c r="D34" s="2" t="s">
        <v>1</v>
      </c>
      <c r="E34" s="3">
        <f>VLOOKUP(B34,[1]Лист2!$C$3:$E$122,3,0)</f>
        <v>0</v>
      </c>
    </row>
    <row r="35" spans="2:5" x14ac:dyDescent="0.2">
      <c r="B35" s="2" t="s">
        <v>66</v>
      </c>
      <c r="C35" s="2">
        <v>1</v>
      </c>
      <c r="D35" s="2" t="s">
        <v>1</v>
      </c>
      <c r="E35" s="3">
        <f>VLOOKUP(B35,[1]Лист2!$C$3:$E$122,3,0)</f>
        <v>0</v>
      </c>
    </row>
    <row r="36" spans="2:5" x14ac:dyDescent="0.2">
      <c r="B36" s="2" t="s">
        <v>67</v>
      </c>
      <c r="C36" s="2">
        <v>1</v>
      </c>
      <c r="D36" s="2" t="s">
        <v>1</v>
      </c>
      <c r="E36" s="3">
        <f>VLOOKUP(B36,[1]Лист2!$C$3:$E$122,3,0)</f>
        <v>0</v>
      </c>
    </row>
    <row r="37" spans="2:5" x14ac:dyDescent="0.2">
      <c r="B37" s="2" t="s">
        <v>68</v>
      </c>
      <c r="C37" s="2">
        <v>1</v>
      </c>
      <c r="D37" s="2" t="s">
        <v>1</v>
      </c>
      <c r="E37" s="3">
        <f>VLOOKUP(B37,[1]Лист2!$C$3:$E$122,3,0)</f>
        <v>0</v>
      </c>
    </row>
    <row r="38" spans="2:5" x14ac:dyDescent="0.2">
      <c r="B38" s="2" t="s">
        <v>69</v>
      </c>
      <c r="C38" s="2">
        <v>1.5</v>
      </c>
      <c r="D38" s="2" t="s">
        <v>8</v>
      </c>
      <c r="E38" s="3">
        <f>VLOOKUP(B38,[1]Лист2!$C$3:$E$122,3,0)</f>
        <v>0</v>
      </c>
    </row>
    <row r="39" spans="2:5" x14ac:dyDescent="0.2">
      <c r="B39" s="2" t="s">
        <v>70</v>
      </c>
      <c r="C39" s="2">
        <v>1</v>
      </c>
      <c r="D39" s="2" t="s">
        <v>1</v>
      </c>
      <c r="E39" s="3">
        <f>VLOOKUP(B39,[1]Лист2!$C$3:$E$122,3,0)</f>
        <v>0</v>
      </c>
    </row>
    <row r="40" spans="2:5" x14ac:dyDescent="0.2">
      <c r="B40" s="2" t="s">
        <v>4</v>
      </c>
      <c r="C40" s="2">
        <v>48</v>
      </c>
      <c r="D40" s="2" t="s">
        <v>1</v>
      </c>
      <c r="E40" s="3">
        <f>VLOOKUP(B40,[1]Лист2!$C$3:$E$122,3,0)</f>
        <v>18.400000000000002</v>
      </c>
    </row>
    <row r="41" spans="2:5" x14ac:dyDescent="0.2">
      <c r="B41" s="2" t="s">
        <v>71</v>
      </c>
      <c r="C41" s="2">
        <v>0.49</v>
      </c>
      <c r="D41" s="2" t="s">
        <v>6</v>
      </c>
      <c r="E41" s="3">
        <f>VLOOKUP(B41,[1]Лист2!$C$3:$E$122,3,0)</f>
        <v>0</v>
      </c>
    </row>
    <row r="42" spans="2:5" x14ac:dyDescent="0.2">
      <c r="B42" s="2" t="s">
        <v>72</v>
      </c>
      <c r="C42" s="2">
        <v>2</v>
      </c>
      <c r="D42" s="2" t="s">
        <v>1</v>
      </c>
      <c r="E42" s="3">
        <f>VLOOKUP(B42,[1]Лист2!$C$3:$E$122,3,0)</f>
        <v>103.04</v>
      </c>
    </row>
    <row r="43" spans="2:5" x14ac:dyDescent="0.2">
      <c r="B43" s="2" t="s">
        <v>73</v>
      </c>
      <c r="C43" s="2">
        <v>1</v>
      </c>
      <c r="D43" s="2" t="s">
        <v>1</v>
      </c>
      <c r="E43" s="3">
        <f>VLOOKUP(B43,[1]Лист2!$C$3:$E$122,3,0)</f>
        <v>0</v>
      </c>
    </row>
    <row r="44" spans="2:5" x14ac:dyDescent="0.2">
      <c r="B44" s="2" t="s">
        <v>34</v>
      </c>
      <c r="C44" s="2">
        <v>72</v>
      </c>
      <c r="D44" s="2" t="s">
        <v>1</v>
      </c>
      <c r="E44" s="3">
        <f>VLOOKUP(B44,[1]Лист2!$C$3:$E$122,3,0)</f>
        <v>4.0480000000000009</v>
      </c>
    </row>
    <row r="45" spans="2:5" x14ac:dyDescent="0.2">
      <c r="B45" s="2" t="s">
        <v>5</v>
      </c>
      <c r="C45" s="2">
        <v>152.06</v>
      </c>
      <c r="D45" s="2" t="s">
        <v>6</v>
      </c>
      <c r="E45" s="3">
        <f>VLOOKUP(B45,[1]Лист2!$C$3:$E$122,3,0)</f>
        <v>0</v>
      </c>
    </row>
    <row r="46" spans="2:5" x14ac:dyDescent="0.2">
      <c r="B46" s="2" t="s">
        <v>74</v>
      </c>
      <c r="C46" s="2">
        <v>1</v>
      </c>
      <c r="D46" s="2" t="s">
        <v>1</v>
      </c>
      <c r="E46" s="3">
        <f>VLOOKUP(B46,[1]Лист2!$C$3:$E$122,3,0)</f>
        <v>0</v>
      </c>
    </row>
    <row r="47" spans="2:5" x14ac:dyDescent="0.2">
      <c r="B47" s="2" t="s">
        <v>75</v>
      </c>
      <c r="C47" s="2">
        <v>1</v>
      </c>
      <c r="D47" s="2" t="s">
        <v>1</v>
      </c>
      <c r="E47" s="3">
        <f>VLOOKUP(B47,[1]Лист2!$C$3:$E$122,3,0)</f>
        <v>0</v>
      </c>
    </row>
    <row r="48" spans="2:5" x14ac:dyDescent="0.2">
      <c r="B48" s="2" t="s">
        <v>76</v>
      </c>
      <c r="C48" s="2">
        <v>1</v>
      </c>
      <c r="D48" s="2" t="s">
        <v>1</v>
      </c>
      <c r="E48" s="3">
        <f>VLOOKUP(B48,[1]Лист2!$C$3:$E$122,3,0)</f>
        <v>0</v>
      </c>
    </row>
    <row r="49" spans="2:5" x14ac:dyDescent="0.2">
      <c r="B49" s="2" t="s">
        <v>35</v>
      </c>
      <c r="C49" s="2">
        <v>126.94</v>
      </c>
      <c r="D49" s="2" t="s">
        <v>6</v>
      </c>
      <c r="E49" s="3">
        <f>VLOOKUP(B49,[1]Лист2!$C$3:$E$122,3,0)</f>
        <v>0</v>
      </c>
    </row>
    <row r="50" spans="2:5" x14ac:dyDescent="0.2">
      <c r="B50" s="2" t="s">
        <v>77</v>
      </c>
      <c r="C50" s="2">
        <v>1</v>
      </c>
      <c r="D50" s="2" t="s">
        <v>1</v>
      </c>
      <c r="E50" s="3">
        <f>VLOOKUP(B50,[1]Лист2!$C$3:$E$122,3,0)</f>
        <v>0</v>
      </c>
    </row>
    <row r="51" spans="2:5" x14ac:dyDescent="0.2">
      <c r="B51" s="2" t="s">
        <v>7</v>
      </c>
      <c r="C51" s="2">
        <v>72.8</v>
      </c>
      <c r="D51" s="2" t="s">
        <v>8</v>
      </c>
      <c r="E51" s="3">
        <f>VLOOKUP(B51,[1]Лист2!$C$3:$E$122,3,0)</f>
        <v>0</v>
      </c>
    </row>
    <row r="52" spans="2:5" x14ac:dyDescent="0.2">
      <c r="B52" s="2" t="s">
        <v>78</v>
      </c>
      <c r="C52" s="2">
        <v>2</v>
      </c>
      <c r="D52" s="2" t="s">
        <v>1</v>
      </c>
      <c r="E52" s="3">
        <f>VLOOKUP(B52,[1]Лист2!$C$3:$E$122,3,0)</f>
        <v>1295.3600000000001</v>
      </c>
    </row>
    <row r="53" spans="2:5" x14ac:dyDescent="0.2">
      <c r="B53" s="2" t="s">
        <v>9</v>
      </c>
      <c r="C53" s="2">
        <v>12.62</v>
      </c>
      <c r="D53" s="2" t="s">
        <v>8</v>
      </c>
      <c r="E53" s="3">
        <f>VLOOKUP(B53,[1]Лист2!$C$3:$E$122,3,0)</f>
        <v>0</v>
      </c>
    </row>
    <row r="54" spans="2:5" x14ac:dyDescent="0.2">
      <c r="B54" s="2" t="s">
        <v>79</v>
      </c>
      <c r="C54" s="2">
        <v>2.4500000000000002</v>
      </c>
      <c r="D54" s="2" t="s">
        <v>8</v>
      </c>
      <c r="E54" s="3">
        <f>VLOOKUP(B54,[1]Лист2!$C$3:$E$122,3,0)</f>
        <v>0</v>
      </c>
    </row>
    <row r="55" spans="2:5" x14ac:dyDescent="0.2">
      <c r="B55" s="2" t="s">
        <v>80</v>
      </c>
      <c r="C55" s="2">
        <v>1</v>
      </c>
      <c r="D55" s="2" t="s">
        <v>1</v>
      </c>
      <c r="E55" s="3">
        <f>VLOOKUP(B55,[1]Лист2!$C$3:$E$122,3,0)</f>
        <v>0</v>
      </c>
    </row>
    <row r="56" spans="2:5" x14ac:dyDescent="0.2">
      <c r="B56" s="2" t="s">
        <v>36</v>
      </c>
      <c r="C56" s="2">
        <v>25</v>
      </c>
      <c r="D56" s="2" t="s">
        <v>1</v>
      </c>
      <c r="E56" s="3">
        <f>VLOOKUP(B56,[1]Лист2!$C$3:$E$122,3,0)</f>
        <v>529.92000000000007</v>
      </c>
    </row>
    <row r="57" spans="2:5" x14ac:dyDescent="0.2">
      <c r="B57" s="2" t="s">
        <v>81</v>
      </c>
      <c r="C57" s="2">
        <v>1</v>
      </c>
      <c r="D57" s="2" t="s">
        <v>1</v>
      </c>
      <c r="E57" s="3">
        <f>VLOOKUP(B57,[1]Лист2!$C$3:$E$122,3,0)</f>
        <v>0</v>
      </c>
    </row>
    <row r="58" spans="2:5" x14ac:dyDescent="0.2">
      <c r="B58" s="2" t="s">
        <v>10</v>
      </c>
      <c r="C58" s="2">
        <v>96</v>
      </c>
      <c r="D58" s="2" t="s">
        <v>1</v>
      </c>
      <c r="E58" s="3">
        <f>VLOOKUP(B58,[1]Лист2!$C$3:$E$122,3,0)</f>
        <v>110.4</v>
      </c>
    </row>
    <row r="59" spans="2:5" x14ac:dyDescent="0.2">
      <c r="B59" s="2" t="s">
        <v>82</v>
      </c>
      <c r="C59" s="2">
        <v>1</v>
      </c>
      <c r="D59" s="2" t="s">
        <v>1</v>
      </c>
      <c r="E59" s="3">
        <f>VLOOKUP(B59,[1]Лист2!$C$3:$E$122,3,0)</f>
        <v>0</v>
      </c>
    </row>
    <row r="60" spans="2:5" x14ac:dyDescent="0.2">
      <c r="B60" s="2" t="s">
        <v>83</v>
      </c>
      <c r="C60" s="2">
        <v>1</v>
      </c>
      <c r="D60" s="2" t="s">
        <v>1</v>
      </c>
      <c r="E60" s="3">
        <f>VLOOKUP(B60,[1]Лист2!$C$3:$E$122,3,0)</f>
        <v>0</v>
      </c>
    </row>
    <row r="61" spans="2:5" x14ac:dyDescent="0.2">
      <c r="B61" s="2" t="s">
        <v>84</v>
      </c>
      <c r="C61" s="2">
        <v>1</v>
      </c>
      <c r="D61" s="2" t="s">
        <v>1</v>
      </c>
      <c r="E61" s="3">
        <f>VLOOKUP(B61,[1]Лист2!$C$3:$E$122,3,0)</f>
        <v>0</v>
      </c>
    </row>
    <row r="62" spans="2:5" x14ac:dyDescent="0.2">
      <c r="B62" s="2" t="s">
        <v>85</v>
      </c>
      <c r="C62" s="2">
        <v>1</v>
      </c>
      <c r="D62" s="2" t="s">
        <v>1</v>
      </c>
      <c r="E62" s="3">
        <f>VLOOKUP(B62,[1]Лист2!$C$3:$E$122,3,0)</f>
        <v>0</v>
      </c>
    </row>
    <row r="63" spans="2:5" x14ac:dyDescent="0.2">
      <c r="B63" s="2" t="s">
        <v>86</v>
      </c>
      <c r="C63" s="2">
        <v>1</v>
      </c>
      <c r="D63" s="2" t="s">
        <v>1</v>
      </c>
      <c r="E63" s="3">
        <f>VLOOKUP(B63,[1]Лист2!$C$3:$E$122,3,0)</f>
        <v>0</v>
      </c>
    </row>
    <row r="64" spans="2:5" x14ac:dyDescent="0.2">
      <c r="B64" s="2" t="s">
        <v>87</v>
      </c>
      <c r="C64" s="2">
        <v>2</v>
      </c>
      <c r="D64" s="2" t="s">
        <v>1</v>
      </c>
      <c r="E64" s="3">
        <f>VLOOKUP(B64,[1]Лист2!$C$3:$E$122,3,0)</f>
        <v>0</v>
      </c>
    </row>
    <row r="65" spans="2:5" x14ac:dyDescent="0.2">
      <c r="B65" s="2" t="s">
        <v>88</v>
      </c>
      <c r="C65" s="2">
        <v>2</v>
      </c>
      <c r="D65" s="2" t="s">
        <v>1</v>
      </c>
      <c r="E65" s="3">
        <f>VLOOKUP(B65,[1]Лист2!$C$3:$E$122,3,0)</f>
        <v>0</v>
      </c>
    </row>
    <row r="66" spans="2:5" x14ac:dyDescent="0.2">
      <c r="B66" s="2" t="s">
        <v>89</v>
      </c>
      <c r="C66" s="2">
        <v>2</v>
      </c>
      <c r="D66" s="2" t="s">
        <v>1</v>
      </c>
      <c r="E66" s="3">
        <f>VLOOKUP(B66,[1]Лист2!$C$3:$E$122,3,0)</f>
        <v>0</v>
      </c>
    </row>
    <row r="67" spans="2:5" x14ac:dyDescent="0.2">
      <c r="B67" s="2" t="s">
        <v>90</v>
      </c>
      <c r="C67" s="2">
        <v>1</v>
      </c>
      <c r="D67" s="2" t="s">
        <v>1</v>
      </c>
      <c r="E67" s="3">
        <f>VLOOKUP(B67,[1]Лист2!$C$3:$E$122,3,0)</f>
        <v>0</v>
      </c>
    </row>
    <row r="68" spans="2:5" x14ac:dyDescent="0.2">
      <c r="B68" s="2" t="s">
        <v>91</v>
      </c>
      <c r="C68" s="2">
        <v>1</v>
      </c>
      <c r="D68" s="2" t="s">
        <v>1</v>
      </c>
      <c r="E68" s="3">
        <f>VLOOKUP(B68,[1]Лист2!$C$3:$E$122,3,0)</f>
        <v>0</v>
      </c>
    </row>
    <row r="69" spans="2:5" x14ac:dyDescent="0.2">
      <c r="B69" s="2" t="s">
        <v>92</v>
      </c>
      <c r="C69" s="2">
        <v>1</v>
      </c>
      <c r="D69" s="2" t="s">
        <v>1</v>
      </c>
      <c r="E69" s="3">
        <f>VLOOKUP(B69,[1]Лист2!$C$3:$E$122,3,0)</f>
        <v>0</v>
      </c>
    </row>
    <row r="70" spans="2:5" x14ac:dyDescent="0.2">
      <c r="B70" s="2" t="s">
        <v>93</v>
      </c>
      <c r="C70" s="2">
        <v>3</v>
      </c>
      <c r="D70" s="2" t="s">
        <v>6</v>
      </c>
      <c r="E70" s="3">
        <f>VLOOKUP(B70,[1]Лист2!$C$3:$E$122,3,0)</f>
        <v>0</v>
      </c>
    </row>
    <row r="71" spans="2:5" x14ac:dyDescent="0.2">
      <c r="B71" s="2" t="s">
        <v>94</v>
      </c>
      <c r="C71" s="2">
        <v>1</v>
      </c>
      <c r="D71" s="2" t="s">
        <v>1</v>
      </c>
      <c r="E71" s="3">
        <f>VLOOKUP(B71,[1]Лист2!$C$3:$E$122,3,0)</f>
        <v>0</v>
      </c>
    </row>
    <row r="72" spans="2:5" x14ac:dyDescent="0.2">
      <c r="B72" s="2" t="s">
        <v>95</v>
      </c>
      <c r="C72" s="2">
        <v>2</v>
      </c>
      <c r="D72" s="2" t="s">
        <v>1</v>
      </c>
      <c r="E72" s="3">
        <f>VLOOKUP(B72,[1]Лист2!$C$3:$E$122,3,0)</f>
        <v>0</v>
      </c>
    </row>
    <row r="73" spans="2:5" x14ac:dyDescent="0.2">
      <c r="B73" s="2" t="s">
        <v>37</v>
      </c>
      <c r="C73" s="2">
        <v>3</v>
      </c>
      <c r="D73" s="2" t="s">
        <v>1</v>
      </c>
      <c r="E73" s="3">
        <f>VLOOKUP(B73,[1]Лист2!$C$3:$E$122,3,0)</f>
        <v>0</v>
      </c>
    </row>
    <row r="74" spans="2:5" x14ac:dyDescent="0.2">
      <c r="B74" s="2" t="s">
        <v>38</v>
      </c>
      <c r="C74" s="2">
        <v>42</v>
      </c>
      <c r="D74" s="2" t="s">
        <v>1</v>
      </c>
      <c r="E74" s="3">
        <f>VLOOKUP(B74,[1]Лист2!$C$3:$E$122,3,0)</f>
        <v>0</v>
      </c>
    </row>
    <row r="75" spans="2:5" x14ac:dyDescent="0.2">
      <c r="B75" s="2" t="s">
        <v>11</v>
      </c>
      <c r="C75" s="2">
        <v>4</v>
      </c>
      <c r="D75" s="2" t="s">
        <v>1</v>
      </c>
      <c r="E75" s="3">
        <f>VLOOKUP(B75,[1]Лист2!$C$3:$E$122,3,0)</f>
        <v>0</v>
      </c>
    </row>
    <row r="76" spans="2:5" x14ac:dyDescent="0.2">
      <c r="B76" s="2" t="s">
        <v>39</v>
      </c>
      <c r="C76" s="2">
        <v>3</v>
      </c>
      <c r="D76" s="2" t="s">
        <v>1</v>
      </c>
      <c r="E76" s="3">
        <f>VLOOKUP(B76,[1]Лист2!$C$3:$E$122,3,0)</f>
        <v>0</v>
      </c>
    </row>
    <row r="77" spans="2:5" x14ac:dyDescent="0.2">
      <c r="B77" s="2" t="s">
        <v>40</v>
      </c>
      <c r="C77" s="2">
        <v>1</v>
      </c>
      <c r="D77" s="2" t="s">
        <v>1</v>
      </c>
      <c r="E77" s="3">
        <f>VLOOKUP(B77,[1]Лист2!$C$3:$E$122,3,0)</f>
        <v>0</v>
      </c>
    </row>
    <row r="78" spans="2:5" x14ac:dyDescent="0.2">
      <c r="B78" s="2" t="s">
        <v>41</v>
      </c>
      <c r="C78" s="2">
        <v>4</v>
      </c>
      <c r="D78" s="2" t="s">
        <v>1</v>
      </c>
      <c r="E78" s="3">
        <f>VLOOKUP(B78,[1]Лист2!$C$3:$E$122,3,0)</f>
        <v>0</v>
      </c>
    </row>
    <row r="79" spans="2:5" x14ac:dyDescent="0.2">
      <c r="B79" s="2" t="s">
        <v>12</v>
      </c>
      <c r="C79" s="2">
        <v>11.05</v>
      </c>
      <c r="D79" s="2" t="s">
        <v>6</v>
      </c>
      <c r="E79" s="3">
        <f>VLOOKUP(B79,[1]Лист2!$C$3:$E$122,3,0)</f>
        <v>0</v>
      </c>
    </row>
    <row r="80" spans="2:5" x14ac:dyDescent="0.2">
      <c r="B80" s="2" t="s">
        <v>42</v>
      </c>
      <c r="C80" s="2">
        <v>9</v>
      </c>
      <c r="D80" s="2" t="s">
        <v>1</v>
      </c>
      <c r="E80" s="3">
        <f>VLOOKUP(B80,[1]Лист2!$C$3:$E$122,3,0)</f>
        <v>0</v>
      </c>
    </row>
    <row r="81" spans="2:5" x14ac:dyDescent="0.2">
      <c r="B81" s="2" t="s">
        <v>96</v>
      </c>
      <c r="C81" s="2">
        <v>1</v>
      </c>
      <c r="D81" s="2" t="s">
        <v>1</v>
      </c>
      <c r="E81" s="3">
        <f>VLOOKUP(B81,[1]Лист2!$C$3:$E$122,3,0)</f>
        <v>0</v>
      </c>
    </row>
    <row r="82" spans="2:5" x14ac:dyDescent="0.2">
      <c r="B82" s="2" t="s">
        <v>97</v>
      </c>
      <c r="C82" s="2">
        <v>1</v>
      </c>
      <c r="D82" s="2" t="s">
        <v>1</v>
      </c>
      <c r="E82" s="3">
        <f>VLOOKUP(B82,[1]Лист2!$C$3:$E$122,3,0)</f>
        <v>0</v>
      </c>
    </row>
    <row r="83" spans="2:5" x14ac:dyDescent="0.2">
      <c r="B83" s="2" t="s">
        <v>98</v>
      </c>
      <c r="C83" s="2">
        <v>1</v>
      </c>
      <c r="D83" s="2" t="s">
        <v>1</v>
      </c>
      <c r="E83" s="3">
        <f>VLOOKUP(B83,[1]Лист2!$C$3:$E$122,3,0)</f>
        <v>0</v>
      </c>
    </row>
    <row r="84" spans="2:5" x14ac:dyDescent="0.2">
      <c r="B84" s="2" t="s">
        <v>99</v>
      </c>
      <c r="C84" s="2">
        <v>1</v>
      </c>
      <c r="D84" s="2" t="s">
        <v>1</v>
      </c>
      <c r="E84" s="3">
        <f>VLOOKUP(B84,[1]Лист2!$C$3:$E$122,3,0)</f>
        <v>0</v>
      </c>
    </row>
    <row r="85" spans="2:5" x14ac:dyDescent="0.2">
      <c r="B85" s="2" t="s">
        <v>100</v>
      </c>
      <c r="C85" s="2">
        <v>1</v>
      </c>
      <c r="D85" s="2" t="s">
        <v>1</v>
      </c>
      <c r="E85" s="3">
        <f>VLOOKUP(B85,[1]Лист2!$C$3:$E$122,3,0)</f>
        <v>0</v>
      </c>
    </row>
    <row r="86" spans="2:5" x14ac:dyDescent="0.2">
      <c r="B86" s="2" t="s">
        <v>101</v>
      </c>
      <c r="C86" s="2">
        <v>1</v>
      </c>
      <c r="D86" s="2" t="s">
        <v>1</v>
      </c>
      <c r="E86" s="3">
        <f>VLOOKUP(B86,[1]Лист2!$C$3:$E$122,3,0)</f>
        <v>0</v>
      </c>
    </row>
    <row r="87" spans="2:5" x14ac:dyDescent="0.2">
      <c r="B87" s="2" t="s">
        <v>102</v>
      </c>
      <c r="C87" s="2">
        <v>0.6</v>
      </c>
      <c r="D87" s="2" t="s">
        <v>8</v>
      </c>
      <c r="E87" s="3">
        <f>VLOOKUP(B87,[1]Лист2!$C$3:$E$122,3,0)</f>
        <v>0</v>
      </c>
    </row>
    <row r="88" spans="2:5" x14ac:dyDescent="0.2">
      <c r="B88" s="2" t="s">
        <v>103</v>
      </c>
      <c r="C88" s="2">
        <v>3.85</v>
      </c>
      <c r="D88" s="2" t="s">
        <v>6</v>
      </c>
      <c r="E88" s="3">
        <f>VLOOKUP(B88,[1]Лист2!$C$3:$E$122,3,0)</f>
        <v>0</v>
      </c>
    </row>
    <row r="89" spans="2:5" x14ac:dyDescent="0.2">
      <c r="B89" s="2" t="s">
        <v>104</v>
      </c>
      <c r="C89" s="2">
        <v>1.8</v>
      </c>
      <c r="D89" s="2" t="s">
        <v>6</v>
      </c>
      <c r="E89" s="3">
        <f>VLOOKUP(B89,[1]Лист2!$C$3:$E$122,3,0)</f>
        <v>0</v>
      </c>
    </row>
    <row r="90" spans="2:5" x14ac:dyDescent="0.2">
      <c r="B90" s="2" t="s">
        <v>105</v>
      </c>
      <c r="C90" s="2">
        <v>0.6</v>
      </c>
      <c r="D90" s="2" t="s">
        <v>6</v>
      </c>
      <c r="E90" s="3">
        <f>VLOOKUP(B90,[1]Лист2!$C$3:$E$122,3,0)</f>
        <v>0</v>
      </c>
    </row>
    <row r="91" spans="2:5" x14ac:dyDescent="0.2">
      <c r="B91" s="2" t="s">
        <v>106</v>
      </c>
      <c r="C91" s="2">
        <v>4.58</v>
      </c>
      <c r="D91" s="2" t="s">
        <v>6</v>
      </c>
      <c r="E91" s="3">
        <f>VLOOKUP(B91,[1]Лист2!$C$3:$E$122,3,0)</f>
        <v>0</v>
      </c>
    </row>
    <row r="92" spans="2:5" x14ac:dyDescent="0.2">
      <c r="B92" s="2" t="s">
        <v>107</v>
      </c>
      <c r="C92" s="2">
        <v>1.44</v>
      </c>
      <c r="D92" s="2" t="s">
        <v>6</v>
      </c>
      <c r="E92" s="3">
        <f>VLOOKUP(B92,[1]Лист2!$C$3:$E$122,3,0)</f>
        <v>0</v>
      </c>
    </row>
    <row r="93" spans="2:5" x14ac:dyDescent="0.2">
      <c r="B93" s="2" t="s">
        <v>108</v>
      </c>
      <c r="C93" s="2">
        <v>1.1599999999999999</v>
      </c>
      <c r="D93" s="2" t="s">
        <v>6</v>
      </c>
      <c r="E93" s="3">
        <f>VLOOKUP(B93,[1]Лист2!$C$3:$E$122,3,0)</f>
        <v>0</v>
      </c>
    </row>
    <row r="94" spans="2:5" x14ac:dyDescent="0.2">
      <c r="B94" s="2" t="s">
        <v>109</v>
      </c>
      <c r="C94" s="2">
        <v>1</v>
      </c>
      <c r="D94" s="2" t="s">
        <v>1</v>
      </c>
      <c r="E94" s="3">
        <f>VLOOKUP(B94,[1]Лист2!$C$3:$E$122,3,0)</f>
        <v>0</v>
      </c>
    </row>
    <row r="95" spans="2:5" x14ac:dyDescent="0.2">
      <c r="B95" s="2" t="s">
        <v>43</v>
      </c>
      <c r="C95" s="2">
        <v>8</v>
      </c>
      <c r="D95" s="2" t="s">
        <v>1</v>
      </c>
      <c r="E95" s="3">
        <f>VLOOKUP(B95,[1]Лист2!$C$3:$E$122,3,0)</f>
        <v>0</v>
      </c>
    </row>
    <row r="96" spans="2:5" x14ac:dyDescent="0.2">
      <c r="B96" s="2" t="s">
        <v>13</v>
      </c>
      <c r="C96" s="2">
        <v>27</v>
      </c>
      <c r="D96" s="2" t="s">
        <v>1</v>
      </c>
      <c r="E96" s="3">
        <f>VLOOKUP(B96,[1]Лист2!$C$3:$E$122,3,0)</f>
        <v>0</v>
      </c>
    </row>
    <row r="97" spans="2:5" x14ac:dyDescent="0.2">
      <c r="B97" s="2" t="s">
        <v>110</v>
      </c>
      <c r="C97" s="2">
        <v>1</v>
      </c>
      <c r="D97" s="2" t="s">
        <v>1</v>
      </c>
      <c r="E97" s="3">
        <f>VLOOKUP(B97,[1]Лист2!$C$3:$E$122,3,0)</f>
        <v>0</v>
      </c>
    </row>
    <row r="98" spans="2:5" x14ac:dyDescent="0.2">
      <c r="B98" s="2" t="s">
        <v>111</v>
      </c>
      <c r="C98" s="2">
        <v>1</v>
      </c>
      <c r="D98" s="2" t="s">
        <v>1</v>
      </c>
      <c r="E98" s="3">
        <f>VLOOKUP(B98,[1]Лист2!$C$3:$E$122,3,0)</f>
        <v>0</v>
      </c>
    </row>
    <row r="99" spans="2:5" x14ac:dyDescent="0.2">
      <c r="B99" s="2" t="s">
        <v>112</v>
      </c>
      <c r="C99" s="2">
        <v>1</v>
      </c>
      <c r="D99" s="2" t="s">
        <v>6</v>
      </c>
      <c r="E99" s="3">
        <f>VLOOKUP(B99,[1]Лист2!$C$3:$E$122,3,0)</f>
        <v>0</v>
      </c>
    </row>
    <row r="100" spans="2:5" x14ac:dyDescent="0.2">
      <c r="B100" s="2" t="s">
        <v>113</v>
      </c>
      <c r="C100" s="2">
        <v>1</v>
      </c>
      <c r="D100" s="2" t="s">
        <v>6</v>
      </c>
      <c r="E100" s="3">
        <f>VLOOKUP(B100,[1]Лист2!$C$3:$E$122,3,0)</f>
        <v>0</v>
      </c>
    </row>
    <row r="101" spans="2:5" x14ac:dyDescent="0.2">
      <c r="B101" s="2" t="s">
        <v>44</v>
      </c>
      <c r="C101" s="2">
        <v>0.14000000000000001</v>
      </c>
      <c r="D101" s="2" t="s">
        <v>8</v>
      </c>
      <c r="E101" s="3">
        <f>VLOOKUP(B101,[1]Лист2!$C$3:$E$122,3,0)</f>
        <v>0</v>
      </c>
    </row>
    <row r="102" spans="2:5" x14ac:dyDescent="0.2">
      <c r="B102" s="2" t="s">
        <v>14</v>
      </c>
      <c r="C102" s="2">
        <v>13.47</v>
      </c>
      <c r="D102" s="2" t="s">
        <v>6</v>
      </c>
      <c r="E102" s="3">
        <f>VLOOKUP(B102,[1]Лист2!$C$3:$E$122,3,0)</f>
        <v>0</v>
      </c>
    </row>
    <row r="103" spans="2:5" x14ac:dyDescent="0.2">
      <c r="B103" s="2" t="s">
        <v>114</v>
      </c>
      <c r="C103" s="2">
        <v>0.98</v>
      </c>
      <c r="D103" s="2" t="s">
        <v>8</v>
      </c>
      <c r="E103" s="3">
        <f>VLOOKUP(B103,[1]Лист2!$C$3:$E$122,3,0)</f>
        <v>0</v>
      </c>
    </row>
    <row r="104" spans="2:5" x14ac:dyDescent="0.2">
      <c r="B104" s="2" t="s">
        <v>115</v>
      </c>
      <c r="C104" s="2">
        <v>1.8</v>
      </c>
      <c r="D104" s="2" t="s">
        <v>8</v>
      </c>
      <c r="E104" s="3">
        <f>VLOOKUP(B104,[1]Лист2!$C$3:$E$122,3,0)</f>
        <v>0</v>
      </c>
    </row>
    <row r="105" spans="2:5" x14ac:dyDescent="0.2">
      <c r="B105" s="2" t="s">
        <v>116</v>
      </c>
      <c r="C105" s="2">
        <v>1</v>
      </c>
      <c r="D105" s="2" t="s">
        <v>1</v>
      </c>
      <c r="E105" s="3">
        <f>VLOOKUP(B105,[1]Лист2!$C$3:$E$122,3,0)</f>
        <v>0</v>
      </c>
    </row>
    <row r="106" spans="2:5" x14ac:dyDescent="0.2">
      <c r="B106" s="2" t="s">
        <v>117</v>
      </c>
      <c r="C106" s="2">
        <v>1</v>
      </c>
      <c r="D106" s="2" t="s">
        <v>1</v>
      </c>
      <c r="E106" s="3">
        <f>VLOOKUP(B106,[1]Лист2!$C$3:$E$122,3,0)</f>
        <v>0</v>
      </c>
    </row>
    <row r="107" spans="2:5" x14ac:dyDescent="0.2">
      <c r="B107" s="2" t="s">
        <v>45</v>
      </c>
      <c r="C107" s="2">
        <v>3</v>
      </c>
      <c r="D107" s="2" t="s">
        <v>1</v>
      </c>
      <c r="E107" s="3">
        <f>VLOOKUP(B107,[1]Лист2!$C$3:$E$122,3,0)</f>
        <v>0</v>
      </c>
    </row>
    <row r="108" spans="2:5" x14ac:dyDescent="0.2">
      <c r="B108" s="2" t="s">
        <v>46</v>
      </c>
      <c r="C108" s="2">
        <v>9</v>
      </c>
      <c r="D108" s="2" t="s">
        <v>1</v>
      </c>
      <c r="E108" s="3">
        <f>VLOOKUP(B108,[1]Лист2!$C$3:$E$122,3,0)</f>
        <v>32.862400000000001</v>
      </c>
    </row>
    <row r="109" spans="2:5" x14ac:dyDescent="0.2">
      <c r="B109" s="2" t="s">
        <v>47</v>
      </c>
      <c r="C109" s="2">
        <v>2</v>
      </c>
      <c r="D109" s="2" t="s">
        <v>1</v>
      </c>
      <c r="E109" s="3">
        <f>VLOOKUP(B109,[1]Лист2!$C$3:$E$122,3,0)</f>
        <v>4824.4800000000005</v>
      </c>
    </row>
    <row r="110" spans="2:5" x14ac:dyDescent="0.2">
      <c r="B110" s="2" t="s">
        <v>118</v>
      </c>
      <c r="C110" s="2">
        <v>1</v>
      </c>
      <c r="D110" s="2" t="s">
        <v>1</v>
      </c>
      <c r="E110" s="3">
        <f>VLOOKUP(B110,[1]Лист2!$C$3:$E$122,3,0)</f>
        <v>4147.3600000000006</v>
      </c>
    </row>
    <row r="111" spans="2:5" x14ac:dyDescent="0.2">
      <c r="B111" s="2" t="s">
        <v>48</v>
      </c>
      <c r="C111" s="2">
        <v>2</v>
      </c>
      <c r="D111" s="2" t="s">
        <v>1</v>
      </c>
      <c r="E111" s="3">
        <f>VLOOKUP(B111,[1]Лист2!$C$3:$E$122,3,0)</f>
        <v>5564.16</v>
      </c>
    </row>
    <row r="112" spans="2:5" x14ac:dyDescent="0.2">
      <c r="B112" s="2" t="s">
        <v>119</v>
      </c>
      <c r="C112" s="2">
        <v>1</v>
      </c>
      <c r="D112" s="2" t="s">
        <v>1</v>
      </c>
      <c r="E112" s="3">
        <f>VLOOKUP(B112,[1]Лист2!$C$3:$E$122,3,0)</f>
        <v>0</v>
      </c>
    </row>
    <row r="113" spans="2:5" x14ac:dyDescent="0.2">
      <c r="B113" s="2" t="s">
        <v>120</v>
      </c>
      <c r="C113" s="2">
        <v>1</v>
      </c>
      <c r="D113" s="2" t="s">
        <v>1</v>
      </c>
      <c r="E113" s="3">
        <f>VLOOKUP(B113,[1]Лист2!$C$3:$E$122,3,0)</f>
        <v>0</v>
      </c>
    </row>
    <row r="114" spans="2:5" x14ac:dyDescent="0.2">
      <c r="B114" s="2" t="s">
        <v>15</v>
      </c>
      <c r="C114" s="2">
        <v>19.43</v>
      </c>
      <c r="D114" s="2" t="s">
        <v>8</v>
      </c>
      <c r="E114" s="3">
        <f>VLOOKUP(B114,[1]Лист2!$C$3:$E$122,3,0)</f>
        <v>6844.8</v>
      </c>
    </row>
    <row r="115" spans="2:5" x14ac:dyDescent="0.2">
      <c r="B115" s="2" t="s">
        <v>121</v>
      </c>
      <c r="C115" s="2">
        <v>6.2</v>
      </c>
      <c r="D115" s="2" t="s">
        <v>6</v>
      </c>
      <c r="E115" s="3">
        <f>VLOOKUP(B115,[1]Лист2!$C$3:$E$122,3,0)</f>
        <v>0</v>
      </c>
    </row>
    <row r="116" spans="2:5" x14ac:dyDescent="0.2">
      <c r="B116" s="2" t="s">
        <v>49</v>
      </c>
      <c r="C116" s="2">
        <v>9</v>
      </c>
      <c r="D116" s="2" t="s">
        <v>1</v>
      </c>
      <c r="E116" s="3">
        <f>VLOOKUP(B116,[1]Лист2!$C$3:$E$122,3,0)</f>
        <v>16.815760000000001</v>
      </c>
    </row>
    <row r="117" spans="2:5" x14ac:dyDescent="0.2">
      <c r="B117" s="2" t="s">
        <v>16</v>
      </c>
      <c r="C117" s="2">
        <v>15.33</v>
      </c>
      <c r="D117" s="2" t="s">
        <v>6</v>
      </c>
      <c r="E117" s="3">
        <f>VLOOKUP(B117,[1]Лист2!$C$3:$E$122,3,0)</f>
        <v>2492.4639999999999</v>
      </c>
    </row>
    <row r="118" spans="2:5" x14ac:dyDescent="0.2">
      <c r="B118" s="2" t="s">
        <v>50</v>
      </c>
      <c r="C118" s="2">
        <v>6.65</v>
      </c>
      <c r="D118" s="2" t="s">
        <v>6</v>
      </c>
      <c r="E118" s="3">
        <f>VLOOKUP(B118,[1]Лист2!$C$3:$E$122,3,0)</f>
        <v>621.92000000000007</v>
      </c>
    </row>
    <row r="119" spans="2:5" x14ac:dyDescent="0.2">
      <c r="B119" s="2" t="s">
        <v>51</v>
      </c>
      <c r="C119" s="2">
        <v>9</v>
      </c>
      <c r="D119" s="2" t="s">
        <v>1</v>
      </c>
      <c r="E119" s="3">
        <f>VLOOKUP(B119,[1]Лист2!$C$3:$E$122,3,0)</f>
        <v>0.71760000000000002</v>
      </c>
    </row>
    <row r="120" spans="2:5" x14ac:dyDescent="0.2">
      <c r="B120" s="2" t="s">
        <v>122</v>
      </c>
      <c r="C120" s="2">
        <v>0.8</v>
      </c>
      <c r="D120" s="2" t="s">
        <v>6</v>
      </c>
      <c r="E120" s="3">
        <f>VLOOKUP(B120,[1]Лист2!$C$3:$E$122,3,0)</f>
        <v>808.49599999999998</v>
      </c>
    </row>
    <row r="121" spans="2:5" x14ac:dyDescent="0.2">
      <c r="B121" s="2" t="s">
        <v>52</v>
      </c>
      <c r="C121" s="2">
        <v>9</v>
      </c>
      <c r="D121" s="2" t="s">
        <v>1</v>
      </c>
      <c r="E121" s="3">
        <f>VLOOKUP(B121,[1]Лист2!$C$3:$E$122,3,0)</f>
        <v>12.86896</v>
      </c>
    </row>
    <row r="122" spans="2:5" x14ac:dyDescent="0.2">
      <c r="B122" s="2" t="s">
        <v>17</v>
      </c>
      <c r="C122" s="2">
        <v>280</v>
      </c>
      <c r="D122" s="2" t="s">
        <v>1</v>
      </c>
      <c r="E122" s="3">
        <f>VLOOKUP(B122,[1]Лист2!$C$3:$E$122,3,0)</f>
        <v>0.57408000000000003</v>
      </c>
    </row>
  </sheetData>
  <sheetProtection algorithmName="SHA-512" hashValue="fePSDirRYAMOwlvcEsmIr697ENCv+Gn9YnUc2RdEA3yrpP7cSLk11Cxam6VdLAhCXwXjRcEVWfLOh+Qblx3U+A==" saltValue="wjIIBVtAXC1Mca+Ain6nyg==" spinCount="100000"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</dc:creator>
  <cp:lastModifiedBy>Egor</cp:lastModifiedBy>
  <dcterms:created xsi:type="dcterms:W3CDTF">2022-10-21T07:20:26Z</dcterms:created>
  <dcterms:modified xsi:type="dcterms:W3CDTF">2022-10-25T13:54:07Z</dcterms:modified>
</cp:coreProperties>
</file>