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urora\Desktop\thesis-Isolpharm-Analysis\pd enriched\datasheets\"/>
    </mc:Choice>
  </mc:AlternateContent>
  <xr:revisionPtr revIDLastSave="0" documentId="13_ncr:1_{9DB182DE-5A12-4E7E-8D56-965D0D2740E0}" xr6:coauthVersionLast="47" xr6:coauthVersionMax="47" xr10:uidLastSave="{00000000-0000-0000-0000-000000000000}"/>
  <bookViews>
    <workbookView xWindow="-96" yWindow="-96" windowWidth="19392" windowHeight="10392" activeTab="2" xr2:uid="{00000000-000D-0000-FFFF-FFFF00000000}"/>
  </bookViews>
  <sheets>
    <sheet name="Foglio1" sheetId="1" r:id="rId1"/>
    <sheet name="Foglio2" sheetId="2" r:id="rId2"/>
    <sheet name="Foglio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8" i="3" l="1" a="1"/>
  <c r="E48" i="3" s="1"/>
  <c r="E106" i="3" s="1"/>
  <c r="N3" i="2"/>
  <c r="O3" i="2" s="1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2" i="3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2" i="2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2" i="1"/>
  <c r="K73" i="3"/>
  <c r="J73" i="3"/>
  <c r="K72" i="3"/>
  <c r="J72" i="3"/>
  <c r="K71" i="3"/>
  <c r="J71" i="3"/>
  <c r="K70" i="3"/>
  <c r="J70" i="3"/>
  <c r="K69" i="3"/>
  <c r="J69" i="3"/>
  <c r="K68" i="3"/>
  <c r="J68" i="3"/>
  <c r="K67" i="3"/>
  <c r="J67" i="3"/>
  <c r="K66" i="3"/>
  <c r="J66" i="3"/>
  <c r="K65" i="3"/>
  <c r="J65" i="3"/>
  <c r="K64" i="3"/>
  <c r="J64" i="3"/>
  <c r="K63" i="3"/>
  <c r="J63" i="3"/>
  <c r="K62" i="3"/>
  <c r="J62" i="3"/>
  <c r="K61" i="3"/>
  <c r="J61" i="3"/>
  <c r="K60" i="3"/>
  <c r="J60" i="3"/>
  <c r="K59" i="3"/>
  <c r="J59" i="3"/>
  <c r="H59" i="3"/>
  <c r="K58" i="3"/>
  <c r="J58" i="3"/>
  <c r="H58" i="3"/>
  <c r="K57" i="3"/>
  <c r="J57" i="3"/>
  <c r="K56" i="3"/>
  <c r="J56" i="3"/>
  <c r="K55" i="3"/>
  <c r="J55" i="3"/>
  <c r="K54" i="3"/>
  <c r="J54" i="3"/>
  <c r="K53" i="3"/>
  <c r="J53" i="3"/>
  <c r="K52" i="3"/>
  <c r="J52" i="3"/>
  <c r="K51" i="3"/>
  <c r="J51" i="3"/>
  <c r="K50" i="3"/>
  <c r="J50" i="3"/>
  <c r="K49" i="3"/>
  <c r="J49" i="3"/>
  <c r="K48" i="3"/>
  <c r="J48" i="3"/>
  <c r="K47" i="3"/>
  <c r="J47" i="3"/>
  <c r="K46" i="3"/>
  <c r="J46" i="3"/>
  <c r="K45" i="3"/>
  <c r="J45" i="3"/>
  <c r="K44" i="3"/>
  <c r="J44" i="3"/>
  <c r="K43" i="3"/>
  <c r="J43" i="3"/>
  <c r="K42" i="3"/>
  <c r="J42" i="3"/>
  <c r="K41" i="3"/>
  <c r="J41" i="3"/>
  <c r="K40" i="3"/>
  <c r="J40" i="3"/>
  <c r="K39" i="3"/>
  <c r="J39" i="3"/>
  <c r="K38" i="3"/>
  <c r="J38" i="3"/>
  <c r="K37" i="3"/>
  <c r="J37" i="3"/>
  <c r="K36" i="3"/>
  <c r="J36" i="3"/>
  <c r="K35" i="3"/>
  <c r="J35" i="3"/>
  <c r="K34" i="3"/>
  <c r="J34" i="3"/>
  <c r="K33" i="3"/>
  <c r="J33" i="3"/>
  <c r="K32" i="3"/>
  <c r="J32" i="3"/>
  <c r="K31" i="3"/>
  <c r="J31" i="3"/>
  <c r="K30" i="3"/>
  <c r="J30" i="3"/>
  <c r="K29" i="3"/>
  <c r="J29" i="3"/>
  <c r="K28" i="3"/>
  <c r="J28" i="3"/>
  <c r="K27" i="3"/>
  <c r="J27" i="3"/>
  <c r="K26" i="3"/>
  <c r="J26" i="3"/>
  <c r="K25" i="3"/>
  <c r="J25" i="3"/>
  <c r="K24" i="3"/>
  <c r="J24" i="3"/>
  <c r="K23" i="3"/>
  <c r="J23" i="3"/>
  <c r="K22" i="3"/>
  <c r="J22" i="3"/>
  <c r="K21" i="3"/>
  <c r="J21" i="3"/>
  <c r="K20" i="3"/>
  <c r="J20" i="3"/>
  <c r="K19" i="3"/>
  <c r="J19" i="3"/>
  <c r="K18" i="3"/>
  <c r="J18" i="3"/>
  <c r="K17" i="3"/>
  <c r="J17" i="3"/>
  <c r="K16" i="3"/>
  <c r="J16" i="3"/>
  <c r="K15" i="3"/>
  <c r="J15" i="3"/>
  <c r="K14" i="3"/>
  <c r="J14" i="3"/>
  <c r="K13" i="3"/>
  <c r="J13" i="3"/>
  <c r="K12" i="3"/>
  <c r="J12" i="3"/>
  <c r="K11" i="3"/>
  <c r="J11" i="3"/>
  <c r="K10" i="3"/>
  <c r="J10" i="3"/>
  <c r="K9" i="3"/>
  <c r="J9" i="3"/>
  <c r="K8" i="3"/>
  <c r="J8" i="3"/>
  <c r="K7" i="3"/>
  <c r="J7" i="3"/>
  <c r="K6" i="3"/>
  <c r="J6" i="3"/>
  <c r="K5" i="3"/>
  <c r="J5" i="3"/>
  <c r="K4" i="3"/>
  <c r="J4" i="3"/>
  <c r="K3" i="3"/>
  <c r="J3" i="3"/>
  <c r="K2" i="3"/>
  <c r="J2" i="3"/>
  <c r="K73" i="2"/>
  <c r="J73" i="2"/>
  <c r="K72" i="2"/>
  <c r="J72" i="2"/>
  <c r="H2" i="2"/>
  <c r="K71" i="2"/>
  <c r="J71" i="2"/>
  <c r="K70" i="2"/>
  <c r="J70" i="2"/>
  <c r="K69" i="2"/>
  <c r="J69" i="2"/>
  <c r="K68" i="2"/>
  <c r="J68" i="2"/>
  <c r="H68" i="2"/>
  <c r="K67" i="2"/>
  <c r="J67" i="2"/>
  <c r="K66" i="2"/>
  <c r="J66" i="2"/>
  <c r="K65" i="2"/>
  <c r="J65" i="2"/>
  <c r="K64" i="2"/>
  <c r="J64" i="2"/>
  <c r="H64" i="2"/>
  <c r="K63" i="2"/>
  <c r="J63" i="2"/>
  <c r="K62" i="2"/>
  <c r="J62" i="2"/>
  <c r="K61" i="2"/>
  <c r="J61" i="2"/>
  <c r="K60" i="2"/>
  <c r="J60" i="2"/>
  <c r="H60" i="2"/>
  <c r="K59" i="2"/>
  <c r="J59" i="2"/>
  <c r="K58" i="2"/>
  <c r="J58" i="2"/>
  <c r="K57" i="2"/>
  <c r="J57" i="2"/>
  <c r="K56" i="2"/>
  <c r="J56" i="2"/>
  <c r="H56" i="2"/>
  <c r="K55" i="2"/>
  <c r="J55" i="2"/>
  <c r="K54" i="2"/>
  <c r="J54" i="2"/>
  <c r="K53" i="2"/>
  <c r="J53" i="2"/>
  <c r="K52" i="2"/>
  <c r="J52" i="2"/>
  <c r="H52" i="2"/>
  <c r="K51" i="2"/>
  <c r="J51" i="2"/>
  <c r="K50" i="2"/>
  <c r="J50" i="2"/>
  <c r="K49" i="2"/>
  <c r="J49" i="2"/>
  <c r="K48" i="2"/>
  <c r="J48" i="2"/>
  <c r="H48" i="2"/>
  <c r="K47" i="2"/>
  <c r="J47" i="2"/>
  <c r="K46" i="2"/>
  <c r="J46" i="2"/>
  <c r="K45" i="2"/>
  <c r="J45" i="2"/>
  <c r="K44" i="2"/>
  <c r="J44" i="2"/>
  <c r="H44" i="2"/>
  <c r="K43" i="2"/>
  <c r="J43" i="2"/>
  <c r="K42" i="2"/>
  <c r="J42" i="2"/>
  <c r="K41" i="2"/>
  <c r="J41" i="2"/>
  <c r="K40" i="2"/>
  <c r="J40" i="2"/>
  <c r="H40" i="2"/>
  <c r="K39" i="2"/>
  <c r="J39" i="2"/>
  <c r="K38" i="2"/>
  <c r="J38" i="2"/>
  <c r="K37" i="2"/>
  <c r="J37" i="2"/>
  <c r="K36" i="2"/>
  <c r="J36" i="2"/>
  <c r="H36" i="2"/>
  <c r="K35" i="2"/>
  <c r="J35" i="2"/>
  <c r="K34" i="2"/>
  <c r="J34" i="2"/>
  <c r="K33" i="2"/>
  <c r="J33" i="2"/>
  <c r="K32" i="2"/>
  <c r="J32" i="2"/>
  <c r="H32" i="2"/>
  <c r="K31" i="2"/>
  <c r="J31" i="2"/>
  <c r="K30" i="2"/>
  <c r="J30" i="2"/>
  <c r="K29" i="2"/>
  <c r="J29" i="2"/>
  <c r="K28" i="2"/>
  <c r="J28" i="2"/>
  <c r="H28" i="2"/>
  <c r="K27" i="2"/>
  <c r="J27" i="2"/>
  <c r="K26" i="2"/>
  <c r="J26" i="2"/>
  <c r="K25" i="2"/>
  <c r="J25" i="2"/>
  <c r="K24" i="2"/>
  <c r="J24" i="2"/>
  <c r="H24" i="2"/>
  <c r="K23" i="2"/>
  <c r="J23" i="2"/>
  <c r="K22" i="2"/>
  <c r="J22" i="2"/>
  <c r="K21" i="2"/>
  <c r="J21" i="2"/>
  <c r="K20" i="2"/>
  <c r="J20" i="2"/>
  <c r="H20" i="2"/>
  <c r="K19" i="2"/>
  <c r="J19" i="2"/>
  <c r="K18" i="2"/>
  <c r="J18" i="2"/>
  <c r="K17" i="2"/>
  <c r="J17" i="2"/>
  <c r="K16" i="2"/>
  <c r="J16" i="2"/>
  <c r="H16" i="2"/>
  <c r="K15" i="2"/>
  <c r="J15" i="2"/>
  <c r="K14" i="2"/>
  <c r="J14" i="2"/>
  <c r="K13" i="2"/>
  <c r="J13" i="2"/>
  <c r="K12" i="2"/>
  <c r="J12" i="2"/>
  <c r="H12" i="2"/>
  <c r="K11" i="2"/>
  <c r="J11" i="2"/>
  <c r="K10" i="2"/>
  <c r="J10" i="2"/>
  <c r="K9" i="2"/>
  <c r="J9" i="2"/>
  <c r="K8" i="2"/>
  <c r="J8" i="2"/>
  <c r="H8" i="2"/>
  <c r="K7" i="2"/>
  <c r="J7" i="2"/>
  <c r="K6" i="2"/>
  <c r="J6" i="2"/>
  <c r="K5" i="2"/>
  <c r="J5" i="2"/>
  <c r="K4" i="2"/>
  <c r="J4" i="2"/>
  <c r="H4" i="2"/>
  <c r="K3" i="2"/>
  <c r="J3" i="2"/>
  <c r="K2" i="2"/>
  <c r="J2" i="2"/>
  <c r="K71" i="1"/>
  <c r="J71" i="1"/>
  <c r="K70" i="1"/>
  <c r="J70" i="1"/>
  <c r="K69" i="1"/>
  <c r="J69" i="1"/>
  <c r="K68" i="1"/>
  <c r="J68" i="1"/>
  <c r="H68" i="1"/>
  <c r="K67" i="1"/>
  <c r="J67" i="1"/>
  <c r="K66" i="1"/>
  <c r="J66" i="1"/>
  <c r="K65" i="1"/>
  <c r="J65" i="1"/>
  <c r="K64" i="1"/>
  <c r="J64" i="1"/>
  <c r="H64" i="1"/>
  <c r="K63" i="1"/>
  <c r="J63" i="1"/>
  <c r="K62" i="1"/>
  <c r="J62" i="1"/>
  <c r="K61" i="1"/>
  <c r="J61" i="1"/>
  <c r="K60" i="1"/>
  <c r="J60" i="1"/>
  <c r="H60" i="1"/>
  <c r="K59" i="1"/>
  <c r="J59" i="1"/>
  <c r="K58" i="1"/>
  <c r="J58" i="1"/>
  <c r="K57" i="1"/>
  <c r="J57" i="1"/>
  <c r="K56" i="1"/>
  <c r="J56" i="1"/>
  <c r="H56" i="1"/>
  <c r="K55" i="1"/>
  <c r="J55" i="1"/>
  <c r="K54" i="1"/>
  <c r="J54" i="1"/>
  <c r="K53" i="1"/>
  <c r="J53" i="1"/>
  <c r="K52" i="1"/>
  <c r="J52" i="1"/>
  <c r="H52" i="1"/>
  <c r="K51" i="1"/>
  <c r="J51" i="1"/>
  <c r="K50" i="1"/>
  <c r="J50" i="1"/>
  <c r="K49" i="1"/>
  <c r="J49" i="1"/>
  <c r="K48" i="1"/>
  <c r="J48" i="1"/>
  <c r="H48" i="1"/>
  <c r="K47" i="1"/>
  <c r="J47" i="1"/>
  <c r="K46" i="1"/>
  <c r="J46" i="1"/>
  <c r="K45" i="1"/>
  <c r="J45" i="1"/>
  <c r="K44" i="1"/>
  <c r="J44" i="1"/>
  <c r="H44" i="1"/>
  <c r="K43" i="1"/>
  <c r="J43" i="1"/>
  <c r="K42" i="1"/>
  <c r="J42" i="1"/>
  <c r="K41" i="1"/>
  <c r="J41" i="1"/>
  <c r="K40" i="1"/>
  <c r="J40" i="1"/>
  <c r="H40" i="1"/>
  <c r="K39" i="1"/>
  <c r="J39" i="1"/>
  <c r="K38" i="1"/>
  <c r="J38" i="1"/>
  <c r="K37" i="1"/>
  <c r="J37" i="1"/>
  <c r="K36" i="1"/>
  <c r="J36" i="1"/>
  <c r="H36" i="1"/>
  <c r="K35" i="1"/>
  <c r="J35" i="1"/>
  <c r="K34" i="1"/>
  <c r="J34" i="1"/>
  <c r="K33" i="1"/>
  <c r="J33" i="1"/>
  <c r="K32" i="1"/>
  <c r="J32" i="1"/>
  <c r="H32" i="1"/>
  <c r="K31" i="1"/>
  <c r="J31" i="1"/>
  <c r="K30" i="1"/>
  <c r="J30" i="1"/>
  <c r="K29" i="1"/>
  <c r="J29" i="1"/>
  <c r="K28" i="1"/>
  <c r="J28" i="1"/>
  <c r="H28" i="1"/>
  <c r="K27" i="1"/>
  <c r="J27" i="1"/>
  <c r="K26" i="1"/>
  <c r="J26" i="1"/>
  <c r="K25" i="1"/>
  <c r="J25" i="1"/>
  <c r="K24" i="1"/>
  <c r="J24" i="1"/>
  <c r="H24" i="1"/>
  <c r="K23" i="1"/>
  <c r="J23" i="1"/>
  <c r="K22" i="1"/>
  <c r="J22" i="1"/>
  <c r="K21" i="1"/>
  <c r="J21" i="1"/>
  <c r="K20" i="1"/>
  <c r="J20" i="1"/>
  <c r="H20" i="1"/>
  <c r="K19" i="1"/>
  <c r="J19" i="1"/>
  <c r="K18" i="1"/>
  <c r="J18" i="1"/>
  <c r="K17" i="1"/>
  <c r="J17" i="1"/>
  <c r="K16" i="1"/>
  <c r="J16" i="1"/>
  <c r="H16" i="1"/>
  <c r="K15" i="1"/>
  <c r="J15" i="1"/>
  <c r="K14" i="1"/>
  <c r="J14" i="1"/>
  <c r="K13" i="1"/>
  <c r="J13" i="1"/>
  <c r="K12" i="1"/>
  <c r="J12" i="1"/>
  <c r="H12" i="1"/>
  <c r="K11" i="1"/>
  <c r="J11" i="1"/>
  <c r="K10" i="1"/>
  <c r="J10" i="1"/>
  <c r="K9" i="1"/>
  <c r="J9" i="1"/>
  <c r="K8" i="1"/>
  <c r="J8" i="1"/>
  <c r="H8" i="1"/>
  <c r="K7" i="1"/>
  <c r="J7" i="1"/>
  <c r="K6" i="1"/>
  <c r="J6" i="1"/>
  <c r="K5" i="1"/>
  <c r="J5" i="1"/>
  <c r="K4" i="1"/>
  <c r="J4" i="1"/>
  <c r="H4" i="1"/>
  <c r="K3" i="1"/>
  <c r="J3" i="1"/>
  <c r="K2" i="1"/>
  <c r="J2" i="1"/>
  <c r="K1" i="1"/>
  <c r="J1" i="1"/>
  <c r="H1" i="1"/>
  <c r="B3" i="3"/>
  <c r="H3" i="3" s="1"/>
  <c r="B4" i="3"/>
  <c r="H4" i="3" s="1"/>
  <c r="B5" i="3"/>
  <c r="H5" i="3" s="1"/>
  <c r="B6" i="3"/>
  <c r="H6" i="3" s="1"/>
  <c r="B7" i="3"/>
  <c r="H7" i="3" s="1"/>
  <c r="B8" i="3"/>
  <c r="H8" i="3" s="1"/>
  <c r="B9" i="3"/>
  <c r="H9" i="3" s="1"/>
  <c r="B10" i="3"/>
  <c r="B68" i="3" s="1"/>
  <c r="H68" i="3" s="1"/>
  <c r="B11" i="3"/>
  <c r="H11" i="3" s="1"/>
  <c r="B12" i="3"/>
  <c r="H12" i="3" s="1"/>
  <c r="B13" i="3"/>
  <c r="H13" i="3" s="1"/>
  <c r="B14" i="3"/>
  <c r="H14" i="3" s="1"/>
  <c r="B15" i="3"/>
  <c r="H15" i="3" s="1"/>
  <c r="B16" i="3"/>
  <c r="H16" i="3" s="1"/>
  <c r="B17" i="3"/>
  <c r="H17" i="3" s="1"/>
  <c r="B18" i="3"/>
  <c r="B76" i="3" s="1"/>
  <c r="B19" i="3"/>
  <c r="H19" i="3" s="1"/>
  <c r="B20" i="3"/>
  <c r="H20" i="3" s="1"/>
  <c r="B21" i="3"/>
  <c r="H21" i="3" s="1"/>
  <c r="B22" i="3"/>
  <c r="H22" i="3" s="1"/>
  <c r="B23" i="3"/>
  <c r="H23" i="3" s="1"/>
  <c r="B24" i="3"/>
  <c r="H24" i="3" s="1"/>
  <c r="B25" i="3"/>
  <c r="H25" i="3" s="1"/>
  <c r="B26" i="3"/>
  <c r="B84" i="3" s="1"/>
  <c r="B27" i="3"/>
  <c r="H27" i="3" s="1"/>
  <c r="B28" i="3"/>
  <c r="H28" i="3" s="1"/>
  <c r="B29" i="3"/>
  <c r="H29" i="3" s="1"/>
  <c r="B30" i="3"/>
  <c r="H30" i="3" s="1"/>
  <c r="B31" i="3"/>
  <c r="H31" i="3" s="1"/>
  <c r="B32" i="3"/>
  <c r="H32" i="3" s="1"/>
  <c r="B33" i="3"/>
  <c r="H33" i="3" s="1"/>
  <c r="B34" i="3"/>
  <c r="B92" i="3" s="1"/>
  <c r="B35" i="3"/>
  <c r="H35" i="3" s="1"/>
  <c r="B36" i="3"/>
  <c r="H36" i="3" s="1"/>
  <c r="B37" i="3"/>
  <c r="H37" i="3" s="1"/>
  <c r="B38" i="3"/>
  <c r="H38" i="3" s="1"/>
  <c r="B39" i="3"/>
  <c r="H39" i="3" s="1"/>
  <c r="B40" i="3"/>
  <c r="H40" i="3" s="1"/>
  <c r="B41" i="3"/>
  <c r="H41" i="3" s="1"/>
  <c r="B42" i="3"/>
  <c r="B100" i="3" s="1"/>
  <c r="B43" i="3"/>
  <c r="H43" i="3" s="1"/>
  <c r="B44" i="3"/>
  <c r="H44" i="3" s="1"/>
  <c r="B45" i="3"/>
  <c r="H45" i="3" s="1"/>
  <c r="B46" i="3"/>
  <c r="H46" i="3" s="1"/>
  <c r="B47" i="3"/>
  <c r="H47" i="3" s="1"/>
  <c r="B48" i="3"/>
  <c r="H48" i="3" s="1"/>
  <c r="B49" i="3"/>
  <c r="H49" i="3" s="1"/>
  <c r="B50" i="3"/>
  <c r="B108" i="3" s="1"/>
  <c r="B51" i="3"/>
  <c r="H51" i="3" s="1"/>
  <c r="B52" i="3"/>
  <c r="H52" i="3" s="1"/>
  <c r="B53" i="3"/>
  <c r="H53" i="3" s="1"/>
  <c r="B54" i="3"/>
  <c r="H54" i="3" s="1"/>
  <c r="B55" i="3"/>
  <c r="H55" i="3" s="1"/>
  <c r="B56" i="3"/>
  <c r="H56" i="3" s="1"/>
  <c r="B57" i="3"/>
  <c r="H57" i="3" s="1"/>
  <c r="B2" i="3"/>
  <c r="H2" i="3" s="1"/>
  <c r="B3" i="2"/>
  <c r="H3" i="2" s="1"/>
  <c r="B4" i="2"/>
  <c r="B5" i="2"/>
  <c r="H5" i="2" s="1"/>
  <c r="B6" i="2"/>
  <c r="B80" i="2" s="1"/>
  <c r="B7" i="2"/>
  <c r="H7" i="2" s="1"/>
  <c r="B8" i="2"/>
  <c r="B9" i="2"/>
  <c r="H9" i="2" s="1"/>
  <c r="B10" i="2"/>
  <c r="B84" i="2" s="1"/>
  <c r="B11" i="2"/>
  <c r="H11" i="2" s="1"/>
  <c r="B12" i="2"/>
  <c r="B13" i="2"/>
  <c r="H13" i="2" s="1"/>
  <c r="B14" i="2"/>
  <c r="B88" i="2" s="1"/>
  <c r="B15" i="2"/>
  <c r="H15" i="2" s="1"/>
  <c r="B16" i="2"/>
  <c r="B17" i="2"/>
  <c r="H17" i="2" s="1"/>
  <c r="B18" i="2"/>
  <c r="H18" i="2" s="1"/>
  <c r="B19" i="2"/>
  <c r="H19" i="2" s="1"/>
  <c r="B20" i="2"/>
  <c r="B21" i="2"/>
  <c r="H21" i="2" s="1"/>
  <c r="B22" i="2"/>
  <c r="B96" i="2" s="1"/>
  <c r="B23" i="2"/>
  <c r="H23" i="2" s="1"/>
  <c r="B24" i="2"/>
  <c r="B25" i="2"/>
  <c r="H25" i="2" s="1"/>
  <c r="B26" i="2"/>
  <c r="B100" i="2" s="1"/>
  <c r="B27" i="2"/>
  <c r="H27" i="2" s="1"/>
  <c r="B28" i="2"/>
  <c r="B29" i="2"/>
  <c r="H29" i="2" s="1"/>
  <c r="B30" i="2"/>
  <c r="B104" i="2" s="1"/>
  <c r="B31" i="2"/>
  <c r="H31" i="2" s="1"/>
  <c r="B32" i="2"/>
  <c r="B33" i="2"/>
  <c r="H33" i="2" s="1"/>
  <c r="B34" i="2"/>
  <c r="H34" i="2" s="1"/>
  <c r="B35" i="2"/>
  <c r="H35" i="2" s="1"/>
  <c r="B36" i="2"/>
  <c r="B37" i="2"/>
  <c r="H37" i="2" s="1"/>
  <c r="B38" i="2"/>
  <c r="B112" i="2" s="1"/>
  <c r="B39" i="2"/>
  <c r="H39" i="2" s="1"/>
  <c r="B40" i="2"/>
  <c r="B41" i="2"/>
  <c r="H41" i="2" s="1"/>
  <c r="B42" i="2"/>
  <c r="B116" i="2" s="1"/>
  <c r="B43" i="2"/>
  <c r="H43" i="2" s="1"/>
  <c r="B44" i="2"/>
  <c r="B45" i="2"/>
  <c r="H45" i="2" s="1"/>
  <c r="B46" i="2"/>
  <c r="B120" i="2" s="1"/>
  <c r="B47" i="2"/>
  <c r="H47" i="2" s="1"/>
  <c r="B48" i="2"/>
  <c r="B49" i="2"/>
  <c r="H49" i="2" s="1"/>
  <c r="B50" i="2"/>
  <c r="H50" i="2" s="1"/>
  <c r="B51" i="2"/>
  <c r="H51" i="2" s="1"/>
  <c r="B52" i="2"/>
  <c r="B53" i="2"/>
  <c r="H53" i="2" s="1"/>
  <c r="B54" i="2"/>
  <c r="B128" i="2" s="1"/>
  <c r="B55" i="2"/>
  <c r="H55" i="2" s="1"/>
  <c r="B56" i="2"/>
  <c r="B57" i="2"/>
  <c r="H57" i="2" s="1"/>
  <c r="B58" i="2"/>
  <c r="B132" i="2" s="1"/>
  <c r="B59" i="2"/>
  <c r="H59" i="2" s="1"/>
  <c r="B60" i="2"/>
  <c r="B61" i="2"/>
  <c r="H61" i="2" s="1"/>
  <c r="B62" i="2"/>
  <c r="B136" i="2" s="1"/>
  <c r="B63" i="2"/>
  <c r="H63" i="2" s="1"/>
  <c r="B64" i="2"/>
  <c r="B65" i="2"/>
  <c r="H65" i="2" s="1"/>
  <c r="B66" i="2"/>
  <c r="H66" i="2" s="1"/>
  <c r="B67" i="2"/>
  <c r="H67" i="2" s="1"/>
  <c r="B68" i="2"/>
  <c r="B69" i="2"/>
  <c r="H69" i="2" s="1"/>
  <c r="B70" i="2"/>
  <c r="B144" i="2" s="1"/>
  <c r="B71" i="2"/>
  <c r="H71" i="2" s="1"/>
  <c r="B72" i="2"/>
  <c r="H72" i="2" s="1"/>
  <c r="B73" i="2"/>
  <c r="H73" i="2" s="1"/>
  <c r="B2" i="2"/>
  <c r="B3" i="1"/>
  <c r="H3" i="1" s="1"/>
  <c r="B4" i="1"/>
  <c r="B5" i="1"/>
  <c r="H5" i="1" s="1"/>
  <c r="B6" i="1"/>
  <c r="B80" i="1" s="1"/>
  <c r="B7" i="1"/>
  <c r="H7" i="1" s="1"/>
  <c r="B8" i="1"/>
  <c r="B9" i="1"/>
  <c r="H9" i="1" s="1"/>
  <c r="B10" i="1"/>
  <c r="B84" i="1" s="1"/>
  <c r="B11" i="1"/>
  <c r="H11" i="1" s="1"/>
  <c r="B12" i="1"/>
  <c r="B13" i="1"/>
  <c r="H13" i="1" s="1"/>
  <c r="B14" i="1"/>
  <c r="B88" i="1" s="1"/>
  <c r="B15" i="1"/>
  <c r="H15" i="1" s="1"/>
  <c r="B16" i="1"/>
  <c r="B17" i="1"/>
  <c r="H17" i="1" s="1"/>
  <c r="B18" i="1"/>
  <c r="B92" i="1" s="1"/>
  <c r="B19" i="1"/>
  <c r="H19" i="1" s="1"/>
  <c r="B20" i="1"/>
  <c r="B21" i="1"/>
  <c r="H21" i="1" s="1"/>
  <c r="B22" i="1"/>
  <c r="B96" i="1" s="1"/>
  <c r="B23" i="1"/>
  <c r="H23" i="1" s="1"/>
  <c r="B24" i="1"/>
  <c r="B25" i="1"/>
  <c r="H25" i="1" s="1"/>
  <c r="B26" i="1"/>
  <c r="B100" i="1" s="1"/>
  <c r="B27" i="1"/>
  <c r="H27" i="1" s="1"/>
  <c r="B28" i="1"/>
  <c r="B29" i="1"/>
  <c r="H29" i="1" s="1"/>
  <c r="B30" i="1"/>
  <c r="B104" i="1" s="1"/>
  <c r="B31" i="1"/>
  <c r="H31" i="1" s="1"/>
  <c r="B32" i="1"/>
  <c r="B33" i="1"/>
  <c r="H33" i="1" s="1"/>
  <c r="B34" i="1"/>
  <c r="B108" i="1" s="1"/>
  <c r="B35" i="1"/>
  <c r="H35" i="1" s="1"/>
  <c r="B36" i="1"/>
  <c r="B37" i="1"/>
  <c r="H37" i="1" s="1"/>
  <c r="B38" i="1"/>
  <c r="B112" i="1" s="1"/>
  <c r="B39" i="1"/>
  <c r="H39" i="1" s="1"/>
  <c r="B40" i="1"/>
  <c r="B41" i="1"/>
  <c r="H41" i="1" s="1"/>
  <c r="B42" i="1"/>
  <c r="B116" i="1" s="1"/>
  <c r="B43" i="1"/>
  <c r="H43" i="1" s="1"/>
  <c r="B44" i="1"/>
  <c r="B45" i="1"/>
  <c r="H45" i="1" s="1"/>
  <c r="B46" i="1"/>
  <c r="B120" i="1" s="1"/>
  <c r="B47" i="1"/>
  <c r="H47" i="1" s="1"/>
  <c r="B48" i="1"/>
  <c r="B49" i="1"/>
  <c r="H49" i="1" s="1"/>
  <c r="B50" i="1"/>
  <c r="B124" i="1" s="1"/>
  <c r="B51" i="1"/>
  <c r="H51" i="1" s="1"/>
  <c r="B52" i="1"/>
  <c r="B53" i="1"/>
  <c r="H53" i="1" s="1"/>
  <c r="B54" i="1"/>
  <c r="B128" i="1" s="1"/>
  <c r="B55" i="1"/>
  <c r="H55" i="1" s="1"/>
  <c r="B56" i="1"/>
  <c r="B57" i="1"/>
  <c r="H57" i="1" s="1"/>
  <c r="B58" i="1"/>
  <c r="B132" i="1" s="1"/>
  <c r="B59" i="1"/>
  <c r="H59" i="1" s="1"/>
  <c r="B60" i="1"/>
  <c r="B61" i="1"/>
  <c r="H61" i="1" s="1"/>
  <c r="B62" i="1"/>
  <c r="B136" i="1" s="1"/>
  <c r="B63" i="1"/>
  <c r="H63" i="1" s="1"/>
  <c r="B64" i="1"/>
  <c r="B65" i="1"/>
  <c r="H65" i="1" s="1"/>
  <c r="B66" i="1"/>
  <c r="B140" i="1" s="1"/>
  <c r="B67" i="1"/>
  <c r="H67" i="1" s="1"/>
  <c r="B68" i="1"/>
  <c r="B69" i="1"/>
  <c r="H69" i="1" s="1"/>
  <c r="B70" i="1"/>
  <c r="H70" i="1" s="1"/>
  <c r="B71" i="1"/>
  <c r="H71" i="1" s="1"/>
  <c r="B72" i="1"/>
  <c r="H72" i="1" s="1"/>
  <c r="B73" i="1"/>
  <c r="B2" i="1"/>
  <c r="B76" i="1" s="1"/>
  <c r="E97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8" i="3"/>
  <c r="E99" i="3"/>
  <c r="E100" i="3"/>
  <c r="E101" i="3"/>
  <c r="E102" i="3"/>
  <c r="E103" i="3"/>
  <c r="E104" i="3"/>
  <c r="E105" i="3"/>
  <c r="E107" i="3"/>
  <c r="E108" i="3"/>
  <c r="E109" i="3"/>
  <c r="E110" i="3"/>
  <c r="E111" i="3"/>
  <c r="E112" i="3"/>
  <c r="E113" i="3"/>
  <c r="E114" i="3"/>
  <c r="E115" i="3"/>
  <c r="E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60" i="3"/>
  <c r="B63" i="3"/>
  <c r="H63" i="3" s="1"/>
  <c r="B64" i="3"/>
  <c r="H64" i="3" s="1"/>
  <c r="B67" i="3"/>
  <c r="H67" i="3" s="1"/>
  <c r="B71" i="3"/>
  <c r="H71" i="3" s="1"/>
  <c r="B72" i="3"/>
  <c r="H72" i="3" s="1"/>
  <c r="B75" i="3"/>
  <c r="B79" i="3"/>
  <c r="B80" i="3"/>
  <c r="B83" i="3"/>
  <c r="B87" i="3"/>
  <c r="B88" i="3"/>
  <c r="B91" i="3"/>
  <c r="B95" i="3"/>
  <c r="B96" i="3"/>
  <c r="B99" i="3"/>
  <c r="B103" i="3"/>
  <c r="B104" i="3"/>
  <c r="B107" i="3"/>
  <c r="B111" i="3"/>
  <c r="B112" i="3"/>
  <c r="B115" i="3"/>
  <c r="B60" i="3"/>
  <c r="H60" i="3" s="1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E147" i="2"/>
  <c r="D147" i="2"/>
  <c r="C147" i="2"/>
  <c r="E146" i="2"/>
  <c r="D146" i="2"/>
  <c r="C146" i="2"/>
  <c r="B146" i="2"/>
  <c r="E145" i="2"/>
  <c r="D145" i="2"/>
  <c r="C145" i="2"/>
  <c r="B145" i="2"/>
  <c r="E144" i="2"/>
  <c r="D144" i="2"/>
  <c r="C144" i="2"/>
  <c r="E143" i="2"/>
  <c r="D143" i="2"/>
  <c r="C143" i="2"/>
  <c r="E142" i="2"/>
  <c r="D142" i="2"/>
  <c r="C142" i="2"/>
  <c r="B142" i="2"/>
  <c r="E141" i="2"/>
  <c r="D141" i="2"/>
  <c r="C141" i="2"/>
  <c r="B141" i="2"/>
  <c r="E140" i="2"/>
  <c r="D140" i="2"/>
  <c r="C140" i="2"/>
  <c r="B140" i="2"/>
  <c r="E139" i="2"/>
  <c r="D139" i="2"/>
  <c r="C139" i="2"/>
  <c r="E138" i="2"/>
  <c r="D138" i="2"/>
  <c r="C138" i="2"/>
  <c r="B138" i="2"/>
  <c r="E137" i="2"/>
  <c r="D137" i="2"/>
  <c r="C137" i="2"/>
  <c r="B137" i="2"/>
  <c r="E136" i="2"/>
  <c r="D136" i="2"/>
  <c r="C136" i="2"/>
  <c r="E135" i="2"/>
  <c r="D135" i="2"/>
  <c r="C135" i="2"/>
  <c r="E134" i="2"/>
  <c r="D134" i="2"/>
  <c r="C134" i="2"/>
  <c r="B134" i="2"/>
  <c r="E133" i="2"/>
  <c r="D133" i="2"/>
  <c r="C133" i="2"/>
  <c r="B133" i="2"/>
  <c r="E132" i="2"/>
  <c r="D132" i="2"/>
  <c r="C132" i="2"/>
  <c r="E131" i="2"/>
  <c r="D131" i="2"/>
  <c r="C131" i="2"/>
  <c r="E130" i="2"/>
  <c r="D130" i="2"/>
  <c r="C130" i="2"/>
  <c r="B130" i="2"/>
  <c r="E129" i="2"/>
  <c r="D129" i="2"/>
  <c r="C129" i="2"/>
  <c r="B129" i="2"/>
  <c r="E128" i="2"/>
  <c r="D128" i="2"/>
  <c r="C128" i="2"/>
  <c r="E127" i="2"/>
  <c r="D127" i="2"/>
  <c r="C127" i="2"/>
  <c r="E126" i="2"/>
  <c r="D126" i="2"/>
  <c r="C126" i="2"/>
  <c r="B126" i="2"/>
  <c r="E125" i="2"/>
  <c r="D125" i="2"/>
  <c r="C125" i="2"/>
  <c r="B125" i="2"/>
  <c r="E124" i="2"/>
  <c r="D124" i="2"/>
  <c r="C124" i="2"/>
  <c r="B124" i="2"/>
  <c r="E123" i="2"/>
  <c r="D123" i="2"/>
  <c r="C123" i="2"/>
  <c r="E122" i="2"/>
  <c r="D122" i="2"/>
  <c r="C122" i="2"/>
  <c r="B122" i="2"/>
  <c r="E121" i="2"/>
  <c r="D121" i="2"/>
  <c r="C121" i="2"/>
  <c r="B121" i="2"/>
  <c r="E120" i="2"/>
  <c r="D120" i="2"/>
  <c r="C120" i="2"/>
  <c r="E119" i="2"/>
  <c r="D119" i="2"/>
  <c r="C119" i="2"/>
  <c r="E118" i="2"/>
  <c r="D118" i="2"/>
  <c r="C118" i="2"/>
  <c r="B118" i="2"/>
  <c r="E117" i="2"/>
  <c r="D117" i="2"/>
  <c r="C117" i="2"/>
  <c r="B117" i="2"/>
  <c r="E116" i="2"/>
  <c r="D116" i="2"/>
  <c r="C116" i="2"/>
  <c r="E115" i="2"/>
  <c r="D115" i="2"/>
  <c r="C115" i="2"/>
  <c r="E114" i="2"/>
  <c r="D114" i="2"/>
  <c r="C114" i="2"/>
  <c r="B114" i="2"/>
  <c r="E113" i="2"/>
  <c r="D113" i="2"/>
  <c r="C113" i="2"/>
  <c r="B113" i="2"/>
  <c r="E112" i="2"/>
  <c r="D112" i="2"/>
  <c r="C112" i="2"/>
  <c r="E111" i="2"/>
  <c r="D111" i="2"/>
  <c r="C111" i="2"/>
  <c r="E110" i="2"/>
  <c r="D110" i="2"/>
  <c r="C110" i="2"/>
  <c r="B110" i="2"/>
  <c r="E109" i="2"/>
  <c r="D109" i="2"/>
  <c r="C109" i="2"/>
  <c r="B109" i="2"/>
  <c r="E108" i="2"/>
  <c r="D108" i="2"/>
  <c r="C108" i="2"/>
  <c r="B108" i="2"/>
  <c r="E107" i="2"/>
  <c r="D107" i="2"/>
  <c r="C107" i="2"/>
  <c r="E106" i="2"/>
  <c r="D106" i="2"/>
  <c r="C106" i="2"/>
  <c r="B106" i="2"/>
  <c r="E105" i="2"/>
  <c r="D105" i="2"/>
  <c r="C105" i="2"/>
  <c r="B105" i="2"/>
  <c r="E104" i="2"/>
  <c r="D104" i="2"/>
  <c r="C104" i="2"/>
  <c r="E103" i="2"/>
  <c r="D103" i="2"/>
  <c r="C103" i="2"/>
  <c r="E102" i="2"/>
  <c r="D102" i="2"/>
  <c r="C102" i="2"/>
  <c r="B102" i="2"/>
  <c r="E101" i="2"/>
  <c r="D101" i="2"/>
  <c r="C101" i="2"/>
  <c r="B101" i="2"/>
  <c r="E100" i="2"/>
  <c r="D100" i="2"/>
  <c r="C100" i="2"/>
  <c r="E99" i="2"/>
  <c r="D99" i="2"/>
  <c r="C99" i="2"/>
  <c r="E98" i="2"/>
  <c r="D98" i="2"/>
  <c r="C98" i="2"/>
  <c r="B98" i="2"/>
  <c r="E97" i="2"/>
  <c r="D97" i="2"/>
  <c r="C97" i="2"/>
  <c r="B97" i="2"/>
  <c r="E96" i="2"/>
  <c r="D96" i="2"/>
  <c r="C96" i="2"/>
  <c r="E95" i="2"/>
  <c r="D95" i="2"/>
  <c r="C95" i="2"/>
  <c r="E94" i="2"/>
  <c r="D94" i="2"/>
  <c r="C94" i="2"/>
  <c r="B94" i="2"/>
  <c r="E93" i="2"/>
  <c r="D93" i="2"/>
  <c r="C93" i="2"/>
  <c r="B93" i="2"/>
  <c r="E92" i="2"/>
  <c r="D92" i="2"/>
  <c r="C92" i="2"/>
  <c r="B92" i="2"/>
  <c r="E91" i="2"/>
  <c r="D91" i="2"/>
  <c r="C91" i="2"/>
  <c r="E90" i="2"/>
  <c r="D90" i="2"/>
  <c r="C90" i="2"/>
  <c r="B90" i="2"/>
  <c r="E89" i="2"/>
  <c r="D89" i="2"/>
  <c r="C89" i="2"/>
  <c r="B89" i="2"/>
  <c r="E88" i="2"/>
  <c r="D88" i="2"/>
  <c r="C88" i="2"/>
  <c r="E87" i="2"/>
  <c r="D87" i="2"/>
  <c r="C87" i="2"/>
  <c r="E86" i="2"/>
  <c r="D86" i="2"/>
  <c r="C86" i="2"/>
  <c r="B86" i="2"/>
  <c r="E85" i="2"/>
  <c r="D85" i="2"/>
  <c r="C85" i="2"/>
  <c r="B85" i="2"/>
  <c r="E84" i="2"/>
  <c r="D84" i="2"/>
  <c r="C84" i="2"/>
  <c r="E83" i="2"/>
  <c r="D83" i="2"/>
  <c r="C83" i="2"/>
  <c r="E82" i="2"/>
  <c r="D82" i="2"/>
  <c r="C82" i="2"/>
  <c r="B82" i="2"/>
  <c r="E81" i="2"/>
  <c r="D81" i="2"/>
  <c r="C81" i="2"/>
  <c r="B81" i="2"/>
  <c r="E80" i="2"/>
  <c r="D80" i="2"/>
  <c r="C80" i="2"/>
  <c r="E79" i="2"/>
  <c r="D79" i="2"/>
  <c r="C79" i="2"/>
  <c r="E78" i="2"/>
  <c r="D78" i="2"/>
  <c r="C78" i="2"/>
  <c r="B78" i="2"/>
  <c r="E77" i="2"/>
  <c r="D77" i="2"/>
  <c r="C77" i="2"/>
  <c r="B77" i="2"/>
  <c r="E76" i="2"/>
  <c r="D76" i="2"/>
  <c r="C76" i="2"/>
  <c r="B76" i="2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76" i="1"/>
  <c r="B61" i="3"/>
  <c r="H61" i="3" s="1"/>
  <c r="B62" i="3"/>
  <c r="H62" i="3" s="1"/>
  <c r="B65" i="3"/>
  <c r="H65" i="3" s="1"/>
  <c r="B66" i="3"/>
  <c r="H66" i="3" s="1"/>
  <c r="B69" i="3"/>
  <c r="H69" i="3" s="1"/>
  <c r="B70" i="3"/>
  <c r="H70" i="3" s="1"/>
  <c r="B73" i="3"/>
  <c r="H73" i="3" s="1"/>
  <c r="B74" i="3"/>
  <c r="B77" i="3"/>
  <c r="B78" i="3"/>
  <c r="B81" i="3"/>
  <c r="B82" i="3"/>
  <c r="B85" i="3"/>
  <c r="B86" i="3"/>
  <c r="B89" i="3"/>
  <c r="B90" i="3"/>
  <c r="B93" i="3"/>
  <c r="B94" i="3"/>
  <c r="B97" i="3"/>
  <c r="B98" i="3"/>
  <c r="B101" i="3"/>
  <c r="B102" i="3"/>
  <c r="B105" i="3"/>
  <c r="B106" i="3"/>
  <c r="B109" i="3"/>
  <c r="B110" i="3"/>
  <c r="B113" i="3"/>
  <c r="B114" i="3"/>
  <c r="B79" i="2"/>
  <c r="B83" i="2"/>
  <c r="B87" i="2"/>
  <c r="B91" i="2"/>
  <c r="B95" i="2"/>
  <c r="B99" i="2"/>
  <c r="B103" i="2"/>
  <c r="B107" i="2"/>
  <c r="B111" i="2"/>
  <c r="B115" i="2"/>
  <c r="B119" i="2"/>
  <c r="B123" i="2"/>
  <c r="B127" i="2"/>
  <c r="B131" i="2"/>
  <c r="B135" i="2"/>
  <c r="B139" i="2"/>
  <c r="B143" i="2"/>
  <c r="B147" i="2"/>
  <c r="B77" i="1"/>
  <c r="B78" i="1"/>
  <c r="B79" i="1"/>
  <c r="B81" i="1"/>
  <c r="B82" i="1"/>
  <c r="B83" i="1"/>
  <c r="B85" i="1"/>
  <c r="B86" i="1"/>
  <c r="B87" i="1"/>
  <c r="B89" i="1"/>
  <c r="B90" i="1"/>
  <c r="B91" i="1"/>
  <c r="B93" i="1"/>
  <c r="B94" i="1"/>
  <c r="B95" i="1"/>
  <c r="B97" i="1"/>
  <c r="B98" i="1"/>
  <c r="B99" i="1"/>
  <c r="B101" i="1"/>
  <c r="B102" i="1"/>
  <c r="B103" i="1"/>
  <c r="B105" i="1"/>
  <c r="B106" i="1"/>
  <c r="B107" i="1"/>
  <c r="B109" i="1"/>
  <c r="B110" i="1"/>
  <c r="B111" i="1"/>
  <c r="B113" i="1"/>
  <c r="B114" i="1"/>
  <c r="B115" i="1"/>
  <c r="B117" i="1"/>
  <c r="B118" i="1"/>
  <c r="B119" i="1"/>
  <c r="B121" i="1"/>
  <c r="B122" i="1"/>
  <c r="B123" i="1"/>
  <c r="B125" i="1"/>
  <c r="B126" i="1"/>
  <c r="B127" i="1"/>
  <c r="B129" i="1"/>
  <c r="B130" i="1"/>
  <c r="B131" i="1"/>
  <c r="B133" i="1"/>
  <c r="B134" i="1"/>
  <c r="B135" i="1"/>
  <c r="B137" i="1"/>
  <c r="B138" i="1"/>
  <c r="B139" i="1"/>
  <c r="B141" i="1"/>
  <c r="B142" i="1"/>
  <c r="B143" i="1"/>
  <c r="B144" i="1"/>
  <c r="B145" i="1"/>
  <c r="B146" i="1"/>
  <c r="B294" i="1" s="1"/>
  <c r="B147" i="1"/>
  <c r="B295" i="1" s="1"/>
  <c r="H2" i="1" l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6" i="2"/>
  <c r="H10" i="2"/>
  <c r="H14" i="2"/>
  <c r="H22" i="2"/>
  <c r="H26" i="2"/>
  <c r="H30" i="2"/>
  <c r="H38" i="2"/>
  <c r="H42" i="2"/>
  <c r="H46" i="2"/>
  <c r="H54" i="2"/>
  <c r="H58" i="2"/>
  <c r="H62" i="2"/>
  <c r="H70" i="2"/>
  <c r="H10" i="3"/>
  <c r="H18" i="3"/>
  <c r="H26" i="3"/>
  <c r="H34" i="3"/>
  <c r="H42" i="3"/>
  <c r="H50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<sst xmlns="http://schemas.openxmlformats.org/spreadsheetml/2006/main" count="18" uniqueCount="8">
  <si>
    <t>area</t>
  </si>
  <si>
    <t>err</t>
  </si>
  <si>
    <t>t</t>
  </si>
  <si>
    <t>x</t>
  </si>
  <si>
    <t>y</t>
  </si>
  <si>
    <t>bq</t>
  </si>
  <si>
    <t>T(S)</t>
  </si>
  <si>
    <t>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</si>
</sst>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5"/>
  <sheetViews>
    <sheetView topLeftCell="B61" workbookViewId="0">
      <selection activeCell="E74" sqref="E74"/>
    </sheetView>
  </sheetViews>
  <sheetFormatPr defaultRowHeight="14.4" x14ac:dyDescent="0.55000000000000004"/>
  <cols>
    <col min="9" max="9" width="9.68359375" bestFit="1" customWidth="1"/>
  </cols>
  <sheetData>
    <row r="1" spans="1:11" x14ac:dyDescent="0.55000000000000004">
      <c r="B1" t="s">
        <v>2</v>
      </c>
      <c r="D1" t="s">
        <v>0</v>
      </c>
      <c r="E1" t="s">
        <v>1</v>
      </c>
      <c r="H1" t="str">
        <f t="shared" ref="H1:H64" si="0">B1</f>
        <v>t</v>
      </c>
      <c r="I1" t="s">
        <v>5</v>
      </c>
      <c r="J1">
        <f>0</f>
        <v>0</v>
      </c>
      <c r="K1">
        <f>0</f>
        <v>0</v>
      </c>
    </row>
    <row r="2" spans="1:11" x14ac:dyDescent="0.55000000000000004">
      <c r="A2">
        <v>1</v>
      </c>
      <c r="B2">
        <f>A2*20*60+13283</f>
        <v>14483</v>
      </c>
      <c r="D2">
        <v>49499</v>
      </c>
      <c r="E2">
        <v>244.80500000000001</v>
      </c>
      <c r="H2">
        <f t="shared" si="0"/>
        <v>14483</v>
      </c>
      <c r="I2">
        <f>D2/(1200*3.3/100*0.036)</f>
        <v>34721.520763187429</v>
      </c>
      <c r="J2">
        <f>0</f>
        <v>0</v>
      </c>
      <c r="K2">
        <f>0</f>
        <v>0</v>
      </c>
    </row>
    <row r="3" spans="1:11" x14ac:dyDescent="0.55000000000000004">
      <c r="A3">
        <v>2</v>
      </c>
      <c r="B3">
        <f t="shared" ref="B3:B66" si="1">A3*20*60+13283</f>
        <v>15683</v>
      </c>
      <c r="D3">
        <v>47369</v>
      </c>
      <c r="E3">
        <v>236.46</v>
      </c>
      <c r="H3">
        <f t="shared" si="0"/>
        <v>15683</v>
      </c>
      <c r="I3">
        <f t="shared" ref="I3:I66" si="2">D3/(1200*3.3/100*0.036)</f>
        <v>33227.413019079686</v>
      </c>
      <c r="J3">
        <f>0</f>
        <v>0</v>
      </c>
      <c r="K3">
        <f>0</f>
        <v>0</v>
      </c>
    </row>
    <row r="4" spans="1:11" x14ac:dyDescent="0.55000000000000004">
      <c r="A4">
        <v>3</v>
      </c>
      <c r="B4">
        <f t="shared" si="1"/>
        <v>16883</v>
      </c>
      <c r="D4">
        <v>46102.8</v>
      </c>
      <c r="E4">
        <v>230.846</v>
      </c>
      <c r="H4">
        <f t="shared" si="0"/>
        <v>16883</v>
      </c>
      <c r="I4">
        <f t="shared" si="2"/>
        <v>32339.225589225593</v>
      </c>
      <c r="J4">
        <f>0</f>
        <v>0</v>
      </c>
      <c r="K4">
        <f>0</f>
        <v>0</v>
      </c>
    </row>
    <row r="5" spans="1:11" x14ac:dyDescent="0.55000000000000004">
      <c r="A5">
        <v>4</v>
      </c>
      <c r="B5">
        <f t="shared" si="1"/>
        <v>18083</v>
      </c>
      <c r="D5">
        <v>44302.8</v>
      </c>
      <c r="E5">
        <v>224.84</v>
      </c>
      <c r="H5">
        <f t="shared" si="0"/>
        <v>18083</v>
      </c>
      <c r="I5">
        <f t="shared" si="2"/>
        <v>31076.599326599327</v>
      </c>
      <c r="J5">
        <f>0</f>
        <v>0</v>
      </c>
      <c r="K5">
        <f>0</f>
        <v>0</v>
      </c>
    </row>
    <row r="6" spans="1:11" x14ac:dyDescent="0.55000000000000004">
      <c r="A6">
        <v>5</v>
      </c>
      <c r="B6">
        <f t="shared" si="1"/>
        <v>19283</v>
      </c>
      <c r="D6">
        <v>42212.7</v>
      </c>
      <c r="E6">
        <v>219.184</v>
      </c>
      <c r="H6">
        <f t="shared" si="0"/>
        <v>19283</v>
      </c>
      <c r="I6">
        <f t="shared" si="2"/>
        <v>29610.479797979795</v>
      </c>
      <c r="J6">
        <f>0</f>
        <v>0</v>
      </c>
      <c r="K6">
        <f>0</f>
        <v>0</v>
      </c>
    </row>
    <row r="7" spans="1:11" x14ac:dyDescent="0.55000000000000004">
      <c r="A7">
        <v>6</v>
      </c>
      <c r="B7">
        <f t="shared" si="1"/>
        <v>20483</v>
      </c>
      <c r="D7">
        <v>40485.699999999997</v>
      </c>
      <c r="E7">
        <v>214.15299999999999</v>
      </c>
      <c r="H7">
        <f t="shared" si="0"/>
        <v>20483</v>
      </c>
      <c r="I7">
        <f t="shared" si="2"/>
        <v>28399.060044893376</v>
      </c>
      <c r="J7">
        <f>0</f>
        <v>0</v>
      </c>
      <c r="K7">
        <f>0</f>
        <v>0</v>
      </c>
    </row>
    <row r="8" spans="1:11" x14ac:dyDescent="0.55000000000000004">
      <c r="A8">
        <v>7</v>
      </c>
      <c r="B8">
        <f t="shared" si="1"/>
        <v>21683</v>
      </c>
      <c r="D8">
        <v>39005.9</v>
      </c>
      <c r="E8">
        <v>209.87200000000001</v>
      </c>
      <c r="H8">
        <f t="shared" si="0"/>
        <v>21683</v>
      </c>
      <c r="I8">
        <f t="shared" si="2"/>
        <v>27361.040965207634</v>
      </c>
      <c r="J8">
        <f>0</f>
        <v>0</v>
      </c>
      <c r="K8">
        <f>0</f>
        <v>0</v>
      </c>
    </row>
    <row r="9" spans="1:11" x14ac:dyDescent="0.55000000000000004">
      <c r="A9">
        <v>8</v>
      </c>
      <c r="B9">
        <f t="shared" si="1"/>
        <v>22883</v>
      </c>
      <c r="D9">
        <v>37089.9</v>
      </c>
      <c r="E9">
        <v>204.42099999999999</v>
      </c>
      <c r="H9">
        <f t="shared" si="0"/>
        <v>22883</v>
      </c>
      <c r="I9">
        <f t="shared" si="2"/>
        <v>26017.045454545456</v>
      </c>
      <c r="J9">
        <f>0</f>
        <v>0</v>
      </c>
      <c r="K9">
        <f>0</f>
        <v>0</v>
      </c>
    </row>
    <row r="10" spans="1:11" x14ac:dyDescent="0.55000000000000004">
      <c r="A10">
        <v>9</v>
      </c>
      <c r="B10">
        <f t="shared" si="1"/>
        <v>24083</v>
      </c>
      <c r="D10">
        <v>35861</v>
      </c>
      <c r="E10">
        <v>201.221</v>
      </c>
      <c r="H10">
        <f t="shared" si="0"/>
        <v>24083</v>
      </c>
      <c r="I10">
        <f t="shared" si="2"/>
        <v>25155.022446689112</v>
      </c>
      <c r="J10">
        <f>0</f>
        <v>0</v>
      </c>
      <c r="K10">
        <f>0</f>
        <v>0</v>
      </c>
    </row>
    <row r="11" spans="1:11" x14ac:dyDescent="0.55000000000000004">
      <c r="A11">
        <v>10</v>
      </c>
      <c r="B11">
        <f t="shared" si="1"/>
        <v>25283</v>
      </c>
      <c r="D11">
        <v>33929.4</v>
      </c>
      <c r="E11">
        <v>195.67400000000001</v>
      </c>
      <c r="H11">
        <f t="shared" si="0"/>
        <v>25283</v>
      </c>
      <c r="I11">
        <f t="shared" si="2"/>
        <v>23800.084175084176</v>
      </c>
      <c r="J11">
        <f>0</f>
        <v>0</v>
      </c>
      <c r="K11">
        <f>0</f>
        <v>0</v>
      </c>
    </row>
    <row r="12" spans="1:11" x14ac:dyDescent="0.55000000000000004">
      <c r="A12">
        <v>11</v>
      </c>
      <c r="B12">
        <f t="shared" si="1"/>
        <v>26483</v>
      </c>
      <c r="D12">
        <v>32788.699999999997</v>
      </c>
      <c r="E12">
        <v>191.964</v>
      </c>
      <c r="H12">
        <f t="shared" si="0"/>
        <v>26483</v>
      </c>
      <c r="I12">
        <f t="shared" si="2"/>
        <v>22999.929854096517</v>
      </c>
      <c r="J12">
        <f>0</f>
        <v>0</v>
      </c>
      <c r="K12">
        <f>0</f>
        <v>0</v>
      </c>
    </row>
    <row r="13" spans="1:11" x14ac:dyDescent="0.55000000000000004">
      <c r="A13">
        <v>12</v>
      </c>
      <c r="B13">
        <f t="shared" si="1"/>
        <v>27683</v>
      </c>
      <c r="D13">
        <v>31369.9</v>
      </c>
      <c r="E13">
        <v>187.68199999999999</v>
      </c>
      <c r="H13">
        <f t="shared" si="0"/>
        <v>27683</v>
      </c>
      <c r="I13">
        <f t="shared" si="2"/>
        <v>22004.69977553311</v>
      </c>
      <c r="J13">
        <f>0</f>
        <v>0</v>
      </c>
      <c r="K13">
        <f>0</f>
        <v>0</v>
      </c>
    </row>
    <row r="14" spans="1:11" x14ac:dyDescent="0.55000000000000004">
      <c r="A14">
        <v>13</v>
      </c>
      <c r="B14">
        <f t="shared" si="1"/>
        <v>28883</v>
      </c>
      <c r="D14">
        <v>29932.3</v>
      </c>
      <c r="E14">
        <v>183.55500000000001</v>
      </c>
      <c r="H14">
        <f t="shared" si="0"/>
        <v>28883</v>
      </c>
      <c r="I14">
        <f t="shared" si="2"/>
        <v>20996.282267115599</v>
      </c>
      <c r="J14">
        <f>0</f>
        <v>0</v>
      </c>
      <c r="K14">
        <f>0</f>
        <v>0</v>
      </c>
    </row>
    <row r="15" spans="1:11" x14ac:dyDescent="0.55000000000000004">
      <c r="A15">
        <v>14</v>
      </c>
      <c r="B15">
        <f t="shared" si="1"/>
        <v>30083</v>
      </c>
      <c r="D15">
        <v>28795.8</v>
      </c>
      <c r="E15">
        <v>180.05199999999999</v>
      </c>
      <c r="H15">
        <f t="shared" si="0"/>
        <v>30083</v>
      </c>
      <c r="I15">
        <f t="shared" si="2"/>
        <v>20199.074074074073</v>
      </c>
      <c r="J15">
        <f>0</f>
        <v>0</v>
      </c>
      <c r="K15">
        <f>0</f>
        <v>0</v>
      </c>
    </row>
    <row r="16" spans="1:11" x14ac:dyDescent="0.55000000000000004">
      <c r="A16">
        <v>15</v>
      </c>
      <c r="B16">
        <f t="shared" si="1"/>
        <v>31283</v>
      </c>
      <c r="D16">
        <v>27592.6</v>
      </c>
      <c r="E16">
        <v>176.21299999999999</v>
      </c>
      <c r="H16">
        <f t="shared" si="0"/>
        <v>31283</v>
      </c>
      <c r="I16">
        <f t="shared" si="2"/>
        <v>19355.078563411895</v>
      </c>
      <c r="J16">
        <f>0</f>
        <v>0</v>
      </c>
      <c r="K16">
        <f>0</f>
        <v>0</v>
      </c>
    </row>
    <row r="17" spans="1:11" x14ac:dyDescent="0.55000000000000004">
      <c r="A17">
        <v>16</v>
      </c>
      <c r="B17">
        <f t="shared" si="1"/>
        <v>32483</v>
      </c>
      <c r="D17">
        <v>26361.4</v>
      </c>
      <c r="E17">
        <v>172.36500000000001</v>
      </c>
      <c r="H17">
        <f t="shared" si="0"/>
        <v>32483</v>
      </c>
      <c r="I17">
        <f t="shared" si="2"/>
        <v>18491.442199775534</v>
      </c>
      <c r="J17">
        <f>0</f>
        <v>0</v>
      </c>
      <c r="K17">
        <f>0</f>
        <v>0</v>
      </c>
    </row>
    <row r="18" spans="1:11" x14ac:dyDescent="0.55000000000000004">
      <c r="A18">
        <v>17</v>
      </c>
      <c r="B18">
        <f t="shared" si="1"/>
        <v>33683</v>
      </c>
      <c r="D18">
        <v>25597</v>
      </c>
      <c r="E18">
        <v>169.40199999999999</v>
      </c>
      <c r="H18">
        <f t="shared" si="0"/>
        <v>33683</v>
      </c>
      <c r="I18">
        <f t="shared" si="2"/>
        <v>17955.246913580246</v>
      </c>
      <c r="J18">
        <f>0</f>
        <v>0</v>
      </c>
      <c r="K18">
        <f>0</f>
        <v>0</v>
      </c>
    </row>
    <row r="19" spans="1:11" x14ac:dyDescent="0.55000000000000004">
      <c r="A19">
        <v>18</v>
      </c>
      <c r="B19">
        <f t="shared" si="1"/>
        <v>34883</v>
      </c>
      <c r="D19">
        <v>24382</v>
      </c>
      <c r="E19">
        <v>165.155</v>
      </c>
      <c r="H19">
        <f t="shared" si="0"/>
        <v>34883</v>
      </c>
      <c r="I19">
        <f t="shared" si="2"/>
        <v>17102.974186307521</v>
      </c>
      <c r="J19">
        <f>0</f>
        <v>0</v>
      </c>
      <c r="K19">
        <f>0</f>
        <v>0</v>
      </c>
    </row>
    <row r="20" spans="1:11" x14ac:dyDescent="0.55000000000000004">
      <c r="A20">
        <v>19</v>
      </c>
      <c r="B20">
        <f t="shared" si="1"/>
        <v>36083</v>
      </c>
      <c r="D20">
        <v>23790</v>
      </c>
      <c r="E20">
        <v>163.07400000000001</v>
      </c>
      <c r="H20">
        <f t="shared" si="0"/>
        <v>36083</v>
      </c>
      <c r="I20">
        <f t="shared" si="2"/>
        <v>16687.710437710437</v>
      </c>
      <c r="J20">
        <f>0</f>
        <v>0</v>
      </c>
      <c r="K20">
        <f>0</f>
        <v>0</v>
      </c>
    </row>
    <row r="21" spans="1:11" x14ac:dyDescent="0.55000000000000004">
      <c r="A21">
        <v>20</v>
      </c>
      <c r="B21">
        <f t="shared" si="1"/>
        <v>37283</v>
      </c>
      <c r="D21">
        <v>22394.2</v>
      </c>
      <c r="E21">
        <v>158.77099999999999</v>
      </c>
      <c r="H21">
        <f t="shared" si="0"/>
        <v>37283</v>
      </c>
      <c r="I21">
        <f t="shared" si="2"/>
        <v>15708.613916947252</v>
      </c>
      <c r="J21">
        <f>0</f>
        <v>0</v>
      </c>
      <c r="K21">
        <f>0</f>
        <v>0</v>
      </c>
    </row>
    <row r="22" spans="1:11" x14ac:dyDescent="0.55000000000000004">
      <c r="A22">
        <v>21</v>
      </c>
      <c r="B22">
        <f t="shared" si="1"/>
        <v>38483</v>
      </c>
      <c r="D22">
        <v>21698.400000000001</v>
      </c>
      <c r="E22">
        <v>156.05699999999999</v>
      </c>
      <c r="H22">
        <f t="shared" si="0"/>
        <v>38483</v>
      </c>
      <c r="I22">
        <f t="shared" si="2"/>
        <v>15220.538720538721</v>
      </c>
      <c r="J22">
        <f>0</f>
        <v>0</v>
      </c>
      <c r="K22">
        <f>0</f>
        <v>0</v>
      </c>
    </row>
    <row r="23" spans="1:11" x14ac:dyDescent="0.55000000000000004">
      <c r="A23">
        <v>22</v>
      </c>
      <c r="B23">
        <f t="shared" si="1"/>
        <v>39683</v>
      </c>
      <c r="D23">
        <v>20694.8</v>
      </c>
      <c r="E23">
        <v>152.56800000000001</v>
      </c>
      <c r="H23">
        <f t="shared" si="0"/>
        <v>39683</v>
      </c>
      <c r="I23">
        <f t="shared" si="2"/>
        <v>14516.554433221099</v>
      </c>
      <c r="J23">
        <f>0</f>
        <v>0</v>
      </c>
      <c r="K23">
        <f>0</f>
        <v>0</v>
      </c>
    </row>
    <row r="24" spans="1:11" x14ac:dyDescent="0.55000000000000004">
      <c r="A24">
        <v>23</v>
      </c>
      <c r="B24">
        <f t="shared" si="1"/>
        <v>40883</v>
      </c>
      <c r="D24">
        <v>19929.3</v>
      </c>
      <c r="E24">
        <v>149.6</v>
      </c>
      <c r="H24">
        <f t="shared" si="0"/>
        <v>40883</v>
      </c>
      <c r="I24">
        <f t="shared" si="2"/>
        <v>13979.587542087542</v>
      </c>
      <c r="J24">
        <f>0</f>
        <v>0</v>
      </c>
      <c r="K24">
        <f>0</f>
        <v>0</v>
      </c>
    </row>
    <row r="25" spans="1:11" x14ac:dyDescent="0.55000000000000004">
      <c r="A25">
        <v>24</v>
      </c>
      <c r="B25">
        <f t="shared" si="1"/>
        <v>42083</v>
      </c>
      <c r="D25">
        <v>19064</v>
      </c>
      <c r="E25">
        <v>146.27099999999999</v>
      </c>
      <c r="H25">
        <f t="shared" si="0"/>
        <v>42083</v>
      </c>
      <c r="I25">
        <f t="shared" si="2"/>
        <v>13372.615039281705</v>
      </c>
      <c r="J25">
        <f>0</f>
        <v>0</v>
      </c>
      <c r="K25">
        <f>0</f>
        <v>0</v>
      </c>
    </row>
    <row r="26" spans="1:11" x14ac:dyDescent="0.55000000000000004">
      <c r="A26">
        <v>25</v>
      </c>
      <c r="B26">
        <f t="shared" si="1"/>
        <v>43283</v>
      </c>
      <c r="D26">
        <v>18115.8</v>
      </c>
      <c r="E26">
        <v>142.53</v>
      </c>
      <c r="H26">
        <f t="shared" si="0"/>
        <v>43283</v>
      </c>
      <c r="I26">
        <f t="shared" si="2"/>
        <v>12707.491582491582</v>
      </c>
      <c r="J26">
        <f>0</f>
        <v>0</v>
      </c>
      <c r="K26">
        <f>0</f>
        <v>0</v>
      </c>
    </row>
    <row r="27" spans="1:11" x14ac:dyDescent="0.55000000000000004">
      <c r="A27">
        <v>26</v>
      </c>
      <c r="B27">
        <f t="shared" si="1"/>
        <v>44483</v>
      </c>
      <c r="D27">
        <v>17595.599999999999</v>
      </c>
      <c r="E27">
        <v>140.43899999999999</v>
      </c>
      <c r="H27">
        <f t="shared" si="0"/>
        <v>44483</v>
      </c>
      <c r="I27">
        <f t="shared" si="2"/>
        <v>12342.592592592591</v>
      </c>
      <c r="J27">
        <f>0</f>
        <v>0</v>
      </c>
      <c r="K27">
        <f>0</f>
        <v>0</v>
      </c>
    </row>
    <row r="28" spans="1:11" x14ac:dyDescent="0.55000000000000004">
      <c r="A28">
        <v>27</v>
      </c>
      <c r="B28">
        <f t="shared" si="1"/>
        <v>45683</v>
      </c>
      <c r="D28">
        <v>16644.400000000001</v>
      </c>
      <c r="E28">
        <v>137.12700000000001</v>
      </c>
      <c r="H28">
        <f t="shared" si="0"/>
        <v>45683</v>
      </c>
      <c r="I28">
        <f t="shared" si="2"/>
        <v>11675.364758698093</v>
      </c>
      <c r="J28">
        <f>0</f>
        <v>0</v>
      </c>
      <c r="K28">
        <f>0</f>
        <v>0</v>
      </c>
    </row>
    <row r="29" spans="1:11" x14ac:dyDescent="0.55000000000000004">
      <c r="A29">
        <v>28</v>
      </c>
      <c r="B29">
        <f t="shared" si="1"/>
        <v>46883</v>
      </c>
      <c r="D29">
        <v>16224.3</v>
      </c>
      <c r="E29">
        <v>134.976</v>
      </c>
      <c r="H29">
        <f t="shared" si="0"/>
        <v>46883</v>
      </c>
      <c r="I29">
        <f t="shared" si="2"/>
        <v>11380.681818181818</v>
      </c>
      <c r="J29">
        <f>0</f>
        <v>0</v>
      </c>
      <c r="K29">
        <f>0</f>
        <v>0</v>
      </c>
    </row>
    <row r="30" spans="1:11" x14ac:dyDescent="0.55000000000000004">
      <c r="A30">
        <v>29</v>
      </c>
      <c r="B30">
        <f t="shared" si="1"/>
        <v>48083</v>
      </c>
      <c r="D30">
        <v>15766.5</v>
      </c>
      <c r="E30">
        <v>132.785</v>
      </c>
      <c r="H30">
        <f t="shared" si="0"/>
        <v>48083</v>
      </c>
      <c r="I30">
        <f t="shared" si="2"/>
        <v>11059.553872053872</v>
      </c>
      <c r="J30">
        <f>0</f>
        <v>0</v>
      </c>
      <c r="K30">
        <f>0</f>
        <v>0</v>
      </c>
    </row>
    <row r="31" spans="1:11" x14ac:dyDescent="0.55000000000000004">
      <c r="A31">
        <v>30</v>
      </c>
      <c r="B31">
        <f t="shared" si="1"/>
        <v>49283</v>
      </c>
      <c r="D31">
        <v>15129.8</v>
      </c>
      <c r="E31">
        <v>130.07400000000001</v>
      </c>
      <c r="H31">
        <f t="shared" si="0"/>
        <v>49283</v>
      </c>
      <c r="I31">
        <f t="shared" si="2"/>
        <v>10612.93490460157</v>
      </c>
      <c r="J31">
        <f>0</f>
        <v>0</v>
      </c>
      <c r="K31">
        <f>0</f>
        <v>0</v>
      </c>
    </row>
    <row r="32" spans="1:11" x14ac:dyDescent="0.55000000000000004">
      <c r="A32">
        <v>31</v>
      </c>
      <c r="B32">
        <f t="shared" si="1"/>
        <v>50483</v>
      </c>
      <c r="D32">
        <v>14271.3</v>
      </c>
      <c r="E32">
        <v>126.589</v>
      </c>
      <c r="H32">
        <f t="shared" si="0"/>
        <v>50483</v>
      </c>
      <c r="I32">
        <f t="shared" si="2"/>
        <v>10010.732323232323</v>
      </c>
      <c r="J32">
        <f>0</f>
        <v>0</v>
      </c>
      <c r="K32">
        <f>0</f>
        <v>0</v>
      </c>
    </row>
    <row r="33" spans="1:11" x14ac:dyDescent="0.55000000000000004">
      <c r="A33">
        <v>32</v>
      </c>
      <c r="B33">
        <f t="shared" si="1"/>
        <v>51683</v>
      </c>
      <c r="D33">
        <v>13811.6</v>
      </c>
      <c r="E33">
        <v>124.34099999999999</v>
      </c>
      <c r="H33">
        <f t="shared" si="0"/>
        <v>51683</v>
      </c>
      <c r="I33">
        <f t="shared" si="2"/>
        <v>9688.2716049382725</v>
      </c>
      <c r="J33">
        <f>0</f>
        <v>0</v>
      </c>
      <c r="K33">
        <f>0</f>
        <v>0</v>
      </c>
    </row>
    <row r="34" spans="1:11" x14ac:dyDescent="0.55000000000000004">
      <c r="A34">
        <v>33</v>
      </c>
      <c r="B34">
        <f t="shared" si="1"/>
        <v>52883</v>
      </c>
      <c r="D34">
        <v>13164</v>
      </c>
      <c r="E34">
        <v>121.367</v>
      </c>
      <c r="H34">
        <f t="shared" si="0"/>
        <v>52883</v>
      </c>
      <c r="I34">
        <f t="shared" si="2"/>
        <v>9234.0067340067344</v>
      </c>
      <c r="J34">
        <f>0</f>
        <v>0</v>
      </c>
      <c r="K34">
        <f>0</f>
        <v>0</v>
      </c>
    </row>
    <row r="35" spans="1:11" x14ac:dyDescent="0.55000000000000004">
      <c r="A35">
        <v>34</v>
      </c>
      <c r="B35">
        <f t="shared" si="1"/>
        <v>54083</v>
      </c>
      <c r="D35">
        <v>12451.9</v>
      </c>
      <c r="E35">
        <v>118.339</v>
      </c>
      <c r="H35">
        <f t="shared" si="0"/>
        <v>54083</v>
      </c>
      <c r="I35">
        <f t="shared" si="2"/>
        <v>8734.4977553310891</v>
      </c>
      <c r="J35">
        <f>0</f>
        <v>0</v>
      </c>
      <c r="K35">
        <f>0</f>
        <v>0</v>
      </c>
    </row>
    <row r="36" spans="1:11" x14ac:dyDescent="0.55000000000000004">
      <c r="A36">
        <v>35</v>
      </c>
      <c r="B36">
        <f t="shared" si="1"/>
        <v>55283</v>
      </c>
      <c r="D36">
        <v>12044.8</v>
      </c>
      <c r="E36">
        <v>116.49299999999999</v>
      </c>
      <c r="H36">
        <f t="shared" si="0"/>
        <v>55283</v>
      </c>
      <c r="I36">
        <f t="shared" si="2"/>
        <v>8448.933782267115</v>
      </c>
      <c r="J36">
        <f>0</f>
        <v>0</v>
      </c>
      <c r="K36">
        <f>0</f>
        <v>0</v>
      </c>
    </row>
    <row r="37" spans="1:11" x14ac:dyDescent="0.55000000000000004">
      <c r="A37">
        <v>36</v>
      </c>
      <c r="B37">
        <f t="shared" si="1"/>
        <v>56483</v>
      </c>
      <c r="D37">
        <v>11354.2</v>
      </c>
      <c r="E37">
        <v>112.994</v>
      </c>
      <c r="H37">
        <f t="shared" si="0"/>
        <v>56483</v>
      </c>
      <c r="I37">
        <f t="shared" si="2"/>
        <v>7964.5061728395067</v>
      </c>
      <c r="J37">
        <f>0</f>
        <v>0</v>
      </c>
      <c r="K37">
        <f>0</f>
        <v>0</v>
      </c>
    </row>
    <row r="38" spans="1:11" x14ac:dyDescent="0.55000000000000004">
      <c r="A38">
        <v>37</v>
      </c>
      <c r="B38">
        <f t="shared" si="1"/>
        <v>57683</v>
      </c>
      <c r="D38">
        <v>11216.2</v>
      </c>
      <c r="E38">
        <v>112.051</v>
      </c>
      <c r="H38">
        <f t="shared" si="0"/>
        <v>57683</v>
      </c>
      <c r="I38">
        <f t="shared" si="2"/>
        <v>7867.7048260381598</v>
      </c>
      <c r="J38">
        <f>0</f>
        <v>0</v>
      </c>
      <c r="K38">
        <f>0</f>
        <v>0</v>
      </c>
    </row>
    <row r="39" spans="1:11" x14ac:dyDescent="0.55000000000000004">
      <c r="A39">
        <v>38</v>
      </c>
      <c r="B39">
        <f t="shared" si="1"/>
        <v>58883</v>
      </c>
      <c r="D39">
        <v>10524.4</v>
      </c>
      <c r="E39">
        <v>109.113</v>
      </c>
      <c r="H39">
        <f t="shared" si="0"/>
        <v>58883</v>
      </c>
      <c r="I39">
        <f t="shared" si="2"/>
        <v>7382.4354657687991</v>
      </c>
      <c r="J39">
        <f>0</f>
        <v>0</v>
      </c>
      <c r="K39">
        <f>0</f>
        <v>0</v>
      </c>
    </row>
    <row r="40" spans="1:11" x14ac:dyDescent="0.55000000000000004">
      <c r="A40">
        <v>39</v>
      </c>
      <c r="B40">
        <f t="shared" si="1"/>
        <v>60083</v>
      </c>
      <c r="D40">
        <v>10267.200000000001</v>
      </c>
      <c r="E40">
        <v>107.471</v>
      </c>
      <c r="H40">
        <f t="shared" si="0"/>
        <v>60083</v>
      </c>
      <c r="I40">
        <f t="shared" si="2"/>
        <v>7202.0202020202023</v>
      </c>
      <c r="J40">
        <f>0</f>
        <v>0</v>
      </c>
      <c r="K40">
        <f>0</f>
        <v>0</v>
      </c>
    </row>
    <row r="41" spans="1:11" x14ac:dyDescent="0.55000000000000004">
      <c r="A41">
        <v>40</v>
      </c>
      <c r="B41">
        <f t="shared" si="1"/>
        <v>61283</v>
      </c>
      <c r="D41">
        <v>9896.36</v>
      </c>
      <c r="E41">
        <v>105.205</v>
      </c>
      <c r="H41">
        <f t="shared" si="0"/>
        <v>61283</v>
      </c>
      <c r="I41">
        <f t="shared" si="2"/>
        <v>6941.8911335578005</v>
      </c>
      <c r="J41">
        <f>0</f>
        <v>0</v>
      </c>
      <c r="K41">
        <f>0</f>
        <v>0</v>
      </c>
    </row>
    <row r="42" spans="1:11" x14ac:dyDescent="0.55000000000000004">
      <c r="A42">
        <v>41</v>
      </c>
      <c r="B42">
        <f t="shared" si="1"/>
        <v>62483</v>
      </c>
      <c r="D42">
        <v>9186.26</v>
      </c>
      <c r="E42">
        <v>101.97</v>
      </c>
      <c r="H42">
        <f t="shared" si="0"/>
        <v>62483</v>
      </c>
      <c r="I42">
        <f t="shared" si="2"/>
        <v>6443.7850729517395</v>
      </c>
      <c r="J42">
        <f>0</f>
        <v>0</v>
      </c>
      <c r="K42">
        <f>0</f>
        <v>0</v>
      </c>
    </row>
    <row r="43" spans="1:11" x14ac:dyDescent="0.55000000000000004">
      <c r="A43">
        <v>42</v>
      </c>
      <c r="B43">
        <f t="shared" si="1"/>
        <v>63683</v>
      </c>
      <c r="D43">
        <v>9049.51</v>
      </c>
      <c r="E43">
        <v>100.824</v>
      </c>
      <c r="H43">
        <f t="shared" si="0"/>
        <v>63683</v>
      </c>
      <c r="I43">
        <f t="shared" si="2"/>
        <v>6347.8605499438836</v>
      </c>
      <c r="J43">
        <f>0</f>
        <v>0</v>
      </c>
      <c r="K43">
        <f>0</f>
        <v>0</v>
      </c>
    </row>
    <row r="44" spans="1:11" x14ac:dyDescent="0.55000000000000004">
      <c r="A44">
        <v>43</v>
      </c>
      <c r="B44">
        <f t="shared" si="1"/>
        <v>64883</v>
      </c>
      <c r="D44">
        <v>8609.39</v>
      </c>
      <c r="E44">
        <v>98.668999999999997</v>
      </c>
      <c r="H44">
        <f t="shared" si="0"/>
        <v>64883</v>
      </c>
      <c r="I44">
        <f t="shared" si="2"/>
        <v>6039.1343995510661</v>
      </c>
      <c r="J44">
        <f>0</f>
        <v>0</v>
      </c>
      <c r="K44">
        <f>0</f>
        <v>0</v>
      </c>
    </row>
    <row r="45" spans="1:11" x14ac:dyDescent="0.55000000000000004">
      <c r="A45">
        <v>44</v>
      </c>
      <c r="B45">
        <f t="shared" si="1"/>
        <v>66083</v>
      </c>
      <c r="D45">
        <v>8324.27</v>
      </c>
      <c r="E45">
        <v>96.594399999999993</v>
      </c>
      <c r="H45">
        <f t="shared" si="0"/>
        <v>66083</v>
      </c>
      <c r="I45">
        <f t="shared" si="2"/>
        <v>5839.134399551067</v>
      </c>
      <c r="J45">
        <f>0</f>
        <v>0</v>
      </c>
      <c r="K45">
        <f>0</f>
        <v>0</v>
      </c>
    </row>
    <row r="46" spans="1:11" x14ac:dyDescent="0.55000000000000004">
      <c r="A46">
        <v>45</v>
      </c>
      <c r="B46">
        <f t="shared" si="1"/>
        <v>67283</v>
      </c>
      <c r="D46">
        <v>7972.39</v>
      </c>
      <c r="E46">
        <v>95.052599999999998</v>
      </c>
      <c r="H46">
        <f t="shared" si="0"/>
        <v>67283</v>
      </c>
      <c r="I46">
        <f t="shared" si="2"/>
        <v>5592.3049943883279</v>
      </c>
      <c r="J46">
        <f>0</f>
        <v>0</v>
      </c>
      <c r="K46">
        <f>0</f>
        <v>0</v>
      </c>
    </row>
    <row r="47" spans="1:11" x14ac:dyDescent="0.55000000000000004">
      <c r="A47">
        <v>46</v>
      </c>
      <c r="B47">
        <f t="shared" si="1"/>
        <v>68483</v>
      </c>
      <c r="D47">
        <v>7813.26</v>
      </c>
      <c r="E47">
        <v>93.757800000000003</v>
      </c>
      <c r="H47">
        <f t="shared" si="0"/>
        <v>68483</v>
      </c>
      <c r="I47">
        <f t="shared" si="2"/>
        <v>5480.681818181818</v>
      </c>
      <c r="J47">
        <f>0</f>
        <v>0</v>
      </c>
      <c r="K47">
        <f>0</f>
        <v>0</v>
      </c>
    </row>
    <row r="48" spans="1:11" x14ac:dyDescent="0.55000000000000004">
      <c r="A48">
        <v>47</v>
      </c>
      <c r="B48">
        <f t="shared" si="1"/>
        <v>69683</v>
      </c>
      <c r="D48">
        <v>7188.47</v>
      </c>
      <c r="E48">
        <v>90.414100000000005</v>
      </c>
      <c r="H48">
        <f t="shared" si="0"/>
        <v>69683</v>
      </c>
      <c r="I48">
        <f t="shared" si="2"/>
        <v>5042.4172278338947</v>
      </c>
      <c r="J48">
        <f>0</f>
        <v>0</v>
      </c>
      <c r="K48">
        <f>0</f>
        <v>0</v>
      </c>
    </row>
    <row r="49" spans="1:11" x14ac:dyDescent="0.55000000000000004">
      <c r="A49">
        <v>48</v>
      </c>
      <c r="B49">
        <f t="shared" si="1"/>
        <v>70883</v>
      </c>
      <c r="D49">
        <v>7043.63</v>
      </c>
      <c r="E49">
        <v>89.193700000000007</v>
      </c>
      <c r="H49">
        <f t="shared" si="0"/>
        <v>70883</v>
      </c>
      <c r="I49">
        <f t="shared" si="2"/>
        <v>4940.8179012345681</v>
      </c>
      <c r="J49">
        <f>0</f>
        <v>0</v>
      </c>
      <c r="K49">
        <f>0</f>
        <v>0</v>
      </c>
    </row>
    <row r="50" spans="1:11" x14ac:dyDescent="0.55000000000000004">
      <c r="A50">
        <v>49</v>
      </c>
      <c r="B50">
        <f t="shared" si="1"/>
        <v>72083</v>
      </c>
      <c r="D50">
        <v>6734.95</v>
      </c>
      <c r="E50">
        <v>86.920699999999997</v>
      </c>
      <c r="H50">
        <f t="shared" si="0"/>
        <v>72083</v>
      </c>
      <c r="I50">
        <f t="shared" si="2"/>
        <v>4724.29152637486</v>
      </c>
      <c r="J50">
        <f>0</f>
        <v>0</v>
      </c>
      <c r="K50">
        <f>0</f>
        <v>0</v>
      </c>
    </row>
    <row r="51" spans="1:11" x14ac:dyDescent="0.55000000000000004">
      <c r="A51">
        <v>50</v>
      </c>
      <c r="B51">
        <f t="shared" si="1"/>
        <v>73283</v>
      </c>
      <c r="D51">
        <v>6475.12</v>
      </c>
      <c r="E51">
        <v>85.629000000000005</v>
      </c>
      <c r="H51">
        <f t="shared" si="0"/>
        <v>73283</v>
      </c>
      <c r="I51">
        <f t="shared" si="2"/>
        <v>4542.0314253647584</v>
      </c>
      <c r="J51">
        <f>0</f>
        <v>0</v>
      </c>
      <c r="K51">
        <f>0</f>
        <v>0</v>
      </c>
    </row>
    <row r="52" spans="1:11" x14ac:dyDescent="0.55000000000000004">
      <c r="A52">
        <v>51</v>
      </c>
      <c r="B52">
        <f t="shared" si="1"/>
        <v>74483</v>
      </c>
      <c r="D52">
        <v>6097.1</v>
      </c>
      <c r="E52">
        <v>82.840199999999996</v>
      </c>
      <c r="H52">
        <f t="shared" si="0"/>
        <v>74483</v>
      </c>
      <c r="I52">
        <f t="shared" si="2"/>
        <v>4276.8658810325478</v>
      </c>
      <c r="J52">
        <f>0</f>
        <v>0</v>
      </c>
      <c r="K52">
        <f>0</f>
        <v>0</v>
      </c>
    </row>
    <row r="53" spans="1:11" x14ac:dyDescent="0.55000000000000004">
      <c r="A53">
        <v>52</v>
      </c>
      <c r="B53">
        <f t="shared" si="1"/>
        <v>75683</v>
      </c>
      <c r="D53">
        <v>5866.63</v>
      </c>
      <c r="E53">
        <v>81.379300000000001</v>
      </c>
      <c r="H53">
        <f t="shared" si="0"/>
        <v>75683</v>
      </c>
      <c r="I53">
        <f t="shared" si="2"/>
        <v>4115.200617283951</v>
      </c>
      <c r="J53">
        <f>0</f>
        <v>0</v>
      </c>
      <c r="K53">
        <f>0</f>
        <v>0</v>
      </c>
    </row>
    <row r="54" spans="1:11" x14ac:dyDescent="0.55000000000000004">
      <c r="A54">
        <v>53</v>
      </c>
      <c r="B54">
        <f t="shared" si="1"/>
        <v>76883</v>
      </c>
      <c r="D54">
        <v>5896.38</v>
      </c>
      <c r="E54">
        <v>81.2423</v>
      </c>
      <c r="H54">
        <f t="shared" si="0"/>
        <v>76883</v>
      </c>
      <c r="I54">
        <f t="shared" si="2"/>
        <v>4136.0690235690236</v>
      </c>
      <c r="J54">
        <f>0</f>
        <v>0</v>
      </c>
      <c r="K54">
        <f>0</f>
        <v>0</v>
      </c>
    </row>
    <row r="55" spans="1:11" x14ac:dyDescent="0.55000000000000004">
      <c r="A55">
        <v>54</v>
      </c>
      <c r="B55">
        <f t="shared" si="1"/>
        <v>78083</v>
      </c>
      <c r="D55">
        <v>5397.27</v>
      </c>
      <c r="E55">
        <v>78.124099999999999</v>
      </c>
      <c r="H55">
        <f t="shared" si="0"/>
        <v>78083</v>
      </c>
      <c r="I55">
        <f t="shared" si="2"/>
        <v>3785.9638047138051</v>
      </c>
      <c r="J55">
        <f>0</f>
        <v>0</v>
      </c>
      <c r="K55">
        <f>0</f>
        <v>0</v>
      </c>
    </row>
    <row r="56" spans="1:11" x14ac:dyDescent="0.55000000000000004">
      <c r="A56">
        <v>55</v>
      </c>
      <c r="B56">
        <f t="shared" si="1"/>
        <v>79283</v>
      </c>
      <c r="D56">
        <v>5370.91</v>
      </c>
      <c r="E56">
        <v>77.846299999999999</v>
      </c>
      <c r="H56">
        <f t="shared" si="0"/>
        <v>79283</v>
      </c>
      <c r="I56">
        <f t="shared" si="2"/>
        <v>3767.4733445566781</v>
      </c>
      <c r="J56">
        <f>0</f>
        <v>0</v>
      </c>
      <c r="K56">
        <f>0</f>
        <v>0</v>
      </c>
    </row>
    <row r="57" spans="1:11" x14ac:dyDescent="0.55000000000000004">
      <c r="A57">
        <v>56</v>
      </c>
      <c r="B57">
        <f t="shared" si="1"/>
        <v>80483</v>
      </c>
      <c r="D57">
        <v>5129.3599999999997</v>
      </c>
      <c r="E57">
        <v>75.967200000000005</v>
      </c>
      <c r="H57">
        <f t="shared" si="0"/>
        <v>80483</v>
      </c>
      <c r="I57">
        <f t="shared" si="2"/>
        <v>3598.0359147025811</v>
      </c>
      <c r="J57">
        <f>0</f>
        <v>0</v>
      </c>
      <c r="K57">
        <f>0</f>
        <v>0</v>
      </c>
    </row>
    <row r="58" spans="1:11" x14ac:dyDescent="0.55000000000000004">
      <c r="A58">
        <v>57</v>
      </c>
      <c r="B58">
        <f t="shared" si="1"/>
        <v>81683</v>
      </c>
      <c r="D58">
        <v>4942.1899999999996</v>
      </c>
      <c r="E58">
        <v>74.756100000000004</v>
      </c>
      <c r="H58">
        <f t="shared" si="0"/>
        <v>81683</v>
      </c>
      <c r="I58">
        <f t="shared" si="2"/>
        <v>3466.7438271604938</v>
      </c>
      <c r="J58">
        <f>0</f>
        <v>0</v>
      </c>
      <c r="K58">
        <f>0</f>
        <v>0</v>
      </c>
    </row>
    <row r="59" spans="1:11" x14ac:dyDescent="0.55000000000000004">
      <c r="A59">
        <v>58</v>
      </c>
      <c r="B59">
        <f t="shared" si="1"/>
        <v>82883</v>
      </c>
      <c r="D59">
        <v>4798.42</v>
      </c>
      <c r="E59">
        <v>73.452399999999997</v>
      </c>
      <c r="H59">
        <f t="shared" si="0"/>
        <v>82883</v>
      </c>
      <c r="I59">
        <f t="shared" si="2"/>
        <v>3365.8950617283954</v>
      </c>
      <c r="J59">
        <f>0</f>
        <v>0</v>
      </c>
      <c r="K59">
        <f>0</f>
        <v>0</v>
      </c>
    </row>
    <row r="60" spans="1:11" x14ac:dyDescent="0.55000000000000004">
      <c r="A60">
        <v>59</v>
      </c>
      <c r="B60">
        <f t="shared" si="1"/>
        <v>84083</v>
      </c>
      <c r="D60">
        <v>4480.4399999999996</v>
      </c>
      <c r="E60">
        <v>70.752700000000004</v>
      </c>
      <c r="H60">
        <f t="shared" si="0"/>
        <v>84083</v>
      </c>
      <c r="I60">
        <f t="shared" si="2"/>
        <v>3142.8451178451178</v>
      </c>
      <c r="J60">
        <f>0</f>
        <v>0</v>
      </c>
      <c r="K60">
        <f>0</f>
        <v>0</v>
      </c>
    </row>
    <row r="61" spans="1:11" x14ac:dyDescent="0.55000000000000004">
      <c r="A61">
        <v>60</v>
      </c>
      <c r="B61">
        <f t="shared" si="1"/>
        <v>85283</v>
      </c>
      <c r="D61">
        <v>4287.0600000000004</v>
      </c>
      <c r="E61">
        <v>69.777900000000002</v>
      </c>
      <c r="H61">
        <f t="shared" si="0"/>
        <v>85283</v>
      </c>
      <c r="I61">
        <f t="shared" si="2"/>
        <v>3007.19696969697</v>
      </c>
      <c r="J61">
        <f>0</f>
        <v>0</v>
      </c>
      <c r="K61">
        <f>0</f>
        <v>0</v>
      </c>
    </row>
    <row r="62" spans="1:11" x14ac:dyDescent="0.55000000000000004">
      <c r="A62">
        <v>61</v>
      </c>
      <c r="B62">
        <f t="shared" si="1"/>
        <v>86483</v>
      </c>
      <c r="D62">
        <v>4204.13</v>
      </c>
      <c r="E62">
        <v>68.731300000000005</v>
      </c>
      <c r="H62">
        <f t="shared" si="0"/>
        <v>86483</v>
      </c>
      <c r="I62">
        <f t="shared" si="2"/>
        <v>2949.0249719416388</v>
      </c>
      <c r="J62">
        <f>0</f>
        <v>0</v>
      </c>
      <c r="K62">
        <f>0</f>
        <v>0</v>
      </c>
    </row>
    <row r="63" spans="1:11" x14ac:dyDescent="0.55000000000000004">
      <c r="A63">
        <v>62</v>
      </c>
      <c r="B63">
        <f t="shared" si="1"/>
        <v>87683</v>
      </c>
      <c r="D63">
        <v>4025.07</v>
      </c>
      <c r="E63">
        <v>67.739599999999996</v>
      </c>
      <c r="H63">
        <f t="shared" si="0"/>
        <v>87683</v>
      </c>
      <c r="I63">
        <f t="shared" si="2"/>
        <v>2823.4217171717173</v>
      </c>
      <c r="J63">
        <f>0</f>
        <v>0</v>
      </c>
      <c r="K63">
        <f>0</f>
        <v>0</v>
      </c>
    </row>
    <row r="64" spans="1:11" x14ac:dyDescent="0.55000000000000004">
      <c r="A64">
        <v>63</v>
      </c>
      <c r="B64">
        <f t="shared" si="1"/>
        <v>88883</v>
      </c>
      <c r="D64">
        <v>3741.97</v>
      </c>
      <c r="E64">
        <v>65.3703</v>
      </c>
      <c r="H64">
        <f t="shared" si="0"/>
        <v>88883</v>
      </c>
      <c r="I64">
        <f t="shared" si="2"/>
        <v>2624.8386644219977</v>
      </c>
      <c r="J64">
        <f>0</f>
        <v>0</v>
      </c>
      <c r="K64">
        <f>0</f>
        <v>0</v>
      </c>
    </row>
    <row r="65" spans="1:11" x14ac:dyDescent="0.55000000000000004">
      <c r="A65">
        <v>64</v>
      </c>
      <c r="B65">
        <f t="shared" si="1"/>
        <v>90083</v>
      </c>
      <c r="D65">
        <v>3640.47</v>
      </c>
      <c r="E65">
        <v>64.261899999999997</v>
      </c>
      <c r="H65">
        <f t="shared" ref="H65:H70" si="3">B65</f>
        <v>90083</v>
      </c>
      <c r="I65">
        <f t="shared" si="2"/>
        <v>2553.6405723905723</v>
      </c>
      <c r="J65">
        <f>0</f>
        <v>0</v>
      </c>
      <c r="K65">
        <f>0</f>
        <v>0</v>
      </c>
    </row>
    <row r="66" spans="1:11" x14ac:dyDescent="0.55000000000000004">
      <c r="A66">
        <v>65</v>
      </c>
      <c r="B66">
        <f t="shared" si="1"/>
        <v>91283</v>
      </c>
      <c r="D66">
        <v>3493.31</v>
      </c>
      <c r="E66">
        <v>63.0197</v>
      </c>
      <c r="H66">
        <f t="shared" si="3"/>
        <v>91283</v>
      </c>
      <c r="I66">
        <f t="shared" si="2"/>
        <v>2450.4138608305275</v>
      </c>
      <c r="J66">
        <f>0</f>
        <v>0</v>
      </c>
      <c r="K66">
        <f>0</f>
        <v>0</v>
      </c>
    </row>
    <row r="67" spans="1:11" x14ac:dyDescent="0.55000000000000004">
      <c r="A67">
        <v>66</v>
      </c>
      <c r="B67">
        <f t="shared" ref="B67:B73" si="4">A67*20*60+13283</f>
        <v>92483</v>
      </c>
      <c r="D67">
        <v>3417.84</v>
      </c>
      <c r="E67">
        <v>61.655799999999999</v>
      </c>
      <c r="H67">
        <f t="shared" si="3"/>
        <v>92483</v>
      </c>
      <c r="I67">
        <f t="shared" ref="I67:I72" si="5">D67/(1200*3.3/100*0.036)</f>
        <v>2397.4747474747478</v>
      </c>
      <c r="J67">
        <f>0</f>
        <v>0</v>
      </c>
      <c r="K67">
        <f>0</f>
        <v>0</v>
      </c>
    </row>
    <row r="68" spans="1:11" x14ac:dyDescent="0.55000000000000004">
      <c r="A68">
        <v>67</v>
      </c>
      <c r="B68">
        <f t="shared" si="4"/>
        <v>93683</v>
      </c>
      <c r="D68">
        <v>3207.58</v>
      </c>
      <c r="E68">
        <v>60.264099999999999</v>
      </c>
      <c r="H68">
        <f t="shared" si="3"/>
        <v>93683</v>
      </c>
      <c r="I68">
        <f t="shared" si="5"/>
        <v>2249.9859708193039</v>
      </c>
      <c r="J68">
        <f>0</f>
        <v>0</v>
      </c>
      <c r="K68">
        <f>0</f>
        <v>0</v>
      </c>
    </row>
    <row r="69" spans="1:11" x14ac:dyDescent="0.55000000000000004">
      <c r="A69">
        <v>68</v>
      </c>
      <c r="B69">
        <f t="shared" si="4"/>
        <v>94883</v>
      </c>
      <c r="D69">
        <v>3013.51</v>
      </c>
      <c r="E69">
        <v>58.728999999999999</v>
      </c>
      <c r="H69">
        <f t="shared" si="3"/>
        <v>94883</v>
      </c>
      <c r="I69">
        <f t="shared" si="5"/>
        <v>2113.8538159371496</v>
      </c>
      <c r="J69">
        <f>0</f>
        <v>0</v>
      </c>
      <c r="K69">
        <f>0</f>
        <v>0</v>
      </c>
    </row>
    <row r="70" spans="1:11" x14ac:dyDescent="0.55000000000000004">
      <c r="A70">
        <v>69</v>
      </c>
      <c r="B70">
        <f t="shared" si="4"/>
        <v>96083</v>
      </c>
      <c r="D70">
        <v>2962.32</v>
      </c>
      <c r="E70">
        <v>59.299399999999999</v>
      </c>
      <c r="H70">
        <f t="shared" si="3"/>
        <v>96083</v>
      </c>
      <c r="I70">
        <f t="shared" si="5"/>
        <v>2077.9461279461279</v>
      </c>
      <c r="J70">
        <f>0</f>
        <v>0</v>
      </c>
      <c r="K70">
        <f>0</f>
        <v>0</v>
      </c>
    </row>
    <row r="71" spans="1:11" x14ac:dyDescent="0.55000000000000004">
      <c r="A71">
        <v>70</v>
      </c>
      <c r="B71">
        <f t="shared" si="4"/>
        <v>97283</v>
      </c>
      <c r="D71">
        <v>2926.29</v>
      </c>
      <c r="E71">
        <v>59.998800000000003</v>
      </c>
      <c r="H71">
        <f>B71</f>
        <v>97283</v>
      </c>
      <c r="I71">
        <f t="shared" si="5"/>
        <v>2052.6725589225589</v>
      </c>
      <c r="J71">
        <f>0</f>
        <v>0</v>
      </c>
      <c r="K71">
        <f>0</f>
        <v>0</v>
      </c>
    </row>
    <row r="72" spans="1:11" x14ac:dyDescent="0.55000000000000004">
      <c r="A72">
        <v>71</v>
      </c>
      <c r="B72">
        <f t="shared" si="4"/>
        <v>98483</v>
      </c>
      <c r="D72">
        <v>2736.45</v>
      </c>
      <c r="E72">
        <v>58.641599999999997</v>
      </c>
      <c r="H72">
        <f>B72</f>
        <v>98483</v>
      </c>
      <c r="I72">
        <f t="shared" si="5"/>
        <v>1919.5075757575758</v>
      </c>
    </row>
    <row r="73" spans="1:11" x14ac:dyDescent="0.55000000000000004">
      <c r="A73">
        <v>72</v>
      </c>
      <c r="B73">
        <f t="shared" si="4"/>
        <v>99683</v>
      </c>
      <c r="D73">
        <v>2594.83</v>
      </c>
      <c r="E73">
        <v>57.335700000000003</v>
      </c>
    </row>
    <row r="75" spans="1:11" x14ac:dyDescent="0.55000000000000004">
      <c r="B75" t="s">
        <v>3</v>
      </c>
      <c r="C75" t="s">
        <v>4</v>
      </c>
    </row>
    <row r="76" spans="1:11" x14ac:dyDescent="0.55000000000000004">
      <c r="B76">
        <f>B2</f>
        <v>14483</v>
      </c>
      <c r="C76">
        <f>LN(D2)</f>
        <v>10.809707746332515</v>
      </c>
      <c r="D76">
        <f>0</f>
        <v>0</v>
      </c>
      <c r="E76">
        <f>1/D2*E2</f>
        <v>4.9456554677872275E-3</v>
      </c>
    </row>
    <row r="77" spans="1:11" x14ac:dyDescent="0.55000000000000004">
      <c r="B77">
        <f t="shared" ref="B77:B140" si="6">B3</f>
        <v>15683</v>
      </c>
      <c r="C77">
        <f t="shared" ref="C77:C140" si="7">LN(D3)</f>
        <v>10.765723285287539</v>
      </c>
      <c r="D77">
        <f>0</f>
        <v>0</v>
      </c>
      <c r="E77">
        <f t="shared" ref="E77:E140" si="8">1/D3*E3</f>
        <v>4.9918723215605148E-3</v>
      </c>
    </row>
    <row r="78" spans="1:11" x14ac:dyDescent="0.55000000000000004">
      <c r="B78">
        <f t="shared" si="6"/>
        <v>16883</v>
      </c>
      <c r="C78">
        <f t="shared" si="7"/>
        <v>10.738628964667406</v>
      </c>
      <c r="D78">
        <f>0</f>
        <v>0</v>
      </c>
      <c r="E78">
        <f t="shared" si="8"/>
        <v>5.0072012979688867E-3</v>
      </c>
    </row>
    <row r="79" spans="1:11" x14ac:dyDescent="0.55000000000000004">
      <c r="B79">
        <f t="shared" si="6"/>
        <v>18083</v>
      </c>
      <c r="C79">
        <f t="shared" si="7"/>
        <v>10.698803159453457</v>
      </c>
      <c r="D79">
        <f>0</f>
        <v>0</v>
      </c>
      <c r="E79">
        <f t="shared" si="8"/>
        <v>5.0750742616719477E-3</v>
      </c>
    </row>
    <row r="80" spans="1:11" x14ac:dyDescent="0.55000000000000004">
      <c r="B80">
        <f t="shared" si="6"/>
        <v>19283</v>
      </c>
      <c r="C80">
        <f t="shared" si="7"/>
        <v>10.650476402615675</v>
      </c>
      <c r="D80">
        <f>0</f>
        <v>0</v>
      </c>
      <c r="E80">
        <f t="shared" si="8"/>
        <v>5.1923710163055197E-3</v>
      </c>
    </row>
    <row r="81" spans="2:5" x14ac:dyDescent="0.55000000000000004">
      <c r="B81">
        <f t="shared" si="6"/>
        <v>20483</v>
      </c>
      <c r="C81">
        <f t="shared" si="7"/>
        <v>10.60870410432519</v>
      </c>
      <c r="D81">
        <f>0</f>
        <v>0</v>
      </c>
      <c r="E81">
        <f t="shared" si="8"/>
        <v>5.2895960796034156E-3</v>
      </c>
    </row>
    <row r="82" spans="2:5" x14ac:dyDescent="0.55000000000000004">
      <c r="B82">
        <f t="shared" si="6"/>
        <v>21683</v>
      </c>
      <c r="C82">
        <f t="shared" si="7"/>
        <v>10.57146819572109</v>
      </c>
      <c r="D82">
        <f>0</f>
        <v>0</v>
      </c>
      <c r="E82">
        <f t="shared" si="8"/>
        <v>5.3805193573279939E-3</v>
      </c>
    </row>
    <row r="83" spans="2:5" x14ac:dyDescent="0.55000000000000004">
      <c r="B83">
        <f t="shared" si="6"/>
        <v>22883</v>
      </c>
      <c r="C83">
        <f t="shared" si="7"/>
        <v>10.521099974335488</v>
      </c>
      <c r="D83">
        <f>0</f>
        <v>0</v>
      </c>
      <c r="E83">
        <f t="shared" si="8"/>
        <v>5.5115004354285126E-3</v>
      </c>
    </row>
    <row r="84" spans="2:5" x14ac:dyDescent="0.55000000000000004">
      <c r="B84">
        <f t="shared" si="6"/>
        <v>24083</v>
      </c>
      <c r="C84">
        <f t="shared" si="7"/>
        <v>10.487405632994516</v>
      </c>
      <c r="D84">
        <f>0</f>
        <v>0</v>
      </c>
      <c r="E84">
        <f t="shared" si="8"/>
        <v>5.61113744736622E-3</v>
      </c>
    </row>
    <row r="85" spans="2:5" x14ac:dyDescent="0.55000000000000004">
      <c r="B85">
        <f t="shared" si="6"/>
        <v>25283</v>
      </c>
      <c r="C85">
        <f t="shared" si="7"/>
        <v>10.432037174155962</v>
      </c>
      <c r="D85">
        <f>0</f>
        <v>0</v>
      </c>
      <c r="E85">
        <f t="shared" si="8"/>
        <v>5.7670928457326095E-3</v>
      </c>
    </row>
    <row r="86" spans="2:5" x14ac:dyDescent="0.55000000000000004">
      <c r="B86">
        <f t="shared" si="6"/>
        <v>26483</v>
      </c>
      <c r="C86">
        <f t="shared" si="7"/>
        <v>10.397839222819153</v>
      </c>
      <c r="D86">
        <f>0</f>
        <v>0</v>
      </c>
      <c r="E86">
        <f t="shared" si="8"/>
        <v>5.8545779491105173E-3</v>
      </c>
    </row>
    <row r="87" spans="2:5" x14ac:dyDescent="0.55000000000000004">
      <c r="B87">
        <f t="shared" si="6"/>
        <v>27683</v>
      </c>
      <c r="C87">
        <f t="shared" si="7"/>
        <v>10.353604113420637</v>
      </c>
      <c r="D87">
        <f>0</f>
        <v>0</v>
      </c>
      <c r="E87">
        <f t="shared" si="8"/>
        <v>5.9828689284951485E-3</v>
      </c>
    </row>
    <row r="88" spans="2:5" x14ac:dyDescent="0.55000000000000004">
      <c r="B88">
        <f t="shared" si="6"/>
        <v>28883</v>
      </c>
      <c r="C88">
        <f t="shared" si="7"/>
        <v>10.306693443868182</v>
      </c>
      <c r="D88">
        <f>0</f>
        <v>0</v>
      </c>
      <c r="E88">
        <f t="shared" si="8"/>
        <v>6.1323386442070941E-3</v>
      </c>
    </row>
    <row r="89" spans="2:5" x14ac:dyDescent="0.55000000000000004">
      <c r="B89">
        <f t="shared" si="6"/>
        <v>30083</v>
      </c>
      <c r="C89">
        <f t="shared" si="7"/>
        <v>10.26798482215599</v>
      </c>
      <c r="D89">
        <f>0</f>
        <v>0</v>
      </c>
      <c r="E89">
        <f t="shared" si="8"/>
        <v>6.2527174101778731E-3</v>
      </c>
    </row>
    <row r="90" spans="2:5" x14ac:dyDescent="0.55000000000000004">
      <c r="B90">
        <f t="shared" si="6"/>
        <v>31283</v>
      </c>
      <c r="C90">
        <f t="shared" si="7"/>
        <v>10.225302899813707</v>
      </c>
      <c r="D90">
        <f>0</f>
        <v>0</v>
      </c>
      <c r="E90">
        <f t="shared" si="8"/>
        <v>6.3862412385929561E-3</v>
      </c>
    </row>
    <row r="91" spans="2:5" x14ac:dyDescent="0.55000000000000004">
      <c r="B91">
        <f t="shared" si="6"/>
        <v>32483</v>
      </c>
      <c r="C91">
        <f t="shared" si="7"/>
        <v>10.179656097980017</v>
      </c>
      <c r="D91">
        <f>0</f>
        <v>0</v>
      </c>
      <c r="E91">
        <f t="shared" si="8"/>
        <v>6.5385374069662459E-3</v>
      </c>
    </row>
    <row r="92" spans="2:5" x14ac:dyDescent="0.55000000000000004">
      <c r="B92">
        <f t="shared" si="6"/>
        <v>33683</v>
      </c>
      <c r="C92">
        <f t="shared" si="7"/>
        <v>10.150230436100662</v>
      </c>
      <c r="D92">
        <f>0</f>
        <v>0</v>
      </c>
      <c r="E92">
        <f t="shared" si="8"/>
        <v>6.6180411767003946E-3</v>
      </c>
    </row>
    <row r="93" spans="2:5" x14ac:dyDescent="0.55000000000000004">
      <c r="B93">
        <f t="shared" si="6"/>
        <v>34883</v>
      </c>
      <c r="C93">
        <f t="shared" si="7"/>
        <v>10.101600434125091</v>
      </c>
      <c r="D93">
        <f>0</f>
        <v>0</v>
      </c>
      <c r="E93">
        <f t="shared" si="8"/>
        <v>6.7736444918382417E-3</v>
      </c>
    </row>
    <row r="94" spans="2:5" x14ac:dyDescent="0.55000000000000004">
      <c r="B94">
        <f t="shared" si="6"/>
        <v>36083</v>
      </c>
      <c r="C94">
        <f t="shared" si="7"/>
        <v>10.077020603297003</v>
      </c>
      <c r="D94">
        <f>0</f>
        <v>0</v>
      </c>
      <c r="E94">
        <f t="shared" si="8"/>
        <v>6.8547288776796981E-3</v>
      </c>
    </row>
    <row r="95" spans="2:5" x14ac:dyDescent="0.55000000000000004">
      <c r="B95">
        <f t="shared" si="6"/>
        <v>37283</v>
      </c>
      <c r="C95">
        <f t="shared" si="7"/>
        <v>10.016557275743912</v>
      </c>
      <c r="D95">
        <f>0</f>
        <v>0</v>
      </c>
      <c r="E95">
        <f t="shared" si="8"/>
        <v>7.0898268301613802E-3</v>
      </c>
    </row>
    <row r="96" spans="2:5" x14ac:dyDescent="0.55000000000000004">
      <c r="B96">
        <f t="shared" si="6"/>
        <v>38483</v>
      </c>
      <c r="C96">
        <f t="shared" si="7"/>
        <v>9.9849938040912658</v>
      </c>
      <c r="D96">
        <f>0</f>
        <v>0</v>
      </c>
      <c r="E96">
        <f t="shared" si="8"/>
        <v>7.1920971131511991E-3</v>
      </c>
    </row>
    <row r="97" spans="2:5" x14ac:dyDescent="0.55000000000000004">
      <c r="B97">
        <f t="shared" si="6"/>
        <v>39683</v>
      </c>
      <c r="C97">
        <f t="shared" si="7"/>
        <v>9.9376377399660445</v>
      </c>
      <c r="D97">
        <f>0</f>
        <v>0</v>
      </c>
      <c r="E97">
        <f t="shared" si="8"/>
        <v>7.3722867580261709E-3</v>
      </c>
    </row>
    <row r="98" spans="2:5" x14ac:dyDescent="0.55000000000000004">
      <c r="B98">
        <f t="shared" si="6"/>
        <v>40883</v>
      </c>
      <c r="C98">
        <f t="shared" si="7"/>
        <v>9.8999462896597592</v>
      </c>
      <c r="D98">
        <f>0</f>
        <v>0</v>
      </c>
      <c r="E98">
        <f t="shared" si="8"/>
        <v>7.5065356033578706E-3</v>
      </c>
    </row>
    <row r="99" spans="2:5" x14ac:dyDescent="0.55000000000000004">
      <c r="B99">
        <f t="shared" si="6"/>
        <v>42083</v>
      </c>
      <c r="C99">
        <f t="shared" si="7"/>
        <v>9.8555570187785779</v>
      </c>
      <c r="D99">
        <f>0</f>
        <v>0</v>
      </c>
      <c r="E99">
        <f t="shared" si="8"/>
        <v>7.6726290390264369E-3</v>
      </c>
    </row>
    <row r="100" spans="2:5" x14ac:dyDescent="0.55000000000000004">
      <c r="B100">
        <f t="shared" si="6"/>
        <v>43283</v>
      </c>
      <c r="C100">
        <f t="shared" si="7"/>
        <v>9.8045397646504906</v>
      </c>
      <c r="D100">
        <f>0</f>
        <v>0</v>
      </c>
      <c r="E100">
        <f t="shared" si="8"/>
        <v>7.8677176829066338E-3</v>
      </c>
    </row>
    <row r="101" spans="2:5" x14ac:dyDescent="0.55000000000000004">
      <c r="B101">
        <f t="shared" si="6"/>
        <v>44483</v>
      </c>
      <c r="C101">
        <f t="shared" si="7"/>
        <v>9.7754041497710329</v>
      </c>
      <c r="D101">
        <f>0</f>
        <v>0</v>
      </c>
      <c r="E101">
        <f t="shared" si="8"/>
        <v>7.9814840073654785E-3</v>
      </c>
    </row>
    <row r="102" spans="2:5" x14ac:dyDescent="0.55000000000000004">
      <c r="B102">
        <f t="shared" si="6"/>
        <v>45683</v>
      </c>
      <c r="C102">
        <f t="shared" si="7"/>
        <v>9.7198291024985028</v>
      </c>
      <c r="D102">
        <f>0</f>
        <v>0</v>
      </c>
      <c r="E102">
        <f t="shared" si="8"/>
        <v>8.2386268054120294E-3</v>
      </c>
    </row>
    <row r="103" spans="2:5" x14ac:dyDescent="0.55000000000000004">
      <c r="B103">
        <f t="shared" si="6"/>
        <v>46883</v>
      </c>
      <c r="C103">
        <f t="shared" si="7"/>
        <v>9.6942653973442106</v>
      </c>
      <c r="D103">
        <f>0</f>
        <v>0</v>
      </c>
      <c r="E103">
        <f t="shared" si="8"/>
        <v>8.3193727926628575E-3</v>
      </c>
    </row>
    <row r="104" spans="2:5" x14ac:dyDescent="0.55000000000000004">
      <c r="B104">
        <f t="shared" si="6"/>
        <v>48083</v>
      </c>
      <c r="C104">
        <f t="shared" si="7"/>
        <v>9.6656427149315185</v>
      </c>
      <c r="D104">
        <f>0</f>
        <v>0</v>
      </c>
      <c r="E104">
        <f t="shared" si="8"/>
        <v>8.4219706339390479E-3</v>
      </c>
    </row>
    <row r="105" spans="2:5" x14ac:dyDescent="0.55000000000000004">
      <c r="B105">
        <f t="shared" si="6"/>
        <v>49283</v>
      </c>
      <c r="C105">
        <f t="shared" si="7"/>
        <v>9.6244215879243793</v>
      </c>
      <c r="D105">
        <f>0</f>
        <v>0</v>
      </c>
      <c r="E105">
        <f t="shared" si="8"/>
        <v>8.5972055149440181E-3</v>
      </c>
    </row>
    <row r="106" spans="2:5" x14ac:dyDescent="0.55000000000000004">
      <c r="B106">
        <f t="shared" si="6"/>
        <v>50483</v>
      </c>
      <c r="C106">
        <f t="shared" si="7"/>
        <v>9.5660058065317415</v>
      </c>
      <c r="D106">
        <f>0</f>
        <v>0</v>
      </c>
      <c r="E106">
        <f t="shared" si="8"/>
        <v>8.8701800116317373E-3</v>
      </c>
    </row>
    <row r="107" spans="2:5" x14ac:dyDescent="0.55000000000000004">
      <c r="B107">
        <f t="shared" si="6"/>
        <v>51683</v>
      </c>
      <c r="C107">
        <f t="shared" si="7"/>
        <v>9.5332640977661693</v>
      </c>
      <c r="D107">
        <f>0</f>
        <v>0</v>
      </c>
      <c r="E107">
        <f t="shared" si="8"/>
        <v>9.0026499464218469E-3</v>
      </c>
    </row>
    <row r="108" spans="2:5" x14ac:dyDescent="0.55000000000000004">
      <c r="B108">
        <f t="shared" si="6"/>
        <v>52883</v>
      </c>
      <c r="C108">
        <f t="shared" si="7"/>
        <v>9.4852411100632299</v>
      </c>
      <c r="D108">
        <f>0</f>
        <v>0</v>
      </c>
      <c r="E108">
        <f t="shared" si="8"/>
        <v>9.2196140990580371E-3</v>
      </c>
    </row>
    <row r="109" spans="2:5" x14ac:dyDescent="0.55000000000000004">
      <c r="B109">
        <f t="shared" si="6"/>
        <v>54083</v>
      </c>
      <c r="C109">
        <f t="shared" si="7"/>
        <v>9.429628500690832</v>
      </c>
      <c r="D109">
        <f>0</f>
        <v>0</v>
      </c>
      <c r="E109">
        <f t="shared" si="8"/>
        <v>9.5036901998891751E-3</v>
      </c>
    </row>
    <row r="110" spans="2:5" x14ac:dyDescent="0.55000000000000004">
      <c r="B110">
        <f t="shared" si="6"/>
        <v>55283</v>
      </c>
      <c r="C110">
        <f t="shared" si="7"/>
        <v>9.3963883105109502</v>
      </c>
      <c r="D110">
        <f>0</f>
        <v>0</v>
      </c>
      <c r="E110">
        <f t="shared" si="8"/>
        <v>9.671642534537726E-3</v>
      </c>
    </row>
    <row r="111" spans="2:5" x14ac:dyDescent="0.55000000000000004">
      <c r="B111">
        <f t="shared" si="6"/>
        <v>56483</v>
      </c>
      <c r="C111">
        <f t="shared" si="7"/>
        <v>9.3373429985129981</v>
      </c>
      <c r="D111">
        <f>0</f>
        <v>0</v>
      </c>
      <c r="E111">
        <f t="shared" si="8"/>
        <v>9.9517359215092211E-3</v>
      </c>
    </row>
    <row r="112" spans="2:5" x14ac:dyDescent="0.55000000000000004">
      <c r="B112">
        <f t="shared" si="6"/>
        <v>57683</v>
      </c>
      <c r="C112">
        <f t="shared" si="7"/>
        <v>9.325114440784434</v>
      </c>
      <c r="D112">
        <f>0</f>
        <v>0</v>
      </c>
      <c r="E112">
        <f t="shared" si="8"/>
        <v>9.9901036001497842E-3</v>
      </c>
    </row>
    <row r="113" spans="2:5" x14ac:dyDescent="0.55000000000000004">
      <c r="B113">
        <f t="shared" si="6"/>
        <v>58883</v>
      </c>
      <c r="C113">
        <f t="shared" si="7"/>
        <v>9.2614516497997226</v>
      </c>
      <c r="D113">
        <f>0</f>
        <v>0</v>
      </c>
      <c r="E113">
        <f t="shared" si="8"/>
        <v>1.0367621907187107E-2</v>
      </c>
    </row>
    <row r="114" spans="2:5" x14ac:dyDescent="0.55000000000000004">
      <c r="B114">
        <f t="shared" si="6"/>
        <v>60083</v>
      </c>
      <c r="C114">
        <f t="shared" si="7"/>
        <v>9.2367096269962516</v>
      </c>
      <c r="D114">
        <f>0</f>
        <v>0</v>
      </c>
      <c r="E114">
        <f t="shared" si="8"/>
        <v>1.0467410783855383E-2</v>
      </c>
    </row>
    <row r="115" spans="2:5" x14ac:dyDescent="0.55000000000000004">
      <c r="B115">
        <f t="shared" si="6"/>
        <v>61283</v>
      </c>
      <c r="C115">
        <f t="shared" si="7"/>
        <v>9.1999222917453292</v>
      </c>
      <c r="D115">
        <f>0</f>
        <v>0</v>
      </c>
      <c r="E115">
        <f t="shared" si="8"/>
        <v>1.0630676329478717E-2</v>
      </c>
    </row>
    <row r="116" spans="2:5" x14ac:dyDescent="0.55000000000000004">
      <c r="B116">
        <f t="shared" si="6"/>
        <v>62483</v>
      </c>
      <c r="C116">
        <f t="shared" si="7"/>
        <v>9.1254641684259692</v>
      </c>
      <c r="D116">
        <f>0</f>
        <v>0</v>
      </c>
      <c r="E116">
        <f t="shared" si="8"/>
        <v>1.1100273669589147E-2</v>
      </c>
    </row>
    <row r="117" spans="2:5" x14ac:dyDescent="0.55000000000000004">
      <c r="B117">
        <f t="shared" si="6"/>
        <v>63683</v>
      </c>
      <c r="C117">
        <f t="shared" si="7"/>
        <v>9.1104658915817431</v>
      </c>
      <c r="D117">
        <f>0</f>
        <v>0</v>
      </c>
      <c r="E117">
        <f t="shared" si="8"/>
        <v>1.114137671542437E-2</v>
      </c>
    </row>
    <row r="118" spans="2:5" x14ac:dyDescent="0.55000000000000004">
      <c r="B118">
        <f t="shared" si="6"/>
        <v>64883</v>
      </c>
      <c r="C118">
        <f t="shared" si="7"/>
        <v>9.0606087470606127</v>
      </c>
      <c r="D118">
        <f>0</f>
        <v>0</v>
      </c>
      <c r="E118">
        <f t="shared" si="8"/>
        <v>1.1460626130306562E-2</v>
      </c>
    </row>
    <row r="119" spans="2:5" x14ac:dyDescent="0.55000000000000004">
      <c r="B119">
        <f t="shared" si="6"/>
        <v>66083</v>
      </c>
      <c r="C119">
        <f t="shared" si="7"/>
        <v>9.0269306233161668</v>
      </c>
      <c r="D119">
        <f>0</f>
        <v>0</v>
      </c>
      <c r="E119">
        <f t="shared" si="8"/>
        <v>1.1603948454338937E-2</v>
      </c>
    </row>
    <row r="120" spans="2:5" x14ac:dyDescent="0.55000000000000004">
      <c r="B120">
        <f t="shared" si="6"/>
        <v>67283</v>
      </c>
      <c r="C120">
        <f t="shared" si="7"/>
        <v>8.9837396013603659</v>
      </c>
      <c r="D120">
        <f>0</f>
        <v>0</v>
      </c>
      <c r="E120">
        <f t="shared" si="8"/>
        <v>1.192272329878493E-2</v>
      </c>
    </row>
    <row r="121" spans="2:5" x14ac:dyDescent="0.55000000000000004">
      <c r="B121">
        <f t="shared" si="6"/>
        <v>68483</v>
      </c>
      <c r="C121">
        <f t="shared" si="7"/>
        <v>8.963577569313264</v>
      </c>
      <c r="D121">
        <f>0</f>
        <v>0</v>
      </c>
      <c r="E121">
        <f t="shared" si="8"/>
        <v>1.199983105643483E-2</v>
      </c>
    </row>
    <row r="122" spans="2:5" x14ac:dyDescent="0.55000000000000004">
      <c r="B122">
        <f t="shared" si="6"/>
        <v>69683</v>
      </c>
      <c r="C122">
        <f t="shared" si="7"/>
        <v>8.8802336325215325</v>
      </c>
      <c r="D122">
        <f>0</f>
        <v>0</v>
      </c>
      <c r="E122">
        <f t="shared" si="8"/>
        <v>1.2577655606825932E-2</v>
      </c>
    </row>
    <row r="123" spans="2:5" x14ac:dyDescent="0.55000000000000004">
      <c r="B123">
        <f t="shared" si="6"/>
        <v>70883</v>
      </c>
      <c r="C123">
        <f t="shared" si="7"/>
        <v>8.8598789412631955</v>
      </c>
      <c r="D123">
        <f>0</f>
        <v>0</v>
      </c>
      <c r="E123">
        <f t="shared" si="8"/>
        <v>1.2663030284100671E-2</v>
      </c>
    </row>
    <row r="124" spans="2:5" x14ac:dyDescent="0.55000000000000004">
      <c r="B124">
        <f t="shared" si="6"/>
        <v>72083</v>
      </c>
      <c r="C124">
        <f t="shared" si="7"/>
        <v>8.8150656649119323</v>
      </c>
      <c r="D124">
        <f>0</f>
        <v>0</v>
      </c>
      <c r="E124">
        <f t="shared" si="8"/>
        <v>1.2905916153794756E-2</v>
      </c>
    </row>
    <row r="125" spans="2:5" x14ac:dyDescent="0.55000000000000004">
      <c r="B125">
        <f t="shared" si="6"/>
        <v>73283</v>
      </c>
      <c r="C125">
        <f t="shared" si="7"/>
        <v>8.7757224192145404</v>
      </c>
      <c r="D125">
        <f>0</f>
        <v>0</v>
      </c>
      <c r="E125">
        <f t="shared" si="8"/>
        <v>1.3224310900801839E-2</v>
      </c>
    </row>
    <row r="126" spans="2:5" x14ac:dyDescent="0.55000000000000004">
      <c r="B126">
        <f t="shared" si="6"/>
        <v>74483</v>
      </c>
      <c r="C126">
        <f t="shared" si="7"/>
        <v>8.715568527282251</v>
      </c>
      <c r="D126">
        <f>0</f>
        <v>0</v>
      </c>
      <c r="E126">
        <f t="shared" si="8"/>
        <v>1.3586819963589247E-2</v>
      </c>
    </row>
    <row r="127" spans="2:5" x14ac:dyDescent="0.55000000000000004">
      <c r="B127">
        <f t="shared" si="6"/>
        <v>75683</v>
      </c>
      <c r="C127">
        <f t="shared" si="7"/>
        <v>8.6770356423386019</v>
      </c>
      <c r="D127">
        <f>0</f>
        <v>0</v>
      </c>
      <c r="E127">
        <f t="shared" si="8"/>
        <v>1.3871558288148391E-2</v>
      </c>
    </row>
    <row r="128" spans="2:5" x14ac:dyDescent="0.55000000000000004">
      <c r="B128">
        <f t="shared" si="6"/>
        <v>76883</v>
      </c>
      <c r="C128">
        <f t="shared" si="7"/>
        <v>8.6820938822672282</v>
      </c>
      <c r="D128">
        <f>0</f>
        <v>0</v>
      </c>
      <c r="E128">
        <f t="shared" si="8"/>
        <v>1.3778335181925181E-2</v>
      </c>
    </row>
    <row r="129" spans="2:5" x14ac:dyDescent="0.55000000000000004">
      <c r="B129">
        <f t="shared" si="6"/>
        <v>78083</v>
      </c>
      <c r="C129">
        <f t="shared" si="7"/>
        <v>8.5936485491605126</v>
      </c>
      <c r="D129">
        <f>0</f>
        <v>0</v>
      </c>
      <c r="E129">
        <f t="shared" si="8"/>
        <v>1.4474743713025286E-2</v>
      </c>
    </row>
    <row r="130" spans="2:5" x14ac:dyDescent="0.55000000000000004">
      <c r="B130">
        <f t="shared" si="6"/>
        <v>79283</v>
      </c>
      <c r="C130">
        <f t="shared" si="7"/>
        <v>8.5887526331089497</v>
      </c>
      <c r="D130">
        <f>0</f>
        <v>0</v>
      </c>
      <c r="E130">
        <f t="shared" si="8"/>
        <v>1.4494061527748557E-2</v>
      </c>
    </row>
    <row r="131" spans="2:5" x14ac:dyDescent="0.55000000000000004">
      <c r="B131">
        <f t="shared" si="6"/>
        <v>80483</v>
      </c>
      <c r="C131">
        <f t="shared" si="7"/>
        <v>8.542736174046814</v>
      </c>
      <c r="D131">
        <f>0</f>
        <v>0</v>
      </c>
      <c r="E131">
        <f t="shared" si="8"/>
        <v>1.4810268727482574E-2</v>
      </c>
    </row>
    <row r="132" spans="2:5" x14ac:dyDescent="0.55000000000000004">
      <c r="B132">
        <f t="shared" si="6"/>
        <v>81683</v>
      </c>
      <c r="C132">
        <f t="shared" si="7"/>
        <v>8.5055638317828173</v>
      </c>
      <c r="D132">
        <f>0</f>
        <v>0</v>
      </c>
      <c r="E132">
        <f t="shared" si="8"/>
        <v>1.5126108061405978E-2</v>
      </c>
    </row>
    <row r="133" spans="2:5" x14ac:dyDescent="0.55000000000000004">
      <c r="B133">
        <f t="shared" si="6"/>
        <v>82883</v>
      </c>
      <c r="C133">
        <f t="shared" si="7"/>
        <v>8.4760419760420778</v>
      </c>
      <c r="D133">
        <f>0</f>
        <v>0</v>
      </c>
      <c r="E133">
        <f t="shared" si="8"/>
        <v>1.5307622092272037E-2</v>
      </c>
    </row>
    <row r="134" spans="2:5" x14ac:dyDescent="0.55000000000000004">
      <c r="B134">
        <f t="shared" si="6"/>
        <v>84083</v>
      </c>
      <c r="C134">
        <f t="shared" si="7"/>
        <v>8.4074765348720373</v>
      </c>
      <c r="D134">
        <f>0</f>
        <v>0</v>
      </c>
      <c r="E134">
        <f t="shared" si="8"/>
        <v>1.5791462445652663E-2</v>
      </c>
    </row>
    <row r="135" spans="2:5" x14ac:dyDescent="0.55000000000000004">
      <c r="B135">
        <f t="shared" si="6"/>
        <v>85283</v>
      </c>
      <c r="C135">
        <f t="shared" si="7"/>
        <v>8.3633564623012973</v>
      </c>
      <c r="D135">
        <f>0</f>
        <v>0</v>
      </c>
      <c r="E135">
        <f t="shared" si="8"/>
        <v>1.6276399210647854E-2</v>
      </c>
    </row>
    <row r="136" spans="2:5" x14ac:dyDescent="0.55000000000000004">
      <c r="B136">
        <f t="shared" si="6"/>
        <v>86483</v>
      </c>
      <c r="C136">
        <f t="shared" si="7"/>
        <v>8.34382265444928</v>
      </c>
      <c r="D136">
        <f>0</f>
        <v>0</v>
      </c>
      <c r="E136">
        <f t="shared" si="8"/>
        <v>1.6348519194220919E-2</v>
      </c>
    </row>
    <row r="137" spans="2:5" x14ac:dyDescent="0.55000000000000004">
      <c r="B137">
        <f t="shared" si="6"/>
        <v>87683</v>
      </c>
      <c r="C137">
        <f t="shared" si="7"/>
        <v>8.3002975810057844</v>
      </c>
      <c r="D137">
        <f>0</f>
        <v>0</v>
      </c>
      <c r="E137">
        <f t="shared" si="8"/>
        <v>1.6829421600121238E-2</v>
      </c>
    </row>
    <row r="138" spans="2:5" x14ac:dyDescent="0.55000000000000004">
      <c r="B138">
        <f t="shared" si="6"/>
        <v>88883</v>
      </c>
      <c r="C138">
        <f t="shared" si="7"/>
        <v>8.2273674896987448</v>
      </c>
      <c r="D138">
        <f>0</f>
        <v>0</v>
      </c>
      <c r="E138">
        <f t="shared" si="8"/>
        <v>1.746948799696417E-2</v>
      </c>
    </row>
    <row r="139" spans="2:5" x14ac:dyDescent="0.55000000000000004">
      <c r="B139">
        <f t="shared" si="6"/>
        <v>90083</v>
      </c>
      <c r="C139">
        <f t="shared" si="7"/>
        <v>8.1998680731745246</v>
      </c>
      <c r="D139">
        <f>0</f>
        <v>0</v>
      </c>
      <c r="E139">
        <f t="shared" si="8"/>
        <v>1.7652088878633801E-2</v>
      </c>
    </row>
    <row r="140" spans="2:5" x14ac:dyDescent="0.55000000000000004">
      <c r="B140">
        <f t="shared" si="6"/>
        <v>91283</v>
      </c>
      <c r="C140">
        <f t="shared" si="7"/>
        <v>8.1586049897953039</v>
      </c>
      <c r="D140">
        <f>0</f>
        <v>0</v>
      </c>
      <c r="E140">
        <f t="shared" si="8"/>
        <v>1.8040110954939587E-2</v>
      </c>
    </row>
    <row r="141" spans="2:5" x14ac:dyDescent="0.55000000000000004">
      <c r="B141">
        <f t="shared" ref="B141:B147" si="9">B67</f>
        <v>92483</v>
      </c>
      <c r="C141">
        <f t="shared" ref="C141:C147" si="10">LN(D67)</f>
        <v>8.1367640515792825</v>
      </c>
      <c r="D141">
        <f>0</f>
        <v>0</v>
      </c>
      <c r="E141">
        <f t="shared" ref="E141:E147" si="11">1/D67*E67</f>
        <v>1.8039405004330218E-2</v>
      </c>
    </row>
    <row r="142" spans="2:5" x14ac:dyDescent="0.55000000000000004">
      <c r="B142">
        <f t="shared" si="9"/>
        <v>93683</v>
      </c>
      <c r="C142">
        <f t="shared" si="10"/>
        <v>8.0732720377220151</v>
      </c>
      <c r="D142">
        <f>0</f>
        <v>0</v>
      </c>
      <c r="E142">
        <f t="shared" si="11"/>
        <v>1.8788027110781338E-2</v>
      </c>
    </row>
    <row r="143" spans="2:5" x14ac:dyDescent="0.55000000000000004">
      <c r="B143">
        <f t="shared" si="9"/>
        <v>94883</v>
      </c>
      <c r="C143">
        <f t="shared" si="10"/>
        <v>8.0108607913181231</v>
      </c>
      <c r="D143">
        <f>0</f>
        <v>0</v>
      </c>
      <c r="E143">
        <f t="shared" si="11"/>
        <v>1.9488569807301119E-2</v>
      </c>
    </row>
    <row r="144" spans="2:5" x14ac:dyDescent="0.55000000000000004">
      <c r="B144">
        <f t="shared" si="9"/>
        <v>96083</v>
      </c>
      <c r="C144">
        <f t="shared" si="10"/>
        <v>7.9937280241037829</v>
      </c>
      <c r="D144">
        <f>0</f>
        <v>0</v>
      </c>
      <c r="E144">
        <f t="shared" si="11"/>
        <v>2.0017891382429986E-2</v>
      </c>
    </row>
    <row r="145" spans="2:5" x14ac:dyDescent="0.55000000000000004">
      <c r="B145">
        <f t="shared" si="9"/>
        <v>97283</v>
      </c>
      <c r="C145">
        <f t="shared" si="10"/>
        <v>7.9814906880837588</v>
      </c>
      <c r="D145">
        <f>0</f>
        <v>0</v>
      </c>
      <c r="E145">
        <f t="shared" si="11"/>
        <v>2.0503367745507112E-2</v>
      </c>
    </row>
    <row r="146" spans="2:5" x14ac:dyDescent="0.55000000000000004">
      <c r="B146">
        <f t="shared" si="9"/>
        <v>98483</v>
      </c>
      <c r="C146">
        <f t="shared" si="10"/>
        <v>7.9144167389023377</v>
      </c>
      <c r="D146">
        <f>0</f>
        <v>0</v>
      </c>
      <c r="E146">
        <f t="shared" si="11"/>
        <v>2.1429808693745545E-2</v>
      </c>
    </row>
    <row r="147" spans="2:5" x14ac:dyDescent="0.55000000000000004">
      <c r="B147">
        <f t="shared" si="9"/>
        <v>99683</v>
      </c>
      <c r="C147">
        <f t="shared" si="10"/>
        <v>7.8612762828567737</v>
      </c>
      <c r="D147">
        <f>0</f>
        <v>0</v>
      </c>
      <c r="E147">
        <f t="shared" si="11"/>
        <v>2.2096129611573784E-2</v>
      </c>
    </row>
    <row r="294" spans="2:2" x14ac:dyDescent="0.55000000000000004">
      <c r="B294" t="e">
        <f>#REF!</f>
        <v>#REF!</v>
      </c>
    </row>
    <row r="295" spans="2:2" x14ac:dyDescent="0.55000000000000004">
      <c r="B295" t="e">
        <f>#REF!</f>
        <v>#REF!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D3F59-22F7-4B92-A666-6080ECE1A7D9}">
  <dimension ref="A1:O147"/>
  <sheetViews>
    <sheetView topLeftCell="A64" workbookViewId="0">
      <selection activeCell="E74" sqref="E74"/>
    </sheetView>
  </sheetViews>
  <sheetFormatPr defaultRowHeight="14.4" x14ac:dyDescent="0.55000000000000004"/>
  <sheetData>
    <row r="1" spans="1:15" x14ac:dyDescent="0.55000000000000004">
      <c r="B1" t="s">
        <v>2</v>
      </c>
      <c r="D1" t="s">
        <v>0</v>
      </c>
      <c r="E1" t="s">
        <v>1</v>
      </c>
    </row>
    <row r="2" spans="1:15" x14ac:dyDescent="0.55000000000000004">
      <c r="A2">
        <v>73</v>
      </c>
      <c r="B2">
        <f>A2*20*60+13283+19</f>
        <v>100902</v>
      </c>
      <c r="D2">
        <v>2618.6799999999998</v>
      </c>
      <c r="E2">
        <v>54.701500000000003</v>
      </c>
      <c r="H2">
        <f>B2</f>
        <v>100902</v>
      </c>
      <c r="I2">
        <f>D2/(1200*3.3/100*0.036)</f>
        <v>1836.8967452300785</v>
      </c>
      <c r="J2">
        <f>0</f>
        <v>0</v>
      </c>
      <c r="K2">
        <f>0</f>
        <v>0</v>
      </c>
      <c r="N2" t="s">
        <v>6</v>
      </c>
      <c r="O2" t="s">
        <v>7</v>
      </c>
    </row>
    <row r="3" spans="1:15" x14ac:dyDescent="0.55000000000000004">
      <c r="A3">
        <v>74</v>
      </c>
      <c r="B3">
        <f t="shared" ref="B3:B66" si="0">A3*20*60+13283+19</f>
        <v>102102</v>
      </c>
      <c r="D3">
        <v>2402.42</v>
      </c>
      <c r="E3">
        <v>52.4467</v>
      </c>
      <c r="H3">
        <f t="shared" ref="H3:H65" si="1">B3</f>
        <v>102102</v>
      </c>
      <c r="I3">
        <f t="shared" ref="I3:I66" si="2">D3/(1200*3.3/100*0.036)</f>
        <v>1685.1992143658811</v>
      </c>
      <c r="J3">
        <f>0</f>
        <v>0</v>
      </c>
      <c r="K3">
        <f>0</f>
        <v>0</v>
      </c>
      <c r="N3">
        <f>-1/ -0.0000339683</f>
        <v>29439.212442188749</v>
      </c>
      <c r="O3">
        <f>N3/3600</f>
        <v>8.1775590117190973</v>
      </c>
    </row>
    <row r="4" spans="1:15" x14ac:dyDescent="0.55000000000000004">
      <c r="A4">
        <v>75</v>
      </c>
      <c r="B4">
        <f t="shared" si="0"/>
        <v>103302</v>
      </c>
      <c r="D4">
        <v>2412.11</v>
      </c>
      <c r="E4">
        <v>52.375399999999999</v>
      </c>
      <c r="H4">
        <f t="shared" si="1"/>
        <v>103302</v>
      </c>
      <c r="I4">
        <f t="shared" si="2"/>
        <v>1691.9963524130192</v>
      </c>
      <c r="J4">
        <f>0</f>
        <v>0</v>
      </c>
      <c r="K4">
        <f>0</f>
        <v>0</v>
      </c>
    </row>
    <row r="5" spans="1:15" x14ac:dyDescent="0.55000000000000004">
      <c r="A5">
        <v>76</v>
      </c>
      <c r="B5">
        <f t="shared" si="0"/>
        <v>104502</v>
      </c>
      <c r="D5">
        <v>2307.41</v>
      </c>
      <c r="E5">
        <v>51.006900000000002</v>
      </c>
      <c r="H5">
        <f t="shared" si="1"/>
        <v>104502</v>
      </c>
      <c r="I5">
        <f t="shared" si="2"/>
        <v>1618.553591470258</v>
      </c>
      <c r="J5">
        <f>0</f>
        <v>0</v>
      </c>
      <c r="K5">
        <f>0</f>
        <v>0</v>
      </c>
    </row>
    <row r="6" spans="1:15" x14ac:dyDescent="0.55000000000000004">
      <c r="A6">
        <v>77</v>
      </c>
      <c r="B6">
        <f t="shared" si="0"/>
        <v>105702</v>
      </c>
      <c r="D6">
        <v>2214.1799999999998</v>
      </c>
      <c r="E6">
        <v>49.899099999999997</v>
      </c>
      <c r="H6">
        <f t="shared" si="1"/>
        <v>105702</v>
      </c>
      <c r="I6">
        <f t="shared" si="2"/>
        <v>1553.1565656565656</v>
      </c>
      <c r="J6">
        <f>0</f>
        <v>0</v>
      </c>
      <c r="K6">
        <f>0</f>
        <v>0</v>
      </c>
    </row>
    <row r="7" spans="1:15" x14ac:dyDescent="0.55000000000000004">
      <c r="A7">
        <v>78</v>
      </c>
      <c r="B7">
        <f t="shared" si="0"/>
        <v>106902</v>
      </c>
      <c r="D7">
        <v>2105.19</v>
      </c>
      <c r="E7">
        <v>48.9724</v>
      </c>
      <c r="H7">
        <f t="shared" si="1"/>
        <v>106902</v>
      </c>
      <c r="I7">
        <f t="shared" si="2"/>
        <v>1476.7045454545455</v>
      </c>
      <c r="J7">
        <f>0</f>
        <v>0</v>
      </c>
      <c r="K7">
        <f>0</f>
        <v>0</v>
      </c>
    </row>
    <row r="8" spans="1:15" x14ac:dyDescent="0.55000000000000004">
      <c r="A8">
        <v>79</v>
      </c>
      <c r="B8">
        <f t="shared" si="0"/>
        <v>108102</v>
      </c>
      <c r="D8">
        <v>1938.53</v>
      </c>
      <c r="E8">
        <v>47.603700000000003</v>
      </c>
      <c r="H8">
        <f t="shared" si="1"/>
        <v>108102</v>
      </c>
      <c r="I8">
        <f t="shared" si="2"/>
        <v>1359.7993827160494</v>
      </c>
      <c r="J8">
        <f>0</f>
        <v>0</v>
      </c>
      <c r="K8">
        <f>0</f>
        <v>0</v>
      </c>
    </row>
    <row r="9" spans="1:15" x14ac:dyDescent="0.55000000000000004">
      <c r="A9">
        <v>80</v>
      </c>
      <c r="B9">
        <f t="shared" si="0"/>
        <v>109302</v>
      </c>
      <c r="D9">
        <v>1817.86</v>
      </c>
      <c r="E9">
        <v>46.447499999999998</v>
      </c>
      <c r="H9">
        <f t="shared" si="1"/>
        <v>109302</v>
      </c>
      <c r="I9">
        <f t="shared" si="2"/>
        <v>1275.1543209876543</v>
      </c>
      <c r="J9">
        <f>0</f>
        <v>0</v>
      </c>
      <c r="K9">
        <f>0</f>
        <v>0</v>
      </c>
    </row>
    <row r="10" spans="1:15" x14ac:dyDescent="0.55000000000000004">
      <c r="A10">
        <v>81</v>
      </c>
      <c r="B10">
        <f t="shared" si="0"/>
        <v>110502</v>
      </c>
      <c r="D10">
        <v>1821.21</v>
      </c>
      <c r="E10">
        <v>45.646299999999997</v>
      </c>
      <c r="H10">
        <f t="shared" si="1"/>
        <v>110502</v>
      </c>
      <c r="I10">
        <f t="shared" si="2"/>
        <v>1277.5042087542088</v>
      </c>
      <c r="J10">
        <f>0</f>
        <v>0</v>
      </c>
      <c r="K10">
        <f>0</f>
        <v>0</v>
      </c>
    </row>
    <row r="11" spans="1:15" x14ac:dyDescent="0.55000000000000004">
      <c r="A11">
        <v>82</v>
      </c>
      <c r="B11">
        <f t="shared" si="0"/>
        <v>111702</v>
      </c>
      <c r="D11">
        <v>1687.93</v>
      </c>
      <c r="E11">
        <v>44.1952</v>
      </c>
      <c r="H11">
        <f t="shared" si="1"/>
        <v>111702</v>
      </c>
      <c r="I11">
        <f t="shared" si="2"/>
        <v>1184.013748597082</v>
      </c>
      <c r="J11">
        <f>0</f>
        <v>0</v>
      </c>
      <c r="K11">
        <f>0</f>
        <v>0</v>
      </c>
    </row>
    <row r="12" spans="1:15" x14ac:dyDescent="0.55000000000000004">
      <c r="A12">
        <v>83</v>
      </c>
      <c r="B12">
        <f t="shared" si="0"/>
        <v>112902</v>
      </c>
      <c r="D12">
        <v>1746.54</v>
      </c>
      <c r="E12">
        <v>44.108899999999998</v>
      </c>
      <c r="H12">
        <f t="shared" si="1"/>
        <v>112902</v>
      </c>
      <c r="I12">
        <f t="shared" si="2"/>
        <v>1225.1262626262626</v>
      </c>
      <c r="J12">
        <f>0</f>
        <v>0</v>
      </c>
      <c r="K12">
        <f>0</f>
        <v>0</v>
      </c>
    </row>
    <row r="13" spans="1:15" x14ac:dyDescent="0.55000000000000004">
      <c r="A13">
        <v>84</v>
      </c>
      <c r="B13">
        <f t="shared" si="0"/>
        <v>114102</v>
      </c>
      <c r="D13">
        <v>1701.89</v>
      </c>
      <c r="E13">
        <v>43.990400000000001</v>
      </c>
      <c r="H13">
        <f t="shared" si="1"/>
        <v>114102</v>
      </c>
      <c r="I13">
        <f t="shared" si="2"/>
        <v>1193.8061167227834</v>
      </c>
      <c r="J13">
        <f>0</f>
        <v>0</v>
      </c>
      <c r="K13">
        <f>0</f>
        <v>0</v>
      </c>
    </row>
    <row r="14" spans="1:15" x14ac:dyDescent="0.55000000000000004">
      <c r="A14">
        <v>85</v>
      </c>
      <c r="B14">
        <f t="shared" si="0"/>
        <v>115302</v>
      </c>
      <c r="D14">
        <v>1552.51</v>
      </c>
      <c r="E14">
        <v>42.248199999999997</v>
      </c>
      <c r="H14">
        <f t="shared" si="1"/>
        <v>115302</v>
      </c>
      <c r="I14">
        <f t="shared" si="2"/>
        <v>1089.0221661054995</v>
      </c>
      <c r="J14">
        <f>0</f>
        <v>0</v>
      </c>
      <c r="K14">
        <f>0</f>
        <v>0</v>
      </c>
    </row>
    <row r="15" spans="1:15" x14ac:dyDescent="0.55000000000000004">
      <c r="A15">
        <v>86</v>
      </c>
      <c r="B15">
        <f t="shared" si="0"/>
        <v>116502</v>
      </c>
      <c r="D15">
        <v>1429.25</v>
      </c>
      <c r="E15">
        <v>40.446199999999997</v>
      </c>
      <c r="H15">
        <f t="shared" si="1"/>
        <v>116502</v>
      </c>
      <c r="I15">
        <f t="shared" si="2"/>
        <v>1002.5603254769921</v>
      </c>
      <c r="J15">
        <f>0</f>
        <v>0</v>
      </c>
      <c r="K15">
        <f>0</f>
        <v>0</v>
      </c>
    </row>
    <row r="16" spans="1:15" x14ac:dyDescent="0.55000000000000004">
      <c r="A16">
        <v>87</v>
      </c>
      <c r="B16">
        <f t="shared" si="0"/>
        <v>117702</v>
      </c>
      <c r="D16">
        <v>1464.1</v>
      </c>
      <c r="E16">
        <v>41.120699999999999</v>
      </c>
      <c r="H16">
        <f t="shared" si="1"/>
        <v>117702</v>
      </c>
      <c r="I16">
        <f t="shared" si="2"/>
        <v>1027.0061728395062</v>
      </c>
      <c r="J16">
        <f>0</f>
        <v>0</v>
      </c>
      <c r="K16">
        <f>0</f>
        <v>0</v>
      </c>
    </row>
    <row r="17" spans="1:11" x14ac:dyDescent="0.55000000000000004">
      <c r="A17">
        <v>88</v>
      </c>
      <c r="B17">
        <f t="shared" si="0"/>
        <v>118902</v>
      </c>
      <c r="D17">
        <v>1328.13</v>
      </c>
      <c r="E17">
        <v>39.670499999999997</v>
      </c>
      <c r="H17">
        <f t="shared" si="1"/>
        <v>118902</v>
      </c>
      <c r="I17">
        <f t="shared" si="2"/>
        <v>931.62878787878799</v>
      </c>
      <c r="J17">
        <f>0</f>
        <v>0</v>
      </c>
      <c r="K17">
        <f>0</f>
        <v>0</v>
      </c>
    </row>
    <row r="18" spans="1:11" x14ac:dyDescent="0.55000000000000004">
      <c r="A18">
        <v>89</v>
      </c>
      <c r="B18">
        <f t="shared" si="0"/>
        <v>120102</v>
      </c>
      <c r="D18">
        <v>1274.07</v>
      </c>
      <c r="E18">
        <v>38.972999999999999</v>
      </c>
      <c r="H18">
        <f t="shared" si="1"/>
        <v>120102</v>
      </c>
      <c r="I18">
        <f t="shared" si="2"/>
        <v>893.70791245791247</v>
      </c>
      <c r="J18">
        <f>0</f>
        <v>0</v>
      </c>
      <c r="K18">
        <f>0</f>
        <v>0</v>
      </c>
    </row>
    <row r="19" spans="1:11" x14ac:dyDescent="0.55000000000000004">
      <c r="A19">
        <v>90</v>
      </c>
      <c r="B19">
        <f t="shared" si="0"/>
        <v>121302</v>
      </c>
      <c r="D19">
        <v>1300.1400000000001</v>
      </c>
      <c r="E19">
        <v>39.015700000000002</v>
      </c>
      <c r="H19">
        <f t="shared" si="1"/>
        <v>121302</v>
      </c>
      <c r="I19">
        <f t="shared" si="2"/>
        <v>911.99494949494954</v>
      </c>
      <c r="J19">
        <f>0</f>
        <v>0</v>
      </c>
      <c r="K19">
        <f>0</f>
        <v>0</v>
      </c>
    </row>
    <row r="20" spans="1:11" x14ac:dyDescent="0.55000000000000004">
      <c r="A20">
        <v>91</v>
      </c>
      <c r="B20">
        <f t="shared" si="0"/>
        <v>122502</v>
      </c>
      <c r="D20">
        <v>1165.29</v>
      </c>
      <c r="E20">
        <v>37.015999999999998</v>
      </c>
      <c r="H20">
        <f t="shared" si="1"/>
        <v>122502</v>
      </c>
      <c r="I20">
        <f t="shared" si="2"/>
        <v>817.40319865319861</v>
      </c>
      <c r="J20">
        <f>0</f>
        <v>0</v>
      </c>
      <c r="K20">
        <f>0</f>
        <v>0</v>
      </c>
    </row>
    <row r="21" spans="1:11" x14ac:dyDescent="0.55000000000000004">
      <c r="A21">
        <v>92</v>
      </c>
      <c r="B21">
        <f t="shared" si="0"/>
        <v>123702</v>
      </c>
      <c r="D21">
        <v>1179.1500000000001</v>
      </c>
      <c r="E21">
        <v>36.632100000000001</v>
      </c>
      <c r="H21">
        <f t="shared" si="1"/>
        <v>123702</v>
      </c>
      <c r="I21">
        <f t="shared" si="2"/>
        <v>827.1254208754209</v>
      </c>
      <c r="J21">
        <f>0</f>
        <v>0</v>
      </c>
      <c r="K21">
        <f>0</f>
        <v>0</v>
      </c>
    </row>
    <row r="22" spans="1:11" x14ac:dyDescent="0.55000000000000004">
      <c r="A22">
        <v>93</v>
      </c>
      <c r="B22">
        <f t="shared" si="0"/>
        <v>124902</v>
      </c>
      <c r="D22">
        <v>1053.5</v>
      </c>
      <c r="E22">
        <v>35.194800000000001</v>
      </c>
      <c r="H22">
        <f t="shared" si="1"/>
        <v>124902</v>
      </c>
      <c r="I22">
        <f t="shared" si="2"/>
        <v>738.98709315375982</v>
      </c>
      <c r="J22">
        <f>0</f>
        <v>0</v>
      </c>
      <c r="K22">
        <f>0</f>
        <v>0</v>
      </c>
    </row>
    <row r="23" spans="1:11" x14ac:dyDescent="0.55000000000000004">
      <c r="A23">
        <v>94</v>
      </c>
      <c r="B23">
        <f t="shared" si="0"/>
        <v>126102</v>
      </c>
      <c r="D23">
        <v>1069.1400000000001</v>
      </c>
      <c r="E23">
        <v>35.205800000000004</v>
      </c>
      <c r="H23">
        <f t="shared" si="1"/>
        <v>126102</v>
      </c>
      <c r="I23">
        <f t="shared" si="2"/>
        <v>749.95791245791258</v>
      </c>
      <c r="J23">
        <f>0</f>
        <v>0</v>
      </c>
      <c r="K23">
        <f>0</f>
        <v>0</v>
      </c>
    </row>
    <row r="24" spans="1:11" x14ac:dyDescent="0.55000000000000004">
      <c r="A24">
        <v>95</v>
      </c>
      <c r="B24">
        <f t="shared" si="0"/>
        <v>127302</v>
      </c>
      <c r="D24">
        <v>947.78099999999995</v>
      </c>
      <c r="E24">
        <v>33.602400000000003</v>
      </c>
      <c r="H24">
        <f t="shared" si="1"/>
        <v>127302</v>
      </c>
      <c r="I24">
        <f t="shared" si="2"/>
        <v>664.82954545454538</v>
      </c>
      <c r="J24">
        <f>0</f>
        <v>0</v>
      </c>
      <c r="K24">
        <f>0</f>
        <v>0</v>
      </c>
    </row>
    <row r="25" spans="1:11" x14ac:dyDescent="0.55000000000000004">
      <c r="A25">
        <v>96</v>
      </c>
      <c r="B25">
        <f t="shared" si="0"/>
        <v>128502</v>
      </c>
      <c r="D25">
        <v>893.00900000000001</v>
      </c>
      <c r="E25">
        <v>33.31</v>
      </c>
      <c r="H25">
        <f t="shared" si="1"/>
        <v>128502</v>
      </c>
      <c r="I25">
        <f t="shared" si="2"/>
        <v>626.40923120089792</v>
      </c>
      <c r="J25">
        <f>0</f>
        <v>0</v>
      </c>
      <c r="K25">
        <f>0</f>
        <v>0</v>
      </c>
    </row>
    <row r="26" spans="1:11" x14ac:dyDescent="0.55000000000000004">
      <c r="A26">
        <v>97</v>
      </c>
      <c r="B26">
        <f t="shared" si="0"/>
        <v>129702</v>
      </c>
      <c r="D26">
        <v>954.11599999999999</v>
      </c>
      <c r="E26">
        <v>33.185400000000001</v>
      </c>
      <c r="H26">
        <f t="shared" si="1"/>
        <v>129702</v>
      </c>
      <c r="I26">
        <f t="shared" si="2"/>
        <v>669.27328843995508</v>
      </c>
      <c r="J26">
        <f>0</f>
        <v>0</v>
      </c>
      <c r="K26">
        <f>0</f>
        <v>0</v>
      </c>
    </row>
    <row r="27" spans="1:11" x14ac:dyDescent="0.55000000000000004">
      <c r="A27">
        <v>98</v>
      </c>
      <c r="B27">
        <f t="shared" si="0"/>
        <v>130902</v>
      </c>
      <c r="D27">
        <v>1010.8</v>
      </c>
      <c r="E27">
        <v>33.869900000000001</v>
      </c>
      <c r="H27">
        <f t="shared" si="1"/>
        <v>130902</v>
      </c>
      <c r="I27">
        <f t="shared" si="2"/>
        <v>709.03479236812564</v>
      </c>
      <c r="J27">
        <f>0</f>
        <v>0</v>
      </c>
      <c r="K27">
        <f>0</f>
        <v>0</v>
      </c>
    </row>
    <row r="28" spans="1:11" x14ac:dyDescent="0.55000000000000004">
      <c r="A28">
        <v>99</v>
      </c>
      <c r="B28">
        <f t="shared" si="0"/>
        <v>132102</v>
      </c>
      <c r="D28">
        <v>849.08</v>
      </c>
      <c r="E28">
        <v>31.698899999999998</v>
      </c>
      <c r="H28">
        <f t="shared" si="1"/>
        <v>132102</v>
      </c>
      <c r="I28">
        <f t="shared" si="2"/>
        <v>595.59483726150393</v>
      </c>
      <c r="J28">
        <f>0</f>
        <v>0</v>
      </c>
      <c r="K28">
        <f>0</f>
        <v>0</v>
      </c>
    </row>
    <row r="29" spans="1:11" x14ac:dyDescent="0.55000000000000004">
      <c r="A29">
        <v>100</v>
      </c>
      <c r="B29">
        <f t="shared" si="0"/>
        <v>133302</v>
      </c>
      <c r="D29">
        <v>794.06700000000001</v>
      </c>
      <c r="E29">
        <v>30.8064</v>
      </c>
      <c r="H29">
        <f t="shared" si="1"/>
        <v>133302</v>
      </c>
      <c r="I29">
        <f t="shared" si="2"/>
        <v>557.00547138047136</v>
      </c>
      <c r="J29">
        <f>0</f>
        <v>0</v>
      </c>
      <c r="K29">
        <f>0</f>
        <v>0</v>
      </c>
    </row>
    <row r="30" spans="1:11" x14ac:dyDescent="0.55000000000000004">
      <c r="A30">
        <v>101</v>
      </c>
      <c r="B30">
        <f t="shared" si="0"/>
        <v>134502</v>
      </c>
      <c r="D30">
        <v>787.03599999999994</v>
      </c>
      <c r="E30">
        <v>30.041699999999999</v>
      </c>
      <c r="H30">
        <f t="shared" si="1"/>
        <v>134502</v>
      </c>
      <c r="I30">
        <f t="shared" si="2"/>
        <v>552.07351290684619</v>
      </c>
      <c r="J30">
        <f>0</f>
        <v>0</v>
      </c>
      <c r="K30">
        <f>0</f>
        <v>0</v>
      </c>
    </row>
    <row r="31" spans="1:11" x14ac:dyDescent="0.55000000000000004">
      <c r="A31">
        <v>102</v>
      </c>
      <c r="B31">
        <f t="shared" si="0"/>
        <v>135702</v>
      </c>
      <c r="D31">
        <v>775.39800000000002</v>
      </c>
      <c r="E31">
        <v>30.901700000000002</v>
      </c>
      <c r="H31">
        <f t="shared" si="1"/>
        <v>135702</v>
      </c>
      <c r="I31">
        <f t="shared" si="2"/>
        <v>543.90993265993268</v>
      </c>
      <c r="J31">
        <f>0</f>
        <v>0</v>
      </c>
      <c r="K31">
        <f>0</f>
        <v>0</v>
      </c>
    </row>
    <row r="32" spans="1:11" x14ac:dyDescent="0.55000000000000004">
      <c r="A32">
        <v>103</v>
      </c>
      <c r="B32">
        <f t="shared" si="0"/>
        <v>136902</v>
      </c>
      <c r="D32">
        <v>760.93499999999995</v>
      </c>
      <c r="E32">
        <v>29.792899999999999</v>
      </c>
      <c r="H32">
        <f t="shared" si="1"/>
        <v>136902</v>
      </c>
      <c r="I32">
        <f t="shared" si="2"/>
        <v>533.7647306397306</v>
      </c>
      <c r="J32">
        <f>0</f>
        <v>0</v>
      </c>
      <c r="K32">
        <f>0</f>
        <v>0</v>
      </c>
    </row>
    <row r="33" spans="1:11" x14ac:dyDescent="0.55000000000000004">
      <c r="A33">
        <v>104</v>
      </c>
      <c r="B33">
        <f t="shared" si="0"/>
        <v>138102</v>
      </c>
      <c r="D33">
        <v>712.93899999999996</v>
      </c>
      <c r="E33">
        <v>28.789300000000001</v>
      </c>
      <c r="H33">
        <f t="shared" si="1"/>
        <v>138102</v>
      </c>
      <c r="I33">
        <f t="shared" si="2"/>
        <v>500.09750280583614</v>
      </c>
      <c r="J33">
        <f>0</f>
        <v>0</v>
      </c>
      <c r="K33">
        <f>0</f>
        <v>0</v>
      </c>
    </row>
    <row r="34" spans="1:11" x14ac:dyDescent="0.55000000000000004">
      <c r="A34">
        <v>105</v>
      </c>
      <c r="B34">
        <f t="shared" si="0"/>
        <v>139302</v>
      </c>
      <c r="D34">
        <v>734.89800000000002</v>
      </c>
      <c r="E34">
        <v>28.258800000000001</v>
      </c>
      <c r="H34">
        <f t="shared" si="1"/>
        <v>139302</v>
      </c>
      <c r="I34">
        <f t="shared" si="2"/>
        <v>515.5008417508418</v>
      </c>
      <c r="J34">
        <f>0</f>
        <v>0</v>
      </c>
      <c r="K34">
        <f>0</f>
        <v>0</v>
      </c>
    </row>
    <row r="35" spans="1:11" x14ac:dyDescent="0.55000000000000004">
      <c r="A35">
        <v>106</v>
      </c>
      <c r="B35">
        <f t="shared" si="0"/>
        <v>140502</v>
      </c>
      <c r="D35">
        <v>599.625</v>
      </c>
      <c r="E35">
        <v>27.2547</v>
      </c>
      <c r="H35">
        <f t="shared" si="1"/>
        <v>140502</v>
      </c>
      <c r="I35">
        <f t="shared" si="2"/>
        <v>420.61237373737373</v>
      </c>
      <c r="J35">
        <f>0</f>
        <v>0</v>
      </c>
      <c r="K35">
        <f>0</f>
        <v>0</v>
      </c>
    </row>
    <row r="36" spans="1:11" x14ac:dyDescent="0.55000000000000004">
      <c r="A36">
        <v>107</v>
      </c>
      <c r="B36">
        <f t="shared" si="0"/>
        <v>141702</v>
      </c>
      <c r="D36">
        <v>621.41</v>
      </c>
      <c r="E36">
        <v>27.6462</v>
      </c>
      <c r="H36">
        <f t="shared" si="1"/>
        <v>141702</v>
      </c>
      <c r="I36">
        <f t="shared" si="2"/>
        <v>435.89365881032546</v>
      </c>
      <c r="J36">
        <f>0</f>
        <v>0</v>
      </c>
      <c r="K36">
        <f>0</f>
        <v>0</v>
      </c>
    </row>
    <row r="37" spans="1:11" x14ac:dyDescent="0.55000000000000004">
      <c r="A37">
        <v>108</v>
      </c>
      <c r="B37">
        <f t="shared" si="0"/>
        <v>142902</v>
      </c>
      <c r="D37">
        <v>655.60599999999999</v>
      </c>
      <c r="E37">
        <v>27.542400000000001</v>
      </c>
      <c r="H37">
        <f t="shared" si="1"/>
        <v>142902</v>
      </c>
      <c r="I37">
        <f t="shared" si="2"/>
        <v>459.88075196408528</v>
      </c>
      <c r="J37">
        <f>0</f>
        <v>0</v>
      </c>
      <c r="K37">
        <f>0</f>
        <v>0</v>
      </c>
    </row>
    <row r="38" spans="1:11" x14ac:dyDescent="0.55000000000000004">
      <c r="A38">
        <v>109</v>
      </c>
      <c r="B38">
        <f t="shared" si="0"/>
        <v>144102</v>
      </c>
      <c r="D38">
        <v>574.04899999999998</v>
      </c>
      <c r="E38">
        <v>26.357099999999999</v>
      </c>
      <c r="H38">
        <f t="shared" si="1"/>
        <v>144102</v>
      </c>
      <c r="I38">
        <f t="shared" si="2"/>
        <v>402.67185746352413</v>
      </c>
      <c r="J38">
        <f>0</f>
        <v>0</v>
      </c>
      <c r="K38">
        <f>0</f>
        <v>0</v>
      </c>
    </row>
    <row r="39" spans="1:11" x14ac:dyDescent="0.55000000000000004">
      <c r="A39">
        <v>110</v>
      </c>
      <c r="B39">
        <f t="shared" si="0"/>
        <v>145302</v>
      </c>
      <c r="D39">
        <v>565.64400000000001</v>
      </c>
      <c r="E39">
        <v>25.629899999999999</v>
      </c>
      <c r="H39">
        <f t="shared" si="1"/>
        <v>145302</v>
      </c>
      <c r="I39">
        <f t="shared" si="2"/>
        <v>396.77609427609428</v>
      </c>
      <c r="J39">
        <f>0</f>
        <v>0</v>
      </c>
      <c r="K39">
        <f>0</f>
        <v>0</v>
      </c>
    </row>
    <row r="40" spans="1:11" x14ac:dyDescent="0.55000000000000004">
      <c r="A40">
        <v>111</v>
      </c>
      <c r="B40">
        <f t="shared" si="0"/>
        <v>146502</v>
      </c>
      <c r="D40">
        <v>523.57799999999997</v>
      </c>
      <c r="E40">
        <v>25.274100000000001</v>
      </c>
      <c r="H40">
        <f t="shared" si="1"/>
        <v>146502</v>
      </c>
      <c r="I40">
        <f t="shared" si="2"/>
        <v>367.26851851851853</v>
      </c>
      <c r="J40">
        <f>0</f>
        <v>0</v>
      </c>
      <c r="K40">
        <f>0</f>
        <v>0</v>
      </c>
    </row>
    <row r="41" spans="1:11" x14ac:dyDescent="0.55000000000000004">
      <c r="A41">
        <v>112</v>
      </c>
      <c r="B41">
        <f t="shared" si="0"/>
        <v>147702</v>
      </c>
      <c r="D41">
        <v>521.86400000000003</v>
      </c>
      <c r="E41">
        <v>25.4375</v>
      </c>
      <c r="H41">
        <f t="shared" si="1"/>
        <v>147702</v>
      </c>
      <c r="I41">
        <f t="shared" si="2"/>
        <v>366.06621773288441</v>
      </c>
      <c r="J41">
        <f>0</f>
        <v>0</v>
      </c>
      <c r="K41">
        <f>0</f>
        <v>0</v>
      </c>
    </row>
    <row r="42" spans="1:11" x14ac:dyDescent="0.55000000000000004">
      <c r="A42">
        <v>113</v>
      </c>
      <c r="B42">
        <f t="shared" si="0"/>
        <v>148902</v>
      </c>
      <c r="D42">
        <v>498.28</v>
      </c>
      <c r="E42">
        <v>24.6175</v>
      </c>
      <c r="H42">
        <f t="shared" si="1"/>
        <v>148902</v>
      </c>
      <c r="I42">
        <f t="shared" si="2"/>
        <v>349.52300785634117</v>
      </c>
      <c r="J42">
        <f>0</f>
        <v>0</v>
      </c>
      <c r="K42">
        <f>0</f>
        <v>0</v>
      </c>
    </row>
    <row r="43" spans="1:11" x14ac:dyDescent="0.55000000000000004">
      <c r="A43">
        <v>114</v>
      </c>
      <c r="B43">
        <f t="shared" si="0"/>
        <v>150102</v>
      </c>
      <c r="D43">
        <v>540.41800000000001</v>
      </c>
      <c r="E43">
        <v>25.6753</v>
      </c>
      <c r="H43">
        <f t="shared" si="1"/>
        <v>150102</v>
      </c>
      <c r="I43">
        <f t="shared" si="2"/>
        <v>379.081088664422</v>
      </c>
      <c r="J43">
        <f>0</f>
        <v>0</v>
      </c>
      <c r="K43">
        <f>0</f>
        <v>0</v>
      </c>
    </row>
    <row r="44" spans="1:11" x14ac:dyDescent="0.55000000000000004">
      <c r="A44">
        <v>115</v>
      </c>
      <c r="B44">
        <f t="shared" si="0"/>
        <v>151302</v>
      </c>
      <c r="D44">
        <v>443.88499999999999</v>
      </c>
      <c r="E44">
        <v>23.282499999999999</v>
      </c>
      <c r="H44">
        <f t="shared" si="1"/>
        <v>151302</v>
      </c>
      <c r="I44">
        <f t="shared" si="2"/>
        <v>311.36714365881033</v>
      </c>
      <c r="J44">
        <f>0</f>
        <v>0</v>
      </c>
      <c r="K44">
        <f>0</f>
        <v>0</v>
      </c>
    </row>
    <row r="45" spans="1:11" x14ac:dyDescent="0.55000000000000004">
      <c r="A45">
        <v>116</v>
      </c>
      <c r="B45">
        <f t="shared" si="0"/>
        <v>152502</v>
      </c>
      <c r="D45">
        <v>527.428</v>
      </c>
      <c r="E45">
        <v>23.946300000000001</v>
      </c>
      <c r="H45">
        <f t="shared" si="1"/>
        <v>152502</v>
      </c>
      <c r="I45">
        <f t="shared" si="2"/>
        <v>369.96913580246911</v>
      </c>
      <c r="J45">
        <f>0</f>
        <v>0</v>
      </c>
      <c r="K45">
        <f>0</f>
        <v>0</v>
      </c>
    </row>
    <row r="46" spans="1:11" x14ac:dyDescent="0.55000000000000004">
      <c r="A46">
        <v>117</v>
      </c>
      <c r="B46">
        <f t="shared" si="0"/>
        <v>153702</v>
      </c>
      <c r="D46">
        <v>346.065</v>
      </c>
      <c r="E46">
        <v>20.8569</v>
      </c>
      <c r="H46">
        <f t="shared" si="1"/>
        <v>153702</v>
      </c>
      <c r="I46">
        <f t="shared" si="2"/>
        <v>242.75042087542087</v>
      </c>
      <c r="J46">
        <f>0</f>
        <v>0</v>
      </c>
      <c r="K46">
        <f>0</f>
        <v>0</v>
      </c>
    </row>
    <row r="47" spans="1:11" x14ac:dyDescent="0.55000000000000004">
      <c r="A47">
        <v>118</v>
      </c>
      <c r="B47">
        <f t="shared" si="0"/>
        <v>154902</v>
      </c>
      <c r="D47">
        <v>428.42599999999999</v>
      </c>
      <c r="E47">
        <v>21.838200000000001</v>
      </c>
      <c r="H47">
        <f t="shared" si="1"/>
        <v>154902</v>
      </c>
      <c r="I47">
        <f t="shared" si="2"/>
        <v>300.52328843995508</v>
      </c>
      <c r="J47">
        <f>0</f>
        <v>0</v>
      </c>
      <c r="K47">
        <f>0</f>
        <v>0</v>
      </c>
    </row>
    <row r="48" spans="1:11" x14ac:dyDescent="0.55000000000000004">
      <c r="A48">
        <v>119</v>
      </c>
      <c r="B48">
        <f t="shared" si="0"/>
        <v>156102</v>
      </c>
      <c r="D48">
        <v>406.19499999999999</v>
      </c>
      <c r="E48">
        <v>22.283799999999999</v>
      </c>
      <c r="H48">
        <f t="shared" si="1"/>
        <v>156102</v>
      </c>
      <c r="I48">
        <f t="shared" si="2"/>
        <v>284.92915263748597</v>
      </c>
      <c r="J48">
        <f>0</f>
        <v>0</v>
      </c>
      <c r="K48">
        <f>0</f>
        <v>0</v>
      </c>
    </row>
    <row r="49" spans="1:11" x14ac:dyDescent="0.55000000000000004">
      <c r="A49">
        <v>120</v>
      </c>
      <c r="B49">
        <f t="shared" si="0"/>
        <v>157302</v>
      </c>
      <c r="D49">
        <v>351.43</v>
      </c>
      <c r="E49">
        <v>20.4725</v>
      </c>
      <c r="H49">
        <f t="shared" si="1"/>
        <v>157302</v>
      </c>
      <c r="I49">
        <f t="shared" si="2"/>
        <v>246.51374859708193</v>
      </c>
      <c r="J49">
        <f>0</f>
        <v>0</v>
      </c>
      <c r="K49">
        <f>0</f>
        <v>0</v>
      </c>
    </row>
    <row r="50" spans="1:11" x14ac:dyDescent="0.55000000000000004">
      <c r="A50">
        <v>121</v>
      </c>
      <c r="B50">
        <f t="shared" si="0"/>
        <v>158502</v>
      </c>
      <c r="D50">
        <v>346.49400000000003</v>
      </c>
      <c r="E50">
        <v>19.9343</v>
      </c>
      <c r="H50">
        <f t="shared" si="1"/>
        <v>158502</v>
      </c>
      <c r="I50">
        <f t="shared" si="2"/>
        <v>243.05134680134682</v>
      </c>
      <c r="J50">
        <f>0</f>
        <v>0</v>
      </c>
      <c r="K50">
        <f>0</f>
        <v>0</v>
      </c>
    </row>
    <row r="51" spans="1:11" x14ac:dyDescent="0.55000000000000004">
      <c r="A51">
        <v>122</v>
      </c>
      <c r="B51">
        <f t="shared" si="0"/>
        <v>159702</v>
      </c>
      <c r="D51">
        <v>294.87700000000001</v>
      </c>
      <c r="E51">
        <v>20.325700000000001</v>
      </c>
      <c r="H51">
        <f t="shared" si="1"/>
        <v>159702</v>
      </c>
      <c r="I51">
        <f t="shared" si="2"/>
        <v>206.84413580246914</v>
      </c>
      <c r="J51">
        <f>0</f>
        <v>0</v>
      </c>
      <c r="K51">
        <f>0</f>
        <v>0</v>
      </c>
    </row>
    <row r="52" spans="1:11" x14ac:dyDescent="0.55000000000000004">
      <c r="A52">
        <v>123</v>
      </c>
      <c r="B52">
        <f t="shared" si="0"/>
        <v>160902</v>
      </c>
      <c r="D52">
        <v>255.41200000000001</v>
      </c>
      <c r="E52">
        <v>19.273299999999999</v>
      </c>
      <c r="H52">
        <f t="shared" si="1"/>
        <v>160902</v>
      </c>
      <c r="I52">
        <f t="shared" si="2"/>
        <v>179.16105499438834</v>
      </c>
      <c r="J52">
        <f>0</f>
        <v>0</v>
      </c>
      <c r="K52">
        <f>0</f>
        <v>0</v>
      </c>
    </row>
    <row r="53" spans="1:11" x14ac:dyDescent="0.55000000000000004">
      <c r="A53">
        <v>124</v>
      </c>
      <c r="B53">
        <f t="shared" si="0"/>
        <v>162102</v>
      </c>
      <c r="D53">
        <v>317.56299999999999</v>
      </c>
      <c r="E53">
        <v>19.279800000000002</v>
      </c>
      <c r="H53">
        <f t="shared" si="1"/>
        <v>162102</v>
      </c>
      <c r="I53">
        <f t="shared" si="2"/>
        <v>222.75743546576879</v>
      </c>
      <c r="J53">
        <f>0</f>
        <v>0</v>
      </c>
      <c r="K53">
        <f>0</f>
        <v>0</v>
      </c>
    </row>
    <row r="54" spans="1:11" x14ac:dyDescent="0.55000000000000004">
      <c r="A54">
        <v>125</v>
      </c>
      <c r="B54">
        <f t="shared" si="0"/>
        <v>163302</v>
      </c>
      <c r="D54">
        <v>272.52999999999997</v>
      </c>
      <c r="E54">
        <v>18.276199999999999</v>
      </c>
      <c r="H54">
        <f t="shared" si="1"/>
        <v>163302</v>
      </c>
      <c r="I54">
        <f t="shared" si="2"/>
        <v>191.16863075196406</v>
      </c>
      <c r="J54">
        <f>0</f>
        <v>0</v>
      </c>
      <c r="K54">
        <f>0</f>
        <v>0</v>
      </c>
    </row>
    <row r="55" spans="1:11" x14ac:dyDescent="0.55000000000000004">
      <c r="A55">
        <v>126</v>
      </c>
      <c r="B55">
        <f t="shared" si="0"/>
        <v>164502</v>
      </c>
      <c r="D55">
        <v>262.41500000000002</v>
      </c>
      <c r="E55">
        <v>18.474699999999999</v>
      </c>
      <c r="H55">
        <f t="shared" si="1"/>
        <v>164502</v>
      </c>
      <c r="I55">
        <f t="shared" si="2"/>
        <v>184.07337261503929</v>
      </c>
      <c r="J55">
        <f>0</f>
        <v>0</v>
      </c>
      <c r="K55">
        <f>0</f>
        <v>0</v>
      </c>
    </row>
    <row r="56" spans="1:11" x14ac:dyDescent="0.55000000000000004">
      <c r="A56">
        <v>127</v>
      </c>
      <c r="B56">
        <f t="shared" si="0"/>
        <v>165702</v>
      </c>
      <c r="D56">
        <v>260.12599999999998</v>
      </c>
      <c r="E56">
        <v>17.8429</v>
      </c>
      <c r="H56">
        <f t="shared" si="1"/>
        <v>165702</v>
      </c>
      <c r="I56">
        <f t="shared" si="2"/>
        <v>182.46773288439954</v>
      </c>
      <c r="J56">
        <f>0</f>
        <v>0</v>
      </c>
      <c r="K56">
        <f>0</f>
        <v>0</v>
      </c>
    </row>
    <row r="57" spans="1:11" x14ac:dyDescent="0.55000000000000004">
      <c r="A57">
        <v>128</v>
      </c>
      <c r="B57">
        <f t="shared" si="0"/>
        <v>166902</v>
      </c>
      <c r="D57">
        <v>315.346</v>
      </c>
      <c r="E57">
        <v>18.524999999999999</v>
      </c>
      <c r="H57">
        <f t="shared" si="1"/>
        <v>166902</v>
      </c>
      <c r="I57">
        <f t="shared" si="2"/>
        <v>221.20230078563412</v>
      </c>
      <c r="J57">
        <f>0</f>
        <v>0</v>
      </c>
      <c r="K57">
        <f>0</f>
        <v>0</v>
      </c>
    </row>
    <row r="58" spans="1:11" x14ac:dyDescent="0.55000000000000004">
      <c r="A58">
        <v>129</v>
      </c>
      <c r="B58">
        <f t="shared" si="0"/>
        <v>168102</v>
      </c>
      <c r="D58">
        <v>297.16399999999999</v>
      </c>
      <c r="E58">
        <v>18.3657</v>
      </c>
      <c r="H58">
        <f t="shared" si="1"/>
        <v>168102</v>
      </c>
      <c r="I58">
        <f t="shared" si="2"/>
        <v>208.44837261503929</v>
      </c>
      <c r="J58">
        <f>0</f>
        <v>0</v>
      </c>
      <c r="K58">
        <f>0</f>
        <v>0</v>
      </c>
    </row>
    <row r="59" spans="1:11" x14ac:dyDescent="0.55000000000000004">
      <c r="A59">
        <v>130</v>
      </c>
      <c r="B59">
        <f t="shared" si="0"/>
        <v>169302</v>
      </c>
      <c r="D59">
        <v>182.678</v>
      </c>
      <c r="E59">
        <v>15.9762</v>
      </c>
      <c r="H59">
        <f t="shared" si="1"/>
        <v>169302</v>
      </c>
      <c r="I59">
        <f t="shared" si="2"/>
        <v>128.14113355780023</v>
      </c>
      <c r="J59">
        <f>0</f>
        <v>0</v>
      </c>
      <c r="K59">
        <f>0</f>
        <v>0</v>
      </c>
    </row>
    <row r="60" spans="1:11" x14ac:dyDescent="0.55000000000000004">
      <c r="A60">
        <v>131</v>
      </c>
      <c r="B60">
        <f t="shared" si="0"/>
        <v>170502</v>
      </c>
      <c r="D60">
        <v>196.75200000000001</v>
      </c>
      <c r="E60">
        <v>17.288399999999999</v>
      </c>
      <c r="H60">
        <f t="shared" si="1"/>
        <v>170502</v>
      </c>
      <c r="I60">
        <f t="shared" si="2"/>
        <v>138.01346801346801</v>
      </c>
      <c r="J60">
        <f>0</f>
        <v>0</v>
      </c>
      <c r="K60">
        <f>0</f>
        <v>0</v>
      </c>
    </row>
    <row r="61" spans="1:11" x14ac:dyDescent="0.55000000000000004">
      <c r="A61">
        <v>132</v>
      </c>
      <c r="B61">
        <f t="shared" si="0"/>
        <v>171702</v>
      </c>
      <c r="D61">
        <v>206.81700000000001</v>
      </c>
      <c r="E61">
        <v>16.9986</v>
      </c>
      <c r="H61">
        <f t="shared" si="1"/>
        <v>171702</v>
      </c>
      <c r="I61">
        <f t="shared" si="2"/>
        <v>145.0736531986532</v>
      </c>
      <c r="J61">
        <f>0</f>
        <v>0</v>
      </c>
      <c r="K61">
        <f>0</f>
        <v>0</v>
      </c>
    </row>
    <row r="62" spans="1:11" x14ac:dyDescent="0.55000000000000004">
      <c r="A62">
        <v>133</v>
      </c>
      <c r="B62">
        <f t="shared" si="0"/>
        <v>172902</v>
      </c>
      <c r="D62">
        <v>205.047</v>
      </c>
      <c r="E62">
        <v>16.130299999999998</v>
      </c>
      <c r="H62">
        <f t="shared" si="1"/>
        <v>172902</v>
      </c>
      <c r="I62">
        <f t="shared" si="2"/>
        <v>143.8320707070707</v>
      </c>
      <c r="J62">
        <f>0</f>
        <v>0</v>
      </c>
      <c r="K62">
        <f>0</f>
        <v>0</v>
      </c>
    </row>
    <row r="63" spans="1:11" x14ac:dyDescent="0.55000000000000004">
      <c r="A63">
        <v>134</v>
      </c>
      <c r="B63">
        <f t="shared" si="0"/>
        <v>174102</v>
      </c>
      <c r="D63">
        <v>235.61600000000001</v>
      </c>
      <c r="E63">
        <v>17.975000000000001</v>
      </c>
      <c r="H63">
        <f t="shared" si="1"/>
        <v>174102</v>
      </c>
      <c r="I63">
        <f t="shared" si="2"/>
        <v>165.27497194163863</v>
      </c>
      <c r="J63">
        <f>0</f>
        <v>0</v>
      </c>
      <c r="K63">
        <f>0</f>
        <v>0</v>
      </c>
    </row>
    <row r="64" spans="1:11" x14ac:dyDescent="0.55000000000000004">
      <c r="A64">
        <v>135</v>
      </c>
      <c r="B64">
        <f t="shared" si="0"/>
        <v>175302</v>
      </c>
      <c r="D64">
        <v>165.46299999999999</v>
      </c>
      <c r="E64">
        <v>14.702500000000001</v>
      </c>
      <c r="H64">
        <f t="shared" si="1"/>
        <v>175302</v>
      </c>
      <c r="I64">
        <f t="shared" si="2"/>
        <v>116.06551627384961</v>
      </c>
      <c r="J64">
        <f>0</f>
        <v>0</v>
      </c>
      <c r="K64">
        <f>0</f>
        <v>0</v>
      </c>
    </row>
    <row r="65" spans="1:11" x14ac:dyDescent="0.55000000000000004">
      <c r="A65">
        <v>136</v>
      </c>
      <c r="B65">
        <f t="shared" si="0"/>
        <v>176502</v>
      </c>
      <c r="D65">
        <v>184.489</v>
      </c>
      <c r="E65">
        <v>16.572800000000001</v>
      </c>
      <c r="H65">
        <f t="shared" si="1"/>
        <v>176502</v>
      </c>
      <c r="I65">
        <f t="shared" si="2"/>
        <v>129.41147586980921</v>
      </c>
      <c r="J65">
        <f>0</f>
        <v>0</v>
      </c>
      <c r="K65">
        <f>0</f>
        <v>0</v>
      </c>
    </row>
    <row r="66" spans="1:11" x14ac:dyDescent="0.55000000000000004">
      <c r="A66">
        <v>137</v>
      </c>
      <c r="B66">
        <f t="shared" si="0"/>
        <v>177702</v>
      </c>
      <c r="D66">
        <v>194.17400000000001</v>
      </c>
      <c r="E66">
        <v>15.6279</v>
      </c>
      <c r="H66">
        <f t="shared" ref="H66:H73" si="3">B66</f>
        <v>177702</v>
      </c>
      <c r="I66">
        <f t="shared" si="2"/>
        <v>136.2051066217733</v>
      </c>
      <c r="J66">
        <f>0</f>
        <v>0</v>
      </c>
      <c r="K66">
        <f>0</f>
        <v>0</v>
      </c>
    </row>
    <row r="67" spans="1:11" x14ac:dyDescent="0.55000000000000004">
      <c r="A67">
        <v>138</v>
      </c>
      <c r="B67">
        <f t="shared" ref="B67:B73" si="4">A67*20*60+13283+19</f>
        <v>178902</v>
      </c>
      <c r="D67">
        <v>171.65600000000001</v>
      </c>
      <c r="E67">
        <v>15.1546</v>
      </c>
      <c r="H67">
        <f t="shared" si="3"/>
        <v>178902</v>
      </c>
      <c r="I67">
        <f t="shared" ref="I67:I73" si="5">D67/(1200*3.3/100*0.036)</f>
        <v>120.40965207631875</v>
      </c>
      <c r="J67">
        <f>0</f>
        <v>0</v>
      </c>
      <c r="K67">
        <f>0</f>
        <v>0</v>
      </c>
    </row>
    <row r="68" spans="1:11" x14ac:dyDescent="0.55000000000000004">
      <c r="A68">
        <v>139</v>
      </c>
      <c r="B68">
        <f t="shared" si="4"/>
        <v>180102</v>
      </c>
      <c r="D68">
        <v>232.886</v>
      </c>
      <c r="E68">
        <v>16.790800000000001</v>
      </c>
      <c r="H68">
        <f t="shared" si="3"/>
        <v>180102</v>
      </c>
      <c r="I68">
        <f t="shared" si="5"/>
        <v>163.35998877665546</v>
      </c>
      <c r="J68">
        <f>0</f>
        <v>0</v>
      </c>
      <c r="K68">
        <f>0</f>
        <v>0</v>
      </c>
    </row>
    <row r="69" spans="1:11" x14ac:dyDescent="0.55000000000000004">
      <c r="A69">
        <v>140</v>
      </c>
      <c r="B69">
        <f t="shared" si="4"/>
        <v>181302</v>
      </c>
      <c r="D69">
        <v>156.011</v>
      </c>
      <c r="E69">
        <v>13.801</v>
      </c>
      <c r="H69">
        <f t="shared" si="3"/>
        <v>181302</v>
      </c>
      <c r="I69">
        <f t="shared" si="5"/>
        <v>109.43532547699215</v>
      </c>
      <c r="J69">
        <f>0</f>
        <v>0</v>
      </c>
      <c r="K69">
        <f>0</f>
        <v>0</v>
      </c>
    </row>
    <row r="70" spans="1:11" x14ac:dyDescent="0.55000000000000004">
      <c r="A70">
        <v>141</v>
      </c>
      <c r="B70">
        <f t="shared" si="4"/>
        <v>182502</v>
      </c>
      <c r="D70">
        <v>128.97499999999999</v>
      </c>
      <c r="E70">
        <v>14.013199999999999</v>
      </c>
      <c r="H70">
        <f t="shared" si="3"/>
        <v>182502</v>
      </c>
      <c r="I70">
        <f t="shared" si="5"/>
        <v>90.47067901234567</v>
      </c>
      <c r="J70">
        <f>0</f>
        <v>0</v>
      </c>
      <c r="K70">
        <f>0</f>
        <v>0</v>
      </c>
    </row>
    <row r="71" spans="1:11" x14ac:dyDescent="0.55000000000000004">
      <c r="A71">
        <v>142</v>
      </c>
      <c r="B71">
        <f t="shared" si="4"/>
        <v>183702</v>
      </c>
      <c r="D71">
        <v>92.525000000000006</v>
      </c>
      <c r="E71">
        <v>13.898400000000001</v>
      </c>
      <c r="H71">
        <f t="shared" si="3"/>
        <v>183702</v>
      </c>
      <c r="I71">
        <f t="shared" si="5"/>
        <v>64.902497194163871</v>
      </c>
      <c r="J71">
        <f>0</f>
        <v>0</v>
      </c>
      <c r="K71">
        <f>0</f>
        <v>0</v>
      </c>
    </row>
    <row r="72" spans="1:11" x14ac:dyDescent="0.55000000000000004">
      <c r="A72">
        <v>143</v>
      </c>
      <c r="B72">
        <f t="shared" si="4"/>
        <v>184902</v>
      </c>
      <c r="D72">
        <v>184.37100000000001</v>
      </c>
      <c r="E72">
        <v>14.585000000000001</v>
      </c>
      <c r="H72">
        <f t="shared" si="3"/>
        <v>184902</v>
      </c>
      <c r="I72">
        <f t="shared" si="5"/>
        <v>129.32870370370372</v>
      </c>
      <c r="J72">
        <f>0</f>
        <v>0</v>
      </c>
      <c r="K72">
        <f>0</f>
        <v>0</v>
      </c>
    </row>
    <row r="73" spans="1:11" x14ac:dyDescent="0.55000000000000004">
      <c r="A73">
        <v>144</v>
      </c>
      <c r="B73">
        <f t="shared" si="4"/>
        <v>186102</v>
      </c>
      <c r="D73">
        <v>138.70500000000001</v>
      </c>
      <c r="E73">
        <v>13.0793</v>
      </c>
      <c r="H73">
        <f t="shared" si="3"/>
        <v>186102</v>
      </c>
      <c r="I73">
        <f t="shared" si="5"/>
        <v>97.295875420875433</v>
      </c>
      <c r="J73">
        <f>0</f>
        <v>0</v>
      </c>
      <c r="K73">
        <f>0</f>
        <v>0</v>
      </c>
    </row>
    <row r="75" spans="1:11" x14ac:dyDescent="0.55000000000000004">
      <c r="B75" t="s">
        <v>3</v>
      </c>
      <c r="C75" t="s">
        <v>4</v>
      </c>
    </row>
    <row r="76" spans="1:11" x14ac:dyDescent="0.55000000000000004">
      <c r="B76">
        <f>B2</f>
        <v>100902</v>
      </c>
      <c r="C76">
        <f>LN(D2)</f>
        <v>7.8704256530029237</v>
      </c>
      <c r="D76">
        <f>0</f>
        <v>0</v>
      </c>
      <c r="E76">
        <f>1/D2*E2</f>
        <v>2.0888959323017705E-2</v>
      </c>
    </row>
    <row r="77" spans="1:11" x14ac:dyDescent="0.55000000000000004">
      <c r="B77">
        <f t="shared" ref="B77:B140" si="6">B3</f>
        <v>102102</v>
      </c>
      <c r="C77">
        <f t="shared" ref="C77:C140" si="7">LN(D3)</f>
        <v>7.7842318416427929</v>
      </c>
      <c r="D77">
        <f>0</f>
        <v>0</v>
      </c>
      <c r="E77">
        <f t="shared" ref="E77:E140" si="8">1/D3*E3</f>
        <v>2.1830778964544086E-2</v>
      </c>
    </row>
    <row r="78" spans="1:11" x14ac:dyDescent="0.55000000000000004">
      <c r="B78">
        <f t="shared" si="6"/>
        <v>103302</v>
      </c>
      <c r="C78">
        <f t="shared" si="7"/>
        <v>7.7882571621139851</v>
      </c>
      <c r="D78">
        <f>0</f>
        <v>0</v>
      </c>
      <c r="E78">
        <f t="shared" si="8"/>
        <v>2.1713520527670793E-2</v>
      </c>
    </row>
    <row r="79" spans="1:11" x14ac:dyDescent="0.55000000000000004">
      <c r="B79">
        <f t="shared" si="6"/>
        <v>104502</v>
      </c>
      <c r="C79">
        <f t="shared" si="7"/>
        <v>7.7438809623660898</v>
      </c>
      <c r="D79">
        <f>0</f>
        <v>0</v>
      </c>
      <c r="E79">
        <f t="shared" si="8"/>
        <v>2.2105694263264874E-2</v>
      </c>
    </row>
    <row r="80" spans="1:11" x14ac:dyDescent="0.55000000000000004">
      <c r="B80">
        <f t="shared" si="6"/>
        <v>105702</v>
      </c>
      <c r="C80">
        <f t="shared" si="7"/>
        <v>7.702637410776858</v>
      </c>
      <c r="D80">
        <f>0</f>
        <v>0</v>
      </c>
      <c r="E80">
        <f t="shared" si="8"/>
        <v>2.25361533389336E-2</v>
      </c>
    </row>
    <row r="81" spans="2:5" x14ac:dyDescent="0.55000000000000004">
      <c r="B81">
        <f t="shared" si="6"/>
        <v>106902</v>
      </c>
      <c r="C81">
        <f t="shared" si="7"/>
        <v>7.6521610033258378</v>
      </c>
      <c r="D81">
        <f>0</f>
        <v>0</v>
      </c>
      <c r="E81">
        <f t="shared" si="8"/>
        <v>2.3262698378768661E-2</v>
      </c>
    </row>
    <row r="82" spans="2:5" x14ac:dyDescent="0.55000000000000004">
      <c r="B82">
        <f t="shared" si="6"/>
        <v>108102</v>
      </c>
      <c r="C82">
        <f t="shared" si="7"/>
        <v>7.5696852328746482</v>
      </c>
      <c r="D82">
        <f>0</f>
        <v>0</v>
      </c>
      <c r="E82">
        <f t="shared" si="8"/>
        <v>2.455659700907389E-2</v>
      </c>
    </row>
    <row r="83" spans="2:5" x14ac:dyDescent="0.55000000000000004">
      <c r="B83">
        <f t="shared" si="6"/>
        <v>109302</v>
      </c>
      <c r="C83">
        <f t="shared" si="7"/>
        <v>7.5054152640714085</v>
      </c>
      <c r="D83">
        <f>0</f>
        <v>0</v>
      </c>
      <c r="E83">
        <f t="shared" si="8"/>
        <v>2.5550647464601232E-2</v>
      </c>
    </row>
    <row r="84" spans="2:5" x14ac:dyDescent="0.55000000000000004">
      <c r="B84">
        <f t="shared" si="6"/>
        <v>110502</v>
      </c>
      <c r="C84">
        <f t="shared" si="7"/>
        <v>7.5072563943306827</v>
      </c>
      <c r="D84">
        <f>0</f>
        <v>0</v>
      </c>
      <c r="E84">
        <f t="shared" si="8"/>
        <v>2.5063721372054839E-2</v>
      </c>
    </row>
    <row r="85" spans="2:5" x14ac:dyDescent="0.55000000000000004">
      <c r="B85">
        <f t="shared" si="6"/>
        <v>111702</v>
      </c>
      <c r="C85">
        <f t="shared" si="7"/>
        <v>7.4312582051017184</v>
      </c>
      <c r="D85">
        <f>0</f>
        <v>0</v>
      </c>
      <c r="E85">
        <f t="shared" si="8"/>
        <v>2.6183076312406319E-2</v>
      </c>
    </row>
    <row r="86" spans="2:5" x14ac:dyDescent="0.55000000000000004">
      <c r="B86">
        <f t="shared" si="6"/>
        <v>112902</v>
      </c>
      <c r="C86">
        <f t="shared" si="7"/>
        <v>7.4653919669333728</v>
      </c>
      <c r="D86">
        <f>0</f>
        <v>0</v>
      </c>
      <c r="E86">
        <f t="shared" si="8"/>
        <v>2.5255018493707558E-2</v>
      </c>
    </row>
    <row r="87" spans="2:5" x14ac:dyDescent="0.55000000000000004">
      <c r="B87">
        <f t="shared" si="6"/>
        <v>114102</v>
      </c>
      <c r="C87">
        <f t="shared" si="7"/>
        <v>7.4394946771974828</v>
      </c>
      <c r="D87">
        <f>0</f>
        <v>0</v>
      </c>
      <c r="E87">
        <f t="shared" si="8"/>
        <v>2.5847969022674791E-2</v>
      </c>
    </row>
    <row r="88" spans="2:5" x14ac:dyDescent="0.55000000000000004">
      <c r="B88">
        <f t="shared" si="6"/>
        <v>115302</v>
      </c>
      <c r="C88">
        <f t="shared" si="7"/>
        <v>7.3476282550107221</v>
      </c>
      <c r="D88">
        <f>0</f>
        <v>0</v>
      </c>
      <c r="E88">
        <f t="shared" si="8"/>
        <v>2.7212835988173985E-2</v>
      </c>
    </row>
    <row r="89" spans="2:5" x14ac:dyDescent="0.55000000000000004">
      <c r="B89">
        <f t="shared" si="6"/>
        <v>116502</v>
      </c>
      <c r="C89">
        <f t="shared" si="7"/>
        <v>7.2649051101440802</v>
      </c>
      <c r="D89">
        <f>0</f>
        <v>0</v>
      </c>
      <c r="E89">
        <f t="shared" si="8"/>
        <v>2.8298898023438865E-2</v>
      </c>
    </row>
    <row r="90" spans="2:5" x14ac:dyDescent="0.55000000000000004">
      <c r="B90">
        <f t="shared" si="6"/>
        <v>117702</v>
      </c>
      <c r="C90">
        <f t="shared" si="7"/>
        <v>7.2889959981994368</v>
      </c>
      <c r="D90">
        <f>0</f>
        <v>0</v>
      </c>
      <c r="E90">
        <f t="shared" si="8"/>
        <v>2.8085991394030462E-2</v>
      </c>
    </row>
    <row r="91" spans="2:5" x14ac:dyDescent="0.55000000000000004">
      <c r="B91">
        <f t="shared" si="6"/>
        <v>118902</v>
      </c>
      <c r="C91">
        <f t="shared" si="7"/>
        <v>7.1915272168115774</v>
      </c>
      <c r="D91">
        <f>0</f>
        <v>0</v>
      </c>
      <c r="E91">
        <f t="shared" si="8"/>
        <v>2.9869440491518146E-2</v>
      </c>
    </row>
    <row r="92" spans="2:5" x14ac:dyDescent="0.55000000000000004">
      <c r="B92">
        <f t="shared" si="6"/>
        <v>120102</v>
      </c>
      <c r="C92">
        <f t="shared" si="7"/>
        <v>7.149971779677629</v>
      </c>
      <c r="D92">
        <f>0</f>
        <v>0</v>
      </c>
      <c r="E92">
        <f t="shared" si="8"/>
        <v>3.0589371070663309E-2</v>
      </c>
    </row>
    <row r="93" spans="2:5" x14ac:dyDescent="0.55000000000000004">
      <c r="B93">
        <f t="shared" si="6"/>
        <v>121302</v>
      </c>
      <c r="C93">
        <f t="shared" si="7"/>
        <v>7.17022722995892</v>
      </c>
      <c r="D93">
        <f>0</f>
        <v>0</v>
      </c>
      <c r="E93">
        <f t="shared" si="8"/>
        <v>3.0008845201286015E-2</v>
      </c>
    </row>
    <row r="94" spans="2:5" x14ac:dyDescent="0.55000000000000004">
      <c r="B94">
        <f t="shared" si="6"/>
        <v>122502</v>
      </c>
      <c r="C94">
        <f t="shared" si="7"/>
        <v>7.0607252620612329</v>
      </c>
      <c r="D94">
        <f>0</f>
        <v>0</v>
      </c>
      <c r="E94">
        <f t="shared" si="8"/>
        <v>3.1765483270258903E-2</v>
      </c>
    </row>
    <row r="95" spans="2:5" x14ac:dyDescent="0.55000000000000004">
      <c r="B95">
        <f t="shared" si="6"/>
        <v>123702</v>
      </c>
      <c r="C95">
        <f t="shared" si="7"/>
        <v>7.0725491189078751</v>
      </c>
      <c r="D95">
        <f>0</f>
        <v>0</v>
      </c>
      <c r="E95">
        <f t="shared" si="8"/>
        <v>3.1066530975702836E-2</v>
      </c>
    </row>
    <row r="96" spans="2:5" x14ac:dyDescent="0.55000000000000004">
      <c r="B96">
        <f t="shared" si="6"/>
        <v>124902</v>
      </c>
      <c r="C96">
        <f t="shared" si="7"/>
        <v>6.9598732332442435</v>
      </c>
      <c r="D96">
        <f>0</f>
        <v>0</v>
      </c>
      <c r="E96">
        <f t="shared" si="8"/>
        <v>3.3407498813478882E-2</v>
      </c>
    </row>
    <row r="97" spans="2:5" x14ac:dyDescent="0.55000000000000004">
      <c r="B97">
        <f t="shared" si="6"/>
        <v>126102</v>
      </c>
      <c r="C97">
        <f t="shared" si="7"/>
        <v>6.9746098659673788</v>
      </c>
      <c r="D97">
        <f>0</f>
        <v>0</v>
      </c>
      <c r="E97">
        <f t="shared" si="8"/>
        <v>3.2929083188356995E-2</v>
      </c>
    </row>
    <row r="98" spans="2:5" x14ac:dyDescent="0.55000000000000004">
      <c r="B98">
        <f t="shared" si="6"/>
        <v>127302</v>
      </c>
      <c r="C98">
        <f t="shared" si="7"/>
        <v>6.8541234629092598</v>
      </c>
      <c r="D98">
        <f>0</f>
        <v>0</v>
      </c>
      <c r="E98">
        <f t="shared" si="8"/>
        <v>3.5453759887568971E-2</v>
      </c>
    </row>
    <row r="99" spans="2:5" x14ac:dyDescent="0.55000000000000004">
      <c r="B99">
        <f t="shared" si="6"/>
        <v>128502</v>
      </c>
      <c r="C99">
        <f t="shared" si="7"/>
        <v>6.7945966592131706</v>
      </c>
      <c r="D99">
        <f>0</f>
        <v>0</v>
      </c>
      <c r="E99">
        <f t="shared" si="8"/>
        <v>3.7300855870433552E-2</v>
      </c>
    </row>
    <row r="100" spans="2:5" x14ac:dyDescent="0.55000000000000004">
      <c r="B100">
        <f t="shared" si="6"/>
        <v>129702</v>
      </c>
      <c r="C100">
        <f t="shared" si="7"/>
        <v>6.8607852573478256</v>
      </c>
      <c r="D100">
        <f>0</f>
        <v>0</v>
      </c>
      <c r="E100">
        <f t="shared" si="8"/>
        <v>3.4781305417789871E-2</v>
      </c>
    </row>
    <row r="101" spans="2:5" x14ac:dyDescent="0.55000000000000004">
      <c r="B101">
        <f t="shared" si="6"/>
        <v>130902</v>
      </c>
      <c r="C101">
        <f t="shared" si="7"/>
        <v>6.9184973755140389</v>
      </c>
      <c r="D101">
        <f>0</f>
        <v>0</v>
      </c>
      <c r="E101">
        <f t="shared" si="8"/>
        <v>3.3508013454689359E-2</v>
      </c>
    </row>
    <row r="102" spans="2:5" x14ac:dyDescent="0.55000000000000004">
      <c r="B102">
        <f t="shared" si="6"/>
        <v>132102</v>
      </c>
      <c r="C102">
        <f t="shared" si="7"/>
        <v>6.7441534103762431</v>
      </c>
      <c r="D102">
        <f>0</f>
        <v>0</v>
      </c>
      <c r="E102">
        <f t="shared" si="8"/>
        <v>3.7333231262071886E-2</v>
      </c>
    </row>
    <row r="103" spans="2:5" x14ac:dyDescent="0.55000000000000004">
      <c r="B103">
        <f t="shared" si="6"/>
        <v>133302</v>
      </c>
      <c r="C103">
        <f t="shared" si="7"/>
        <v>6.6771678405586377</v>
      </c>
      <c r="D103">
        <f>0</f>
        <v>0</v>
      </c>
      <c r="E103">
        <f t="shared" si="8"/>
        <v>3.8795718749173556E-2</v>
      </c>
    </row>
    <row r="104" spans="2:5" x14ac:dyDescent="0.55000000000000004">
      <c r="B104">
        <f t="shared" si="6"/>
        <v>134502</v>
      </c>
      <c r="C104">
        <f t="shared" si="7"/>
        <v>6.6682739907003068</v>
      </c>
      <c r="D104">
        <f>0</f>
        <v>0</v>
      </c>
      <c r="E104">
        <f t="shared" si="8"/>
        <v>3.8170680883720692E-2</v>
      </c>
    </row>
    <row r="105" spans="2:5" x14ac:dyDescent="0.55000000000000004">
      <c r="B105">
        <f t="shared" si="6"/>
        <v>135702</v>
      </c>
      <c r="C105">
        <f t="shared" si="7"/>
        <v>6.6533764459195996</v>
      </c>
      <c r="D105">
        <f>0</f>
        <v>0</v>
      </c>
      <c r="E105">
        <f t="shared" si="8"/>
        <v>3.9852695003082292E-2</v>
      </c>
    </row>
    <row r="106" spans="2:5" x14ac:dyDescent="0.55000000000000004">
      <c r="B106">
        <f t="shared" si="6"/>
        <v>136902</v>
      </c>
      <c r="C106">
        <f t="shared" si="7"/>
        <v>6.6345479402846674</v>
      </c>
      <c r="D106">
        <f>0</f>
        <v>0</v>
      </c>
      <c r="E106">
        <f t="shared" si="8"/>
        <v>3.9153015697792851E-2</v>
      </c>
    </row>
    <row r="107" spans="2:5" x14ac:dyDescent="0.55000000000000004">
      <c r="B107">
        <f t="shared" si="6"/>
        <v>138102</v>
      </c>
      <c r="C107">
        <f t="shared" si="7"/>
        <v>6.5693958627571494</v>
      </c>
      <c r="D107">
        <f>0</f>
        <v>0</v>
      </c>
      <c r="E107">
        <f t="shared" si="8"/>
        <v>4.0381154628937398E-2</v>
      </c>
    </row>
    <row r="108" spans="2:5" x14ac:dyDescent="0.55000000000000004">
      <c r="B108">
        <f t="shared" si="6"/>
        <v>139302</v>
      </c>
      <c r="C108">
        <f t="shared" si="7"/>
        <v>6.599731714072421</v>
      </c>
      <c r="D108">
        <f>0</f>
        <v>0</v>
      </c>
      <c r="E108">
        <f t="shared" si="8"/>
        <v>3.8452683229509406E-2</v>
      </c>
    </row>
    <row r="109" spans="2:5" x14ac:dyDescent="0.55000000000000004">
      <c r="B109">
        <f t="shared" si="6"/>
        <v>140502</v>
      </c>
      <c r="C109">
        <f t="shared" si="7"/>
        <v>6.3963044598222281</v>
      </c>
      <c r="D109">
        <f>0</f>
        <v>0</v>
      </c>
      <c r="E109">
        <f t="shared" si="8"/>
        <v>4.5452908067542215E-2</v>
      </c>
    </row>
    <row r="110" spans="2:5" x14ac:dyDescent="0.55000000000000004">
      <c r="B110">
        <f t="shared" si="6"/>
        <v>141702</v>
      </c>
      <c r="C110">
        <f t="shared" si="7"/>
        <v>6.4319910895233781</v>
      </c>
      <c r="D110">
        <f>0</f>
        <v>0</v>
      </c>
      <c r="E110">
        <f t="shared" si="8"/>
        <v>4.448946750132763E-2</v>
      </c>
    </row>
    <row r="111" spans="2:5" x14ac:dyDescent="0.55000000000000004">
      <c r="B111">
        <f t="shared" si="6"/>
        <v>142902</v>
      </c>
      <c r="C111">
        <f t="shared" si="7"/>
        <v>6.4855599987496992</v>
      </c>
      <c r="D111">
        <f>0</f>
        <v>0</v>
      </c>
      <c r="E111">
        <f t="shared" si="8"/>
        <v>4.2010597828573866E-2</v>
      </c>
    </row>
    <row r="112" spans="2:5" x14ac:dyDescent="0.55000000000000004">
      <c r="B112">
        <f t="shared" si="6"/>
        <v>144102</v>
      </c>
      <c r="C112">
        <f t="shared" si="7"/>
        <v>6.3527147585297676</v>
      </c>
      <c r="D112">
        <f>0</f>
        <v>0</v>
      </c>
      <c r="E112">
        <f t="shared" si="8"/>
        <v>4.5914373163266547E-2</v>
      </c>
    </row>
    <row r="113" spans="2:5" x14ac:dyDescent="0.55000000000000004">
      <c r="B113">
        <f t="shared" si="6"/>
        <v>145302</v>
      </c>
      <c r="C113">
        <f t="shared" si="7"/>
        <v>6.3379649050502413</v>
      </c>
      <c r="D113">
        <f>0</f>
        <v>0</v>
      </c>
      <c r="E113">
        <f t="shared" si="8"/>
        <v>4.531100833739949E-2</v>
      </c>
    </row>
    <row r="114" spans="2:5" x14ac:dyDescent="0.55000000000000004">
      <c r="B114">
        <f t="shared" si="6"/>
        <v>146502</v>
      </c>
      <c r="C114">
        <f t="shared" si="7"/>
        <v>6.2606860163462912</v>
      </c>
      <c r="D114">
        <f>0</f>
        <v>0</v>
      </c>
      <c r="E114">
        <f t="shared" si="8"/>
        <v>4.8271890721153295E-2</v>
      </c>
    </row>
    <row r="115" spans="2:5" x14ac:dyDescent="0.55000000000000004">
      <c r="B115">
        <f t="shared" si="6"/>
        <v>147702</v>
      </c>
      <c r="C115">
        <f t="shared" si="7"/>
        <v>6.257407017538668</v>
      </c>
      <c r="D115">
        <f>0</f>
        <v>0</v>
      </c>
      <c r="E115">
        <f t="shared" si="8"/>
        <v>4.8743542378857321E-2</v>
      </c>
    </row>
    <row r="116" spans="2:5" x14ac:dyDescent="0.55000000000000004">
      <c r="B116">
        <f t="shared" si="6"/>
        <v>148902</v>
      </c>
      <c r="C116">
        <f t="shared" si="7"/>
        <v>6.2111621680178919</v>
      </c>
      <c r="D116">
        <f>0</f>
        <v>0</v>
      </c>
      <c r="E116">
        <f t="shared" si="8"/>
        <v>4.9404953038452271E-2</v>
      </c>
    </row>
    <row r="117" spans="2:5" x14ac:dyDescent="0.55000000000000004">
      <c r="B117">
        <f t="shared" si="6"/>
        <v>150102</v>
      </c>
      <c r="C117">
        <f t="shared" si="7"/>
        <v>6.2923429141915745</v>
      </c>
      <c r="D117">
        <f>0</f>
        <v>0</v>
      </c>
      <c r="E117">
        <f t="shared" si="8"/>
        <v>4.7510075534123584E-2</v>
      </c>
    </row>
    <row r="118" spans="2:5" x14ac:dyDescent="0.55000000000000004">
      <c r="B118">
        <f t="shared" si="6"/>
        <v>151302</v>
      </c>
      <c r="C118">
        <f t="shared" si="7"/>
        <v>6.0955655198745893</v>
      </c>
      <c r="D118">
        <f>0</f>
        <v>0</v>
      </c>
      <c r="E118">
        <f t="shared" si="8"/>
        <v>5.2451648512565195E-2</v>
      </c>
    </row>
    <row r="119" spans="2:5" x14ac:dyDescent="0.55000000000000004">
      <c r="B119">
        <f t="shared" si="6"/>
        <v>152502</v>
      </c>
      <c r="C119">
        <f t="shared" si="7"/>
        <v>6.2680123631432236</v>
      </c>
      <c r="D119">
        <f>0</f>
        <v>0</v>
      </c>
      <c r="E119">
        <f t="shared" si="8"/>
        <v>4.5402026437731786E-2</v>
      </c>
    </row>
    <row r="120" spans="2:5" x14ac:dyDescent="0.55000000000000004">
      <c r="B120">
        <f t="shared" si="6"/>
        <v>153702</v>
      </c>
      <c r="C120">
        <f t="shared" si="7"/>
        <v>5.8466266186856819</v>
      </c>
      <c r="D120">
        <f>0</f>
        <v>0</v>
      </c>
      <c r="E120">
        <f t="shared" si="8"/>
        <v>6.0268735642148151E-2</v>
      </c>
    </row>
    <row r="121" spans="2:5" x14ac:dyDescent="0.55000000000000004">
      <c r="B121">
        <f t="shared" si="6"/>
        <v>154902</v>
      </c>
      <c r="C121">
        <f t="shared" si="7"/>
        <v>6.0601180276750171</v>
      </c>
      <c r="D121">
        <f>0</f>
        <v>0</v>
      </c>
      <c r="E121">
        <f t="shared" si="8"/>
        <v>5.0973096870871516E-2</v>
      </c>
    </row>
    <row r="122" spans="2:5" x14ac:dyDescent="0.55000000000000004">
      <c r="B122">
        <f t="shared" si="6"/>
        <v>156102</v>
      </c>
      <c r="C122">
        <f t="shared" si="7"/>
        <v>6.0068333398632383</v>
      </c>
      <c r="D122">
        <f>0</f>
        <v>0</v>
      </c>
      <c r="E122">
        <f t="shared" si="8"/>
        <v>5.4859857949999383E-2</v>
      </c>
    </row>
    <row r="123" spans="2:5" x14ac:dyDescent="0.55000000000000004">
      <c r="B123">
        <f t="shared" si="6"/>
        <v>157302</v>
      </c>
      <c r="C123">
        <f t="shared" si="7"/>
        <v>5.8620105449034829</v>
      </c>
      <c r="D123">
        <f>0</f>
        <v>0</v>
      </c>
      <c r="E123">
        <f t="shared" si="8"/>
        <v>5.825484449250206E-2</v>
      </c>
    </row>
    <row r="124" spans="2:5" x14ac:dyDescent="0.55000000000000004">
      <c r="B124">
        <f t="shared" si="6"/>
        <v>158502</v>
      </c>
      <c r="C124">
        <f t="shared" si="7"/>
        <v>5.8478655024627182</v>
      </c>
      <c r="D124">
        <f>0</f>
        <v>0</v>
      </c>
      <c r="E124">
        <f t="shared" si="8"/>
        <v>5.7531443545919984E-2</v>
      </c>
    </row>
    <row r="125" spans="2:5" x14ac:dyDescent="0.55000000000000004">
      <c r="B125">
        <f t="shared" si="6"/>
        <v>159702</v>
      </c>
      <c r="C125">
        <f t="shared" si="7"/>
        <v>5.6865583202398104</v>
      </c>
      <c r="D125">
        <f>0</f>
        <v>0</v>
      </c>
      <c r="E125">
        <f t="shared" si="8"/>
        <v>6.8929418028533931E-2</v>
      </c>
    </row>
    <row r="126" spans="2:5" x14ac:dyDescent="0.55000000000000004">
      <c r="B126">
        <f t="shared" si="6"/>
        <v>160902</v>
      </c>
      <c r="C126">
        <f t="shared" si="7"/>
        <v>5.5428779276160514</v>
      </c>
      <c r="D126">
        <f>0</f>
        <v>0</v>
      </c>
      <c r="E126">
        <f t="shared" si="8"/>
        <v>7.5459649507462451E-2</v>
      </c>
    </row>
    <row r="127" spans="2:5" x14ac:dyDescent="0.55000000000000004">
      <c r="B127">
        <f t="shared" si="6"/>
        <v>162102</v>
      </c>
      <c r="C127">
        <f t="shared" si="7"/>
        <v>5.7606762238459215</v>
      </c>
      <c r="D127">
        <f>0</f>
        <v>0</v>
      </c>
      <c r="E127">
        <f t="shared" si="8"/>
        <v>6.0711732790029074E-2</v>
      </c>
    </row>
    <row r="128" spans="2:5" x14ac:dyDescent="0.55000000000000004">
      <c r="B128">
        <f t="shared" si="6"/>
        <v>163302</v>
      </c>
      <c r="C128">
        <f t="shared" si="7"/>
        <v>5.6077486997867672</v>
      </c>
      <c r="D128">
        <f>0</f>
        <v>0</v>
      </c>
      <c r="E128">
        <f t="shared" si="8"/>
        <v>6.7061240964297511E-2</v>
      </c>
    </row>
    <row r="129" spans="2:5" x14ac:dyDescent="0.55000000000000004">
      <c r="B129">
        <f t="shared" si="6"/>
        <v>164502</v>
      </c>
      <c r="C129">
        <f t="shared" si="7"/>
        <v>5.5699272200702445</v>
      </c>
      <c r="D129">
        <f>0</f>
        <v>0</v>
      </c>
      <c r="E129">
        <f t="shared" si="8"/>
        <v>7.040260655831411E-2</v>
      </c>
    </row>
    <row r="130" spans="2:5" x14ac:dyDescent="0.55000000000000004">
      <c r="B130">
        <f t="shared" si="6"/>
        <v>165702</v>
      </c>
      <c r="C130">
        <f t="shared" si="7"/>
        <v>5.5611661290120313</v>
      </c>
      <c r="D130">
        <f>0</f>
        <v>0</v>
      </c>
      <c r="E130">
        <f t="shared" si="8"/>
        <v>6.8593297094484987E-2</v>
      </c>
    </row>
    <row r="131" spans="2:5" x14ac:dyDescent="0.55000000000000004">
      <c r="B131">
        <f t="shared" si="6"/>
        <v>166902</v>
      </c>
      <c r="C131">
        <f t="shared" si="7"/>
        <v>5.7536704487102028</v>
      </c>
      <c r="D131">
        <f>0</f>
        <v>0</v>
      </c>
      <c r="E131">
        <f t="shared" si="8"/>
        <v>5.8744997558237616E-2</v>
      </c>
    </row>
    <row r="132" spans="2:5" x14ac:dyDescent="0.55000000000000004">
      <c r="B132">
        <f t="shared" si="6"/>
        <v>168102</v>
      </c>
      <c r="C132">
        <f t="shared" si="7"/>
        <v>5.6942841749548894</v>
      </c>
      <c r="D132">
        <f>0</f>
        <v>0</v>
      </c>
      <c r="E132">
        <f t="shared" si="8"/>
        <v>6.1803246692062302E-2</v>
      </c>
    </row>
    <row r="133" spans="2:5" x14ac:dyDescent="0.55000000000000004">
      <c r="B133">
        <f t="shared" si="6"/>
        <v>169302</v>
      </c>
      <c r="C133">
        <f t="shared" si="7"/>
        <v>5.2077250401508897</v>
      </c>
      <c r="D133">
        <f>0</f>
        <v>0</v>
      </c>
      <c r="E133">
        <f t="shared" si="8"/>
        <v>8.7455522832524987E-2</v>
      </c>
    </row>
    <row r="134" spans="2:5" x14ac:dyDescent="0.55000000000000004">
      <c r="B134">
        <f t="shared" si="6"/>
        <v>170502</v>
      </c>
      <c r="C134">
        <f t="shared" si="7"/>
        <v>5.2819440524300916</v>
      </c>
      <c r="D134">
        <f>0</f>
        <v>0</v>
      </c>
      <c r="E134">
        <f t="shared" si="8"/>
        <v>8.7868992437179785E-2</v>
      </c>
    </row>
    <row r="135" spans="2:5" x14ac:dyDescent="0.55000000000000004">
      <c r="B135">
        <f t="shared" si="6"/>
        <v>171702</v>
      </c>
      <c r="C135">
        <f t="shared" si="7"/>
        <v>5.3318343442846396</v>
      </c>
      <c r="D135">
        <f>0</f>
        <v>0</v>
      </c>
      <c r="E135">
        <f t="shared" si="8"/>
        <v>8.2191502632762287E-2</v>
      </c>
    </row>
    <row r="136" spans="2:5" x14ac:dyDescent="0.55000000000000004">
      <c r="B136">
        <f t="shared" si="6"/>
        <v>172902</v>
      </c>
      <c r="C136">
        <f t="shared" si="7"/>
        <v>5.3232392211531323</v>
      </c>
      <c r="D136">
        <f>0</f>
        <v>0</v>
      </c>
      <c r="E136">
        <f t="shared" si="8"/>
        <v>7.8666354543104736E-2</v>
      </c>
    </row>
    <row r="137" spans="2:5" x14ac:dyDescent="0.55000000000000004">
      <c r="B137">
        <f t="shared" si="6"/>
        <v>174102</v>
      </c>
      <c r="C137">
        <f t="shared" si="7"/>
        <v>5.4622033611863063</v>
      </c>
      <c r="D137">
        <f>0</f>
        <v>0</v>
      </c>
      <c r="E137">
        <f t="shared" si="8"/>
        <v>7.6289386119788138E-2</v>
      </c>
    </row>
    <row r="138" spans="2:5" x14ac:dyDescent="0.55000000000000004">
      <c r="B138">
        <f t="shared" si="6"/>
        <v>175302</v>
      </c>
      <c r="C138">
        <f t="shared" si="7"/>
        <v>5.1087476048680651</v>
      </c>
      <c r="D138">
        <f>0</f>
        <v>0</v>
      </c>
      <c r="E138">
        <f t="shared" si="8"/>
        <v>8.8856723255350142E-2</v>
      </c>
    </row>
    <row r="139" spans="2:5" x14ac:dyDescent="0.55000000000000004">
      <c r="B139">
        <f t="shared" si="6"/>
        <v>176502</v>
      </c>
      <c r="C139">
        <f t="shared" si="7"/>
        <v>5.2175898411069976</v>
      </c>
      <c r="D139">
        <f>0</f>
        <v>0</v>
      </c>
      <c r="E139">
        <f t="shared" si="8"/>
        <v>8.9830830022386163E-2</v>
      </c>
    </row>
    <row r="140" spans="2:5" x14ac:dyDescent="0.55000000000000004">
      <c r="B140">
        <f t="shared" si="6"/>
        <v>177702</v>
      </c>
      <c r="C140">
        <f t="shared" si="7"/>
        <v>5.2687546642988874</v>
      </c>
      <c r="D140">
        <f>0</f>
        <v>0</v>
      </c>
      <c r="E140">
        <f t="shared" si="8"/>
        <v>8.0483998887595665E-2</v>
      </c>
    </row>
    <row r="141" spans="2:5" x14ac:dyDescent="0.55000000000000004">
      <c r="B141">
        <f t="shared" ref="B141:B147" si="9">B67</f>
        <v>178902</v>
      </c>
      <c r="C141">
        <f t="shared" ref="C141:C147" si="10">LN(D67)</f>
        <v>5.1454924741427801</v>
      </c>
      <c r="D141">
        <f>0</f>
        <v>0</v>
      </c>
      <c r="E141">
        <f t="shared" ref="E141:E147" si="11">1/D67*E67</f>
        <v>8.8284708952789295E-2</v>
      </c>
    </row>
    <row r="142" spans="2:5" x14ac:dyDescent="0.55000000000000004">
      <c r="B142">
        <f t="shared" si="9"/>
        <v>180102</v>
      </c>
      <c r="C142">
        <f t="shared" si="10"/>
        <v>5.4505490634476237</v>
      </c>
      <c r="D142">
        <f>0</f>
        <v>0</v>
      </c>
      <c r="E142">
        <f t="shared" si="11"/>
        <v>7.2098795118641743E-2</v>
      </c>
    </row>
    <row r="143" spans="2:5" x14ac:dyDescent="0.55000000000000004">
      <c r="B143">
        <f t="shared" si="9"/>
        <v>181302</v>
      </c>
      <c r="C143">
        <f t="shared" si="10"/>
        <v>5.0499265175841375</v>
      </c>
      <c r="D143">
        <f>0</f>
        <v>0</v>
      </c>
      <c r="E143">
        <f t="shared" si="11"/>
        <v>8.8461711033196375E-2</v>
      </c>
    </row>
    <row r="144" spans="2:5" x14ac:dyDescent="0.55000000000000004">
      <c r="B144">
        <f t="shared" si="9"/>
        <v>182502</v>
      </c>
      <c r="C144">
        <f t="shared" si="10"/>
        <v>4.8596185871307132</v>
      </c>
      <c r="D144">
        <f>0</f>
        <v>0</v>
      </c>
      <c r="E144">
        <f t="shared" si="11"/>
        <v>0.10865051366543904</v>
      </c>
    </row>
    <row r="145" spans="2:5" x14ac:dyDescent="0.55000000000000004">
      <c r="B145">
        <f t="shared" si="9"/>
        <v>183702</v>
      </c>
      <c r="C145">
        <f t="shared" si="10"/>
        <v>4.5274788782722197</v>
      </c>
      <c r="D145">
        <f>0</f>
        <v>0</v>
      </c>
      <c r="E145">
        <f t="shared" si="11"/>
        <v>0.15021237503377463</v>
      </c>
    </row>
    <row r="146" spans="2:5" x14ac:dyDescent="0.55000000000000004">
      <c r="B146">
        <f t="shared" si="9"/>
        <v>184902</v>
      </c>
      <c r="C146">
        <f t="shared" si="10"/>
        <v>5.216950031943492</v>
      </c>
      <c r="D146">
        <f>0</f>
        <v>0</v>
      </c>
      <c r="E146">
        <f t="shared" si="11"/>
        <v>7.9106800961105589E-2</v>
      </c>
    </row>
    <row r="147" spans="2:5" x14ac:dyDescent="0.55000000000000004">
      <c r="B147">
        <f t="shared" si="9"/>
        <v>186102</v>
      </c>
      <c r="C147">
        <f t="shared" si="10"/>
        <v>4.9323493756977115</v>
      </c>
      <c r="D147">
        <f>0</f>
        <v>0</v>
      </c>
      <c r="E147">
        <f t="shared" si="11"/>
        <v>9.4295807649327698E-2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9172C-25DC-48E3-84C2-3643FCEFCF91}">
  <dimension ref="A1:K115"/>
  <sheetViews>
    <sheetView tabSelected="1" workbookViewId="0">
      <selection activeCell="D2" sqref="D2:E59"/>
    </sheetView>
  </sheetViews>
  <sheetFormatPr defaultRowHeight="14.4" x14ac:dyDescent="0.55000000000000004"/>
  <sheetData>
    <row r="1" spans="1:11" x14ac:dyDescent="0.55000000000000004">
      <c r="B1" t="s">
        <v>2</v>
      </c>
      <c r="D1" t="s">
        <v>0</v>
      </c>
      <c r="E1" t="s">
        <v>1</v>
      </c>
    </row>
    <row r="2" spans="1:11" x14ac:dyDescent="0.55000000000000004">
      <c r="A2">
        <v>145</v>
      </c>
      <c r="B2">
        <f>A2*20*60+13283+15+19</f>
        <v>187317</v>
      </c>
      <c r="D2">
        <v>176.42</v>
      </c>
      <c r="E2">
        <v>15.361800000000001</v>
      </c>
      <c r="H2">
        <f>B2</f>
        <v>187317</v>
      </c>
      <c r="I2">
        <f>D2/(1200*3.3/100*0.036)</f>
        <v>123.75140291806957</v>
      </c>
      <c r="J2">
        <f>0</f>
        <v>0</v>
      </c>
      <c r="K2">
        <f>0</f>
        <v>0</v>
      </c>
    </row>
    <row r="3" spans="1:11" x14ac:dyDescent="0.55000000000000004">
      <c r="A3">
        <v>146</v>
      </c>
      <c r="B3">
        <f t="shared" ref="B3:B57" si="0">A3*20*60+13283+15+19</f>
        <v>188517</v>
      </c>
      <c r="D3">
        <v>136.06899999999999</v>
      </c>
      <c r="E3">
        <v>13.5861</v>
      </c>
      <c r="H3">
        <f t="shared" ref="H3:H66" si="1">B3</f>
        <v>188517</v>
      </c>
      <c r="I3">
        <f t="shared" ref="I3:I66" si="2">D3/(1200*3.3/100*0.036)</f>
        <v>95.446829405162731</v>
      </c>
      <c r="J3">
        <f>0</f>
        <v>0</v>
      </c>
      <c r="K3">
        <f>0</f>
        <v>0</v>
      </c>
    </row>
    <row r="4" spans="1:11" x14ac:dyDescent="0.55000000000000004">
      <c r="A4">
        <v>147</v>
      </c>
      <c r="B4">
        <f t="shared" si="0"/>
        <v>189717</v>
      </c>
      <c r="D4">
        <v>120.12</v>
      </c>
      <c r="E4">
        <v>13.0707</v>
      </c>
      <c r="H4">
        <f t="shared" si="1"/>
        <v>189717</v>
      </c>
      <c r="I4">
        <f t="shared" si="2"/>
        <v>84.259259259259267</v>
      </c>
      <c r="J4">
        <f>0</f>
        <v>0</v>
      </c>
      <c r="K4">
        <f>0</f>
        <v>0</v>
      </c>
    </row>
    <row r="5" spans="1:11" x14ac:dyDescent="0.55000000000000004">
      <c r="A5">
        <v>148</v>
      </c>
      <c r="B5">
        <f t="shared" si="0"/>
        <v>190917</v>
      </c>
      <c r="D5">
        <v>52.1616</v>
      </c>
      <c r="E5">
        <v>10.2719</v>
      </c>
      <c r="H5">
        <f t="shared" si="1"/>
        <v>190917</v>
      </c>
      <c r="I5">
        <f t="shared" si="2"/>
        <v>36.589225589225592</v>
      </c>
      <c r="J5">
        <f>0</f>
        <v>0</v>
      </c>
      <c r="K5">
        <f>0</f>
        <v>0</v>
      </c>
    </row>
    <row r="6" spans="1:11" x14ac:dyDescent="0.55000000000000004">
      <c r="A6">
        <v>149</v>
      </c>
      <c r="B6">
        <f t="shared" si="0"/>
        <v>192117</v>
      </c>
      <c r="D6">
        <v>159.66900000000001</v>
      </c>
      <c r="E6">
        <v>14.2637</v>
      </c>
      <c r="H6">
        <f t="shared" si="1"/>
        <v>192117</v>
      </c>
      <c r="I6">
        <f t="shared" si="2"/>
        <v>112.00126262626263</v>
      </c>
      <c r="J6">
        <f>0</f>
        <v>0</v>
      </c>
      <c r="K6">
        <f>0</f>
        <v>0</v>
      </c>
    </row>
    <row r="7" spans="1:11" x14ac:dyDescent="0.55000000000000004">
      <c r="A7">
        <v>150</v>
      </c>
      <c r="B7">
        <f t="shared" si="0"/>
        <v>193317</v>
      </c>
      <c r="D7">
        <v>92.144400000000005</v>
      </c>
      <c r="E7">
        <v>11.6029</v>
      </c>
      <c r="H7">
        <f t="shared" si="1"/>
        <v>193317</v>
      </c>
      <c r="I7">
        <f t="shared" si="2"/>
        <v>64.635521885521896</v>
      </c>
      <c r="J7">
        <f>0</f>
        <v>0</v>
      </c>
      <c r="K7">
        <f>0</f>
        <v>0</v>
      </c>
    </row>
    <row r="8" spans="1:11" x14ac:dyDescent="0.55000000000000004">
      <c r="A8">
        <v>151</v>
      </c>
      <c r="B8">
        <f t="shared" si="0"/>
        <v>194517</v>
      </c>
      <c r="D8">
        <v>108.755</v>
      </c>
      <c r="E8">
        <v>11.7887</v>
      </c>
      <c r="H8">
        <f t="shared" si="1"/>
        <v>194517</v>
      </c>
      <c r="I8">
        <f t="shared" si="2"/>
        <v>76.287177328843995</v>
      </c>
      <c r="J8">
        <f>0</f>
        <v>0</v>
      </c>
      <c r="K8">
        <f>0</f>
        <v>0</v>
      </c>
    </row>
    <row r="9" spans="1:11" x14ac:dyDescent="0.55000000000000004">
      <c r="A9">
        <v>152</v>
      </c>
      <c r="B9">
        <f t="shared" si="0"/>
        <v>195717</v>
      </c>
      <c r="D9">
        <v>119.937</v>
      </c>
      <c r="E9">
        <v>12.096299999999999</v>
      </c>
      <c r="H9">
        <f t="shared" si="1"/>
        <v>195717</v>
      </c>
      <c r="I9">
        <f t="shared" si="2"/>
        <v>84.130892255892249</v>
      </c>
      <c r="J9">
        <f>0</f>
        <v>0</v>
      </c>
      <c r="K9">
        <f>0</f>
        <v>0</v>
      </c>
    </row>
    <row r="10" spans="1:11" x14ac:dyDescent="0.55000000000000004">
      <c r="A10">
        <v>153</v>
      </c>
      <c r="B10">
        <f t="shared" si="0"/>
        <v>196917</v>
      </c>
      <c r="D10">
        <v>74.592500000000001</v>
      </c>
      <c r="E10">
        <v>10.877000000000001</v>
      </c>
      <c r="H10">
        <f t="shared" si="1"/>
        <v>196917</v>
      </c>
      <c r="I10">
        <f t="shared" si="2"/>
        <v>52.323583052749719</v>
      </c>
      <c r="J10">
        <f>0</f>
        <v>0</v>
      </c>
      <c r="K10">
        <f>0</f>
        <v>0</v>
      </c>
    </row>
    <row r="11" spans="1:11" x14ac:dyDescent="0.55000000000000004">
      <c r="A11">
        <v>154</v>
      </c>
      <c r="B11">
        <f t="shared" si="0"/>
        <v>198117</v>
      </c>
      <c r="D11">
        <v>70.029399999999995</v>
      </c>
      <c r="E11">
        <v>9.9627300000000005</v>
      </c>
      <c r="H11">
        <f t="shared" si="1"/>
        <v>198117</v>
      </c>
      <c r="I11">
        <f t="shared" si="2"/>
        <v>49.122755331088662</v>
      </c>
      <c r="J11">
        <f>0</f>
        <v>0</v>
      </c>
      <c r="K11">
        <f>0</f>
        <v>0</v>
      </c>
    </row>
    <row r="12" spans="1:11" x14ac:dyDescent="0.55000000000000004">
      <c r="A12">
        <v>155</v>
      </c>
      <c r="B12">
        <f t="shared" si="0"/>
        <v>199317</v>
      </c>
      <c r="D12">
        <v>77.259699999999995</v>
      </c>
      <c r="E12">
        <v>10.3254</v>
      </c>
      <c r="H12">
        <f t="shared" si="1"/>
        <v>199317</v>
      </c>
      <c r="I12">
        <f t="shared" si="2"/>
        <v>54.194514590347922</v>
      </c>
      <c r="J12">
        <f>0</f>
        <v>0</v>
      </c>
      <c r="K12">
        <f>0</f>
        <v>0</v>
      </c>
    </row>
    <row r="13" spans="1:11" x14ac:dyDescent="0.55000000000000004">
      <c r="A13">
        <v>156</v>
      </c>
      <c r="B13">
        <f t="shared" si="0"/>
        <v>200517</v>
      </c>
      <c r="D13">
        <v>61.840800000000002</v>
      </c>
      <c r="E13">
        <v>11.004099999999999</v>
      </c>
      <c r="H13">
        <f t="shared" si="1"/>
        <v>200517</v>
      </c>
      <c r="I13">
        <f t="shared" si="2"/>
        <v>43.378787878787882</v>
      </c>
      <c r="J13">
        <f>0</f>
        <v>0</v>
      </c>
      <c r="K13">
        <f>0</f>
        <v>0</v>
      </c>
    </row>
    <row r="14" spans="1:11" x14ac:dyDescent="0.55000000000000004">
      <c r="A14">
        <v>157</v>
      </c>
      <c r="B14">
        <f t="shared" si="0"/>
        <v>201717</v>
      </c>
      <c r="D14">
        <v>90.329499999999996</v>
      </c>
      <c r="E14">
        <v>12.144500000000001</v>
      </c>
      <c r="H14">
        <f t="shared" si="1"/>
        <v>201717</v>
      </c>
      <c r="I14">
        <f t="shared" si="2"/>
        <v>63.362443883277216</v>
      </c>
      <c r="J14">
        <f>0</f>
        <v>0</v>
      </c>
      <c r="K14">
        <f>0</f>
        <v>0</v>
      </c>
    </row>
    <row r="15" spans="1:11" x14ac:dyDescent="0.55000000000000004">
      <c r="A15">
        <v>158</v>
      </c>
      <c r="B15">
        <f t="shared" si="0"/>
        <v>202917</v>
      </c>
      <c r="D15">
        <v>54.959499999999998</v>
      </c>
      <c r="E15">
        <v>10.7498</v>
      </c>
      <c r="H15">
        <f t="shared" si="1"/>
        <v>202917</v>
      </c>
      <c r="I15">
        <f t="shared" si="2"/>
        <v>38.551837822671153</v>
      </c>
      <c r="J15">
        <f>0</f>
        <v>0</v>
      </c>
      <c r="K15">
        <f>0</f>
        <v>0</v>
      </c>
    </row>
    <row r="16" spans="1:11" x14ac:dyDescent="0.55000000000000004">
      <c r="A16">
        <v>159</v>
      </c>
      <c r="B16">
        <f t="shared" si="0"/>
        <v>204117</v>
      </c>
      <c r="D16">
        <v>108.90300000000001</v>
      </c>
      <c r="E16">
        <v>10.373200000000001</v>
      </c>
      <c r="H16">
        <f t="shared" si="1"/>
        <v>204117</v>
      </c>
      <c r="I16">
        <f t="shared" si="2"/>
        <v>76.390993265993274</v>
      </c>
      <c r="J16">
        <f>0</f>
        <v>0</v>
      </c>
      <c r="K16">
        <f>0</f>
        <v>0</v>
      </c>
    </row>
    <row r="17" spans="1:11" x14ac:dyDescent="0.55000000000000004">
      <c r="A17">
        <v>160</v>
      </c>
      <c r="B17">
        <f t="shared" si="0"/>
        <v>205317</v>
      </c>
      <c r="D17">
        <v>133.54</v>
      </c>
      <c r="E17">
        <v>12.846500000000001</v>
      </c>
      <c r="H17">
        <f t="shared" si="1"/>
        <v>205317</v>
      </c>
      <c r="I17">
        <f t="shared" si="2"/>
        <v>93.672839506172835</v>
      </c>
      <c r="J17">
        <f>0</f>
        <v>0</v>
      </c>
      <c r="K17">
        <f>0</f>
        <v>0</v>
      </c>
    </row>
    <row r="18" spans="1:11" x14ac:dyDescent="0.55000000000000004">
      <c r="A18">
        <v>161</v>
      </c>
      <c r="B18">
        <f t="shared" si="0"/>
        <v>206517</v>
      </c>
      <c r="D18">
        <v>41.405200000000001</v>
      </c>
      <c r="E18">
        <v>9.3640699999999999</v>
      </c>
      <c r="H18">
        <f t="shared" si="1"/>
        <v>206517</v>
      </c>
      <c r="I18">
        <f t="shared" si="2"/>
        <v>29.044051627384963</v>
      </c>
      <c r="J18">
        <f>0</f>
        <v>0</v>
      </c>
      <c r="K18">
        <f>0</f>
        <v>0</v>
      </c>
    </row>
    <row r="19" spans="1:11" x14ac:dyDescent="0.55000000000000004">
      <c r="A19">
        <v>162</v>
      </c>
      <c r="B19">
        <f t="shared" si="0"/>
        <v>207717</v>
      </c>
      <c r="D19">
        <v>117.85599999999999</v>
      </c>
      <c r="E19">
        <v>11.113099999999999</v>
      </c>
      <c r="H19">
        <f t="shared" si="1"/>
        <v>207717</v>
      </c>
      <c r="I19">
        <f t="shared" si="2"/>
        <v>82.671156004489333</v>
      </c>
      <c r="J19">
        <f>0</f>
        <v>0</v>
      </c>
      <c r="K19">
        <f>0</f>
        <v>0</v>
      </c>
    </row>
    <row r="20" spans="1:11" x14ac:dyDescent="0.55000000000000004">
      <c r="A20">
        <v>163</v>
      </c>
      <c r="B20">
        <f t="shared" si="0"/>
        <v>208917</v>
      </c>
      <c r="D20">
        <v>54.128399999999999</v>
      </c>
      <c r="E20">
        <v>10.522399999999999</v>
      </c>
      <c r="H20">
        <f t="shared" si="1"/>
        <v>208917</v>
      </c>
      <c r="I20">
        <f t="shared" si="2"/>
        <v>37.968855218855218</v>
      </c>
      <c r="J20">
        <f>0</f>
        <v>0</v>
      </c>
      <c r="K20">
        <f>0</f>
        <v>0</v>
      </c>
    </row>
    <row r="21" spans="1:11" x14ac:dyDescent="0.55000000000000004">
      <c r="A21">
        <v>164</v>
      </c>
      <c r="B21">
        <f t="shared" si="0"/>
        <v>210117</v>
      </c>
      <c r="D21">
        <v>16.311</v>
      </c>
      <c r="E21">
        <v>6.6770800000000001</v>
      </c>
      <c r="H21">
        <f t="shared" si="1"/>
        <v>210117</v>
      </c>
      <c r="I21">
        <f t="shared" si="2"/>
        <v>11.441498316498317</v>
      </c>
      <c r="J21">
        <f>0</f>
        <v>0</v>
      </c>
      <c r="K21">
        <f>0</f>
        <v>0</v>
      </c>
    </row>
    <row r="22" spans="1:11" x14ac:dyDescent="0.55000000000000004">
      <c r="A22">
        <v>165</v>
      </c>
      <c r="B22">
        <f t="shared" si="0"/>
        <v>211317</v>
      </c>
      <c r="D22">
        <v>51.221699999999998</v>
      </c>
      <c r="E22">
        <v>10.255599999999999</v>
      </c>
      <c r="H22">
        <f t="shared" si="1"/>
        <v>211317</v>
      </c>
      <c r="I22">
        <f t="shared" si="2"/>
        <v>35.929924242424242</v>
      </c>
      <c r="J22">
        <f>0</f>
        <v>0</v>
      </c>
      <c r="K22">
        <f>0</f>
        <v>0</v>
      </c>
    </row>
    <row r="23" spans="1:11" x14ac:dyDescent="0.55000000000000004">
      <c r="A23">
        <v>166</v>
      </c>
      <c r="B23">
        <f t="shared" si="0"/>
        <v>212517</v>
      </c>
      <c r="D23">
        <v>36.525199999999998</v>
      </c>
      <c r="E23">
        <v>9.4319400000000009</v>
      </c>
      <c r="H23">
        <f t="shared" si="1"/>
        <v>212517</v>
      </c>
      <c r="I23">
        <f t="shared" si="2"/>
        <v>25.620931537598203</v>
      </c>
      <c r="J23">
        <f>0</f>
        <v>0</v>
      </c>
      <c r="K23">
        <f>0</f>
        <v>0</v>
      </c>
    </row>
    <row r="24" spans="1:11" x14ac:dyDescent="0.55000000000000004">
      <c r="A24">
        <v>167</v>
      </c>
      <c r="B24">
        <f t="shared" si="0"/>
        <v>213717</v>
      </c>
      <c r="D24">
        <v>51.077399999999997</v>
      </c>
      <c r="E24">
        <v>9.5304800000000007</v>
      </c>
      <c r="H24">
        <f t="shared" si="1"/>
        <v>213717</v>
      </c>
      <c r="I24">
        <f t="shared" si="2"/>
        <v>35.828703703703702</v>
      </c>
      <c r="J24">
        <f>0</f>
        <v>0</v>
      </c>
      <c r="K24">
        <f>0</f>
        <v>0</v>
      </c>
    </row>
    <row r="25" spans="1:11" x14ac:dyDescent="0.55000000000000004">
      <c r="A25">
        <v>168</v>
      </c>
      <c r="B25">
        <f t="shared" si="0"/>
        <v>214917</v>
      </c>
      <c r="D25">
        <v>-11.233700000000001</v>
      </c>
      <c r="E25">
        <v>7.3139000000000003</v>
      </c>
      <c r="H25">
        <f t="shared" si="1"/>
        <v>214917</v>
      </c>
      <c r="I25">
        <f t="shared" si="2"/>
        <v>-7.8799803591470265</v>
      </c>
      <c r="J25">
        <f>0</f>
        <v>0</v>
      </c>
      <c r="K25">
        <f>0</f>
        <v>0</v>
      </c>
    </row>
    <row r="26" spans="1:11" x14ac:dyDescent="0.55000000000000004">
      <c r="A26">
        <v>169</v>
      </c>
      <c r="B26">
        <f t="shared" si="0"/>
        <v>216117</v>
      </c>
      <c r="D26">
        <v>29.938700000000001</v>
      </c>
      <c r="E26">
        <v>6.9226799999999997</v>
      </c>
      <c r="H26">
        <f t="shared" si="1"/>
        <v>216117</v>
      </c>
      <c r="I26">
        <f t="shared" si="2"/>
        <v>21.000771604938272</v>
      </c>
      <c r="J26">
        <f>0</f>
        <v>0</v>
      </c>
      <c r="K26">
        <f>0</f>
        <v>0</v>
      </c>
    </row>
    <row r="27" spans="1:11" x14ac:dyDescent="0.55000000000000004">
      <c r="A27">
        <v>170</v>
      </c>
      <c r="B27">
        <f t="shared" si="0"/>
        <v>217317</v>
      </c>
      <c r="D27">
        <v>3.8891900000000001</v>
      </c>
      <c r="E27">
        <v>7.21129</v>
      </c>
      <c r="H27">
        <f t="shared" si="1"/>
        <v>217317</v>
      </c>
      <c r="I27">
        <f t="shared" si="2"/>
        <v>2.7281074635241302</v>
      </c>
      <c r="J27">
        <f>0</f>
        <v>0</v>
      </c>
      <c r="K27">
        <f>0</f>
        <v>0</v>
      </c>
    </row>
    <row r="28" spans="1:11" x14ac:dyDescent="0.55000000000000004">
      <c r="A28">
        <v>171</v>
      </c>
      <c r="B28">
        <f t="shared" si="0"/>
        <v>218517</v>
      </c>
      <c r="D28">
        <v>58.417700000000004</v>
      </c>
      <c r="E28">
        <v>9.3070799999999991</v>
      </c>
      <c r="H28">
        <f t="shared" si="1"/>
        <v>218517</v>
      </c>
      <c r="I28">
        <f t="shared" si="2"/>
        <v>40.977623456790127</v>
      </c>
      <c r="J28">
        <f>0</f>
        <v>0</v>
      </c>
      <c r="K28">
        <f>0</f>
        <v>0</v>
      </c>
    </row>
    <row r="29" spans="1:11" x14ac:dyDescent="0.55000000000000004">
      <c r="A29">
        <v>172</v>
      </c>
      <c r="B29">
        <f t="shared" si="0"/>
        <v>219717</v>
      </c>
      <c r="D29">
        <v>29.314699999999998</v>
      </c>
      <c r="E29">
        <v>8.6396700000000006</v>
      </c>
      <c r="H29">
        <f t="shared" si="1"/>
        <v>219717</v>
      </c>
      <c r="I29">
        <f t="shared" si="2"/>
        <v>20.563061167227833</v>
      </c>
      <c r="J29">
        <f>0</f>
        <v>0</v>
      </c>
      <c r="K29">
        <f>0</f>
        <v>0</v>
      </c>
    </row>
    <row r="30" spans="1:11" x14ac:dyDescent="0.55000000000000004">
      <c r="A30">
        <v>173</v>
      </c>
      <c r="B30">
        <f t="shared" si="0"/>
        <v>220917</v>
      </c>
      <c r="D30">
        <v>30.100200000000001</v>
      </c>
      <c r="E30">
        <v>8.7466899999999992</v>
      </c>
      <c r="H30">
        <f t="shared" si="1"/>
        <v>220917</v>
      </c>
      <c r="I30">
        <f t="shared" si="2"/>
        <v>21.114057239057239</v>
      </c>
      <c r="J30">
        <f>0</f>
        <v>0</v>
      </c>
      <c r="K30">
        <f>0</f>
        <v>0</v>
      </c>
    </row>
    <row r="31" spans="1:11" x14ac:dyDescent="0.55000000000000004">
      <c r="A31">
        <v>174</v>
      </c>
      <c r="B31">
        <f t="shared" si="0"/>
        <v>222117</v>
      </c>
      <c r="D31">
        <v>90.960599999999999</v>
      </c>
      <c r="E31">
        <v>10.0989</v>
      </c>
      <c r="H31">
        <f t="shared" si="1"/>
        <v>222117</v>
      </c>
      <c r="I31">
        <f t="shared" si="2"/>
        <v>63.805134680134678</v>
      </c>
      <c r="J31">
        <f>0</f>
        <v>0</v>
      </c>
      <c r="K31">
        <f>0</f>
        <v>0</v>
      </c>
    </row>
    <row r="32" spans="1:11" x14ac:dyDescent="0.55000000000000004">
      <c r="A32">
        <v>175</v>
      </c>
      <c r="B32">
        <f t="shared" si="0"/>
        <v>223317</v>
      </c>
      <c r="D32">
        <v>-14.757</v>
      </c>
      <c r="E32">
        <v>4.9887899999999998</v>
      </c>
      <c r="H32">
        <f t="shared" si="1"/>
        <v>223317</v>
      </c>
      <c r="I32">
        <f t="shared" si="2"/>
        <v>-10.351430976430976</v>
      </c>
      <c r="J32">
        <f>0</f>
        <v>0</v>
      </c>
      <c r="K32">
        <f>0</f>
        <v>0</v>
      </c>
    </row>
    <row r="33" spans="1:11" x14ac:dyDescent="0.55000000000000004">
      <c r="A33">
        <v>176</v>
      </c>
      <c r="B33">
        <f t="shared" si="0"/>
        <v>224517</v>
      </c>
      <c r="D33">
        <v>58.984299999999998</v>
      </c>
      <c r="E33">
        <v>9.7473200000000002</v>
      </c>
      <c r="H33">
        <f t="shared" si="1"/>
        <v>224517</v>
      </c>
      <c r="I33">
        <f t="shared" si="2"/>
        <v>41.375070145903479</v>
      </c>
      <c r="J33">
        <f>0</f>
        <v>0</v>
      </c>
      <c r="K33">
        <f>0</f>
        <v>0</v>
      </c>
    </row>
    <row r="34" spans="1:11" x14ac:dyDescent="0.55000000000000004">
      <c r="A34">
        <v>177</v>
      </c>
      <c r="B34">
        <f t="shared" si="0"/>
        <v>225717</v>
      </c>
      <c r="D34">
        <v>103.911</v>
      </c>
      <c r="E34">
        <v>11.5876</v>
      </c>
      <c r="H34">
        <f t="shared" si="1"/>
        <v>225717</v>
      </c>
      <c r="I34">
        <f t="shared" si="2"/>
        <v>72.889309764309772</v>
      </c>
      <c r="J34">
        <f>0</f>
        <v>0</v>
      </c>
      <c r="K34">
        <f>0</f>
        <v>0</v>
      </c>
    </row>
    <row r="35" spans="1:11" x14ac:dyDescent="0.55000000000000004">
      <c r="A35">
        <v>178</v>
      </c>
      <c r="B35">
        <f t="shared" si="0"/>
        <v>226917</v>
      </c>
      <c r="D35">
        <v>44.635100000000001</v>
      </c>
      <c r="E35">
        <v>8.7414699999999996</v>
      </c>
      <c r="H35">
        <f t="shared" si="1"/>
        <v>226917</v>
      </c>
      <c r="I35">
        <f t="shared" si="2"/>
        <v>31.309694163860833</v>
      </c>
      <c r="J35">
        <f>0</f>
        <v>0</v>
      </c>
      <c r="K35">
        <f>0</f>
        <v>0</v>
      </c>
    </row>
    <row r="36" spans="1:11" x14ac:dyDescent="0.55000000000000004">
      <c r="A36">
        <v>179</v>
      </c>
      <c r="B36">
        <f t="shared" si="0"/>
        <v>228117</v>
      </c>
      <c r="D36">
        <v>45.834000000000003</v>
      </c>
      <c r="E36">
        <v>8.5878800000000002</v>
      </c>
      <c r="H36">
        <f t="shared" si="1"/>
        <v>228117</v>
      </c>
      <c r="I36">
        <f t="shared" si="2"/>
        <v>32.150673400673405</v>
      </c>
      <c r="J36">
        <f>0</f>
        <v>0</v>
      </c>
      <c r="K36">
        <f>0</f>
        <v>0</v>
      </c>
    </row>
    <row r="37" spans="1:11" x14ac:dyDescent="0.55000000000000004">
      <c r="A37">
        <v>180</v>
      </c>
      <c r="B37">
        <f t="shared" si="0"/>
        <v>229317</v>
      </c>
      <c r="D37">
        <v>52.523400000000002</v>
      </c>
      <c r="E37">
        <v>9.2099899999999995</v>
      </c>
      <c r="H37">
        <f t="shared" si="1"/>
        <v>229317</v>
      </c>
      <c r="I37">
        <f t="shared" si="2"/>
        <v>36.843013468013467</v>
      </c>
      <c r="J37">
        <f>0</f>
        <v>0</v>
      </c>
      <c r="K37">
        <f>0</f>
        <v>0</v>
      </c>
    </row>
    <row r="38" spans="1:11" x14ac:dyDescent="0.55000000000000004">
      <c r="A38">
        <v>181</v>
      </c>
      <c r="B38">
        <f t="shared" si="0"/>
        <v>230517</v>
      </c>
      <c r="D38">
        <v>40.139400000000002</v>
      </c>
      <c r="E38">
        <v>7.88741</v>
      </c>
      <c r="H38">
        <f t="shared" si="1"/>
        <v>230517</v>
      </c>
      <c r="I38">
        <f t="shared" si="2"/>
        <v>28.156144781144782</v>
      </c>
      <c r="J38">
        <f>0</f>
        <v>0</v>
      </c>
      <c r="K38">
        <f>0</f>
        <v>0</v>
      </c>
    </row>
    <row r="39" spans="1:11" x14ac:dyDescent="0.55000000000000004">
      <c r="A39">
        <v>182</v>
      </c>
      <c r="B39">
        <f t="shared" si="0"/>
        <v>231717</v>
      </c>
      <c r="D39">
        <v>65.262900000000002</v>
      </c>
      <c r="E39">
        <v>5.5221</v>
      </c>
      <c r="H39">
        <f t="shared" si="1"/>
        <v>231717</v>
      </c>
      <c r="I39">
        <f t="shared" si="2"/>
        <v>45.779250841750844</v>
      </c>
      <c r="J39">
        <f>0</f>
        <v>0</v>
      </c>
      <c r="K39">
        <f>0</f>
        <v>0</v>
      </c>
    </row>
    <row r="40" spans="1:11" x14ac:dyDescent="0.55000000000000004">
      <c r="A40">
        <v>183</v>
      </c>
      <c r="B40">
        <f t="shared" si="0"/>
        <v>232917</v>
      </c>
      <c r="D40">
        <v>32.119500000000002</v>
      </c>
      <c r="E40">
        <v>7.6131799999999998</v>
      </c>
      <c r="H40">
        <f t="shared" si="1"/>
        <v>232917</v>
      </c>
      <c r="I40">
        <f t="shared" si="2"/>
        <v>22.530513468013471</v>
      </c>
      <c r="J40">
        <f>0</f>
        <v>0</v>
      </c>
      <c r="K40">
        <f>0</f>
        <v>0</v>
      </c>
    </row>
    <row r="41" spans="1:11" x14ac:dyDescent="0.55000000000000004">
      <c r="A41">
        <v>184</v>
      </c>
      <c r="B41">
        <f t="shared" si="0"/>
        <v>234117</v>
      </c>
      <c r="D41">
        <v>-21.029800000000002</v>
      </c>
      <c r="E41">
        <v>4.4927000000000001</v>
      </c>
      <c r="H41">
        <f t="shared" si="1"/>
        <v>234117</v>
      </c>
      <c r="I41">
        <f t="shared" si="2"/>
        <v>-14.751543209876544</v>
      </c>
      <c r="J41">
        <f>0</f>
        <v>0</v>
      </c>
      <c r="K41">
        <f>0</f>
        <v>0</v>
      </c>
    </row>
    <row r="42" spans="1:11" x14ac:dyDescent="0.55000000000000004">
      <c r="A42">
        <v>185</v>
      </c>
      <c r="B42">
        <f t="shared" si="0"/>
        <v>235317</v>
      </c>
      <c r="D42">
        <v>50.972700000000003</v>
      </c>
      <c r="E42">
        <v>7.9000199999999996</v>
      </c>
      <c r="H42">
        <f t="shared" si="1"/>
        <v>235317</v>
      </c>
      <c r="I42">
        <f t="shared" si="2"/>
        <v>35.755260942760948</v>
      </c>
      <c r="J42">
        <f>0</f>
        <v>0</v>
      </c>
      <c r="K42">
        <f>0</f>
        <v>0</v>
      </c>
    </row>
    <row r="43" spans="1:11" x14ac:dyDescent="0.55000000000000004">
      <c r="A43">
        <v>186</v>
      </c>
      <c r="B43">
        <f t="shared" si="0"/>
        <v>236517</v>
      </c>
      <c r="D43">
        <v>47.391100000000002</v>
      </c>
      <c r="E43">
        <v>5.50068</v>
      </c>
      <c r="H43">
        <f t="shared" si="1"/>
        <v>236517</v>
      </c>
      <c r="I43">
        <f t="shared" si="2"/>
        <v>33.2429152637486</v>
      </c>
      <c r="J43">
        <f>0</f>
        <v>0</v>
      </c>
      <c r="K43">
        <f>0</f>
        <v>0</v>
      </c>
    </row>
    <row r="44" spans="1:11" x14ac:dyDescent="0.55000000000000004">
      <c r="A44">
        <v>187</v>
      </c>
      <c r="B44">
        <f t="shared" si="0"/>
        <v>237717</v>
      </c>
      <c r="D44">
        <v>40.556199999999997</v>
      </c>
      <c r="E44">
        <v>8.8677200000000003</v>
      </c>
      <c r="H44">
        <f t="shared" si="1"/>
        <v>237717</v>
      </c>
      <c r="I44">
        <f t="shared" si="2"/>
        <v>28.44851290684624</v>
      </c>
      <c r="J44">
        <f>0</f>
        <v>0</v>
      </c>
      <c r="K44">
        <f>0</f>
        <v>0</v>
      </c>
    </row>
    <row r="45" spans="1:11" x14ac:dyDescent="0.55000000000000004">
      <c r="A45">
        <v>188</v>
      </c>
      <c r="B45">
        <f t="shared" si="0"/>
        <v>238917</v>
      </c>
      <c r="D45">
        <v>-13.2209</v>
      </c>
      <c r="E45">
        <v>4.8052999999999999</v>
      </c>
      <c r="H45">
        <f t="shared" si="1"/>
        <v>238917</v>
      </c>
      <c r="I45">
        <f t="shared" si="2"/>
        <v>-9.2739197530864192</v>
      </c>
      <c r="J45">
        <f>0</f>
        <v>0</v>
      </c>
      <c r="K45">
        <f>0</f>
        <v>0</v>
      </c>
    </row>
    <row r="46" spans="1:11" x14ac:dyDescent="0.55000000000000004">
      <c r="A46">
        <v>189</v>
      </c>
      <c r="B46">
        <f t="shared" si="0"/>
        <v>240117</v>
      </c>
      <c r="D46">
        <v>55.317500000000003</v>
      </c>
      <c r="E46">
        <v>6.01065</v>
      </c>
      <c r="H46">
        <f t="shared" si="1"/>
        <v>240117</v>
      </c>
      <c r="I46">
        <f t="shared" si="2"/>
        <v>38.802960157126826</v>
      </c>
      <c r="J46">
        <f>0</f>
        <v>0</v>
      </c>
      <c r="K46">
        <f>0</f>
        <v>0</v>
      </c>
    </row>
    <row r="47" spans="1:11" x14ac:dyDescent="0.55000000000000004">
      <c r="A47">
        <v>190</v>
      </c>
      <c r="B47">
        <f t="shared" si="0"/>
        <v>241317</v>
      </c>
      <c r="D47">
        <v>25.6694</v>
      </c>
      <c r="E47">
        <v>5.2916100000000004</v>
      </c>
      <c r="H47">
        <f t="shared" si="1"/>
        <v>241317</v>
      </c>
      <c r="I47">
        <f t="shared" si="2"/>
        <v>18.006032547699213</v>
      </c>
      <c r="J47">
        <f>0</f>
        <v>0</v>
      </c>
      <c r="K47">
        <f>0</f>
        <v>0</v>
      </c>
    </row>
    <row r="48" spans="1:11" x14ac:dyDescent="0.55000000000000004">
      <c r="A48">
        <v>191</v>
      </c>
      <c r="B48">
        <f t="shared" si="0"/>
        <v>242517</v>
      </c>
      <c r="D48">
        <v>-20.183199999999999</v>
      </c>
      <c r="E48" t="e" cm="1">
        <f t="array" ref="E48">-nan</f>
        <v>#NAME?</v>
      </c>
      <c r="H48">
        <f t="shared" si="1"/>
        <v>242517</v>
      </c>
      <c r="I48">
        <f t="shared" si="2"/>
        <v>-14.157687991021325</v>
      </c>
      <c r="J48">
        <f>0</f>
        <v>0</v>
      </c>
      <c r="K48">
        <f>0</f>
        <v>0</v>
      </c>
    </row>
    <row r="49" spans="1:11" x14ac:dyDescent="0.55000000000000004">
      <c r="A49">
        <v>192</v>
      </c>
      <c r="B49">
        <f t="shared" si="0"/>
        <v>243717</v>
      </c>
      <c r="D49">
        <v>18.470800000000001</v>
      </c>
      <c r="E49">
        <v>6.8973899999999997</v>
      </c>
      <c r="H49">
        <f t="shared" si="1"/>
        <v>243717</v>
      </c>
      <c r="I49">
        <f t="shared" si="2"/>
        <v>12.956509539842873</v>
      </c>
      <c r="J49">
        <f>0</f>
        <v>0</v>
      </c>
      <c r="K49">
        <f>0</f>
        <v>0</v>
      </c>
    </row>
    <row r="50" spans="1:11" x14ac:dyDescent="0.55000000000000004">
      <c r="A50">
        <v>193</v>
      </c>
      <c r="B50">
        <f t="shared" si="0"/>
        <v>244917</v>
      </c>
      <c r="D50">
        <v>23.848500000000001</v>
      </c>
      <c r="E50">
        <v>6.4054399999999996</v>
      </c>
      <c r="H50">
        <f t="shared" si="1"/>
        <v>244917</v>
      </c>
      <c r="I50">
        <f t="shared" si="2"/>
        <v>16.728745791245792</v>
      </c>
      <c r="J50">
        <f>0</f>
        <v>0</v>
      </c>
      <c r="K50">
        <f>0</f>
        <v>0</v>
      </c>
    </row>
    <row r="51" spans="1:11" x14ac:dyDescent="0.55000000000000004">
      <c r="A51">
        <v>194</v>
      </c>
      <c r="B51">
        <f t="shared" si="0"/>
        <v>246117</v>
      </c>
      <c r="D51">
        <v>11.561400000000001</v>
      </c>
      <c r="E51">
        <v>7.3174700000000001</v>
      </c>
      <c r="H51">
        <f t="shared" si="1"/>
        <v>246117</v>
      </c>
      <c r="I51">
        <f t="shared" si="2"/>
        <v>8.1098484848484862</v>
      </c>
      <c r="J51">
        <f>0</f>
        <v>0</v>
      </c>
      <c r="K51">
        <f>0</f>
        <v>0</v>
      </c>
    </row>
    <row r="52" spans="1:11" x14ac:dyDescent="0.55000000000000004">
      <c r="A52">
        <v>195</v>
      </c>
      <c r="B52">
        <f t="shared" si="0"/>
        <v>247317</v>
      </c>
      <c r="D52">
        <v>-17.484500000000001</v>
      </c>
      <c r="E52">
        <v>0</v>
      </c>
      <c r="H52">
        <f t="shared" si="1"/>
        <v>247317</v>
      </c>
      <c r="I52">
        <f t="shared" si="2"/>
        <v>-12.264660493827162</v>
      </c>
      <c r="J52">
        <f>0</f>
        <v>0</v>
      </c>
      <c r="K52">
        <f>0</f>
        <v>0</v>
      </c>
    </row>
    <row r="53" spans="1:11" x14ac:dyDescent="0.55000000000000004">
      <c r="A53">
        <v>196</v>
      </c>
      <c r="B53">
        <f t="shared" si="0"/>
        <v>248517</v>
      </c>
      <c r="D53">
        <v>18.480599999999999</v>
      </c>
      <c r="E53">
        <v>5.4234999999999998</v>
      </c>
      <c r="H53">
        <f t="shared" si="1"/>
        <v>248517</v>
      </c>
      <c r="I53">
        <f t="shared" si="2"/>
        <v>12.963383838383837</v>
      </c>
      <c r="J53">
        <f>0</f>
        <v>0</v>
      </c>
      <c r="K53">
        <f>0</f>
        <v>0</v>
      </c>
    </row>
    <row r="54" spans="1:11" x14ac:dyDescent="0.55000000000000004">
      <c r="A54">
        <v>197</v>
      </c>
      <c r="B54">
        <f t="shared" si="0"/>
        <v>249717</v>
      </c>
      <c r="D54">
        <v>23.003900000000002</v>
      </c>
      <c r="E54">
        <v>5.8094599999999996</v>
      </c>
      <c r="H54">
        <f t="shared" si="1"/>
        <v>249717</v>
      </c>
      <c r="I54">
        <f t="shared" si="2"/>
        <v>16.136293490460158</v>
      </c>
      <c r="J54">
        <f>0</f>
        <v>0</v>
      </c>
      <c r="K54">
        <f>0</f>
        <v>0</v>
      </c>
    </row>
    <row r="55" spans="1:11" x14ac:dyDescent="0.55000000000000004">
      <c r="A55">
        <v>198</v>
      </c>
      <c r="B55">
        <f t="shared" si="0"/>
        <v>250917</v>
      </c>
      <c r="D55">
        <v>49.213500000000003</v>
      </c>
      <c r="E55">
        <v>7.3642599999999998</v>
      </c>
      <c r="H55">
        <f t="shared" si="1"/>
        <v>250917</v>
      </c>
      <c r="I55">
        <f t="shared" si="2"/>
        <v>34.521254208754215</v>
      </c>
      <c r="J55">
        <f>0</f>
        <v>0</v>
      </c>
      <c r="K55">
        <f>0</f>
        <v>0</v>
      </c>
    </row>
    <row r="56" spans="1:11" x14ac:dyDescent="0.55000000000000004">
      <c r="A56">
        <v>199</v>
      </c>
      <c r="B56">
        <f t="shared" si="0"/>
        <v>252117</v>
      </c>
      <c r="D56">
        <v>8.3495399999999993</v>
      </c>
      <c r="E56">
        <v>5.2998700000000003</v>
      </c>
      <c r="H56">
        <f t="shared" si="1"/>
        <v>252117</v>
      </c>
      <c r="I56">
        <f t="shared" si="2"/>
        <v>5.8568602693602694</v>
      </c>
      <c r="J56">
        <f>0</f>
        <v>0</v>
      </c>
      <c r="K56">
        <f>0</f>
        <v>0</v>
      </c>
    </row>
    <row r="57" spans="1:11" x14ac:dyDescent="0.55000000000000004">
      <c r="A57">
        <v>200</v>
      </c>
      <c r="B57">
        <f t="shared" si="0"/>
        <v>253317</v>
      </c>
      <c r="D57">
        <v>22.709700000000002</v>
      </c>
      <c r="E57">
        <v>5.4668299999999999</v>
      </c>
      <c r="H57">
        <f t="shared" si="1"/>
        <v>253317</v>
      </c>
      <c r="I57">
        <f t="shared" si="2"/>
        <v>15.929924242424244</v>
      </c>
      <c r="J57">
        <f>0</f>
        <v>0</v>
      </c>
      <c r="K57">
        <f>0</f>
        <v>0</v>
      </c>
    </row>
    <row r="58" spans="1:11" x14ac:dyDescent="0.55000000000000004">
      <c r="D58">
        <v>-18.655799999999999</v>
      </c>
      <c r="E58">
        <v>20.808399999999999</v>
      </c>
      <c r="H58">
        <f t="shared" si="1"/>
        <v>0</v>
      </c>
      <c r="I58">
        <f t="shared" si="2"/>
        <v>-13.08627946127946</v>
      </c>
      <c r="J58">
        <f>0</f>
        <v>0</v>
      </c>
      <c r="K58">
        <f>0</f>
        <v>0</v>
      </c>
    </row>
    <row r="59" spans="1:11" x14ac:dyDescent="0.55000000000000004">
      <c r="B59" t="s">
        <v>3</v>
      </c>
      <c r="C59" t="s">
        <v>4</v>
      </c>
      <c r="H59" t="str">
        <f t="shared" si="1"/>
        <v>x</v>
      </c>
      <c r="I59">
        <f t="shared" si="2"/>
        <v>0</v>
      </c>
      <c r="J59">
        <f>0</f>
        <v>0</v>
      </c>
      <c r="K59">
        <f>0</f>
        <v>0</v>
      </c>
    </row>
    <row r="60" spans="1:11" x14ac:dyDescent="0.55000000000000004">
      <c r="B60">
        <f>B2</f>
        <v>187317</v>
      </c>
      <c r="C60">
        <f>LN(D2)</f>
        <v>5.172867515830621</v>
      </c>
      <c r="D60">
        <f>0</f>
        <v>0</v>
      </c>
      <c r="E60">
        <f>1/D2*E2</f>
        <v>8.7075161546309954E-2</v>
      </c>
      <c r="H60">
        <f t="shared" si="1"/>
        <v>187317</v>
      </c>
      <c r="I60">
        <f t="shared" si="2"/>
        <v>0</v>
      </c>
      <c r="J60">
        <f>0</f>
        <v>0</v>
      </c>
      <c r="K60">
        <f>0</f>
        <v>0</v>
      </c>
    </row>
    <row r="61" spans="1:11" x14ac:dyDescent="0.55000000000000004">
      <c r="B61">
        <f t="shared" ref="B61:B115" si="3">B3</f>
        <v>188517</v>
      </c>
      <c r="C61">
        <f t="shared" ref="C61:C115" si="4">LN(D3)</f>
        <v>4.9131621100172405</v>
      </c>
      <c r="D61">
        <f>0</f>
        <v>0</v>
      </c>
      <c r="E61">
        <f t="shared" ref="E61:E115" si="5">1/D3*E3</f>
        <v>9.9847136379336954E-2</v>
      </c>
      <c r="H61">
        <f t="shared" si="1"/>
        <v>188517</v>
      </c>
      <c r="I61">
        <f t="shared" si="2"/>
        <v>0</v>
      </c>
      <c r="J61">
        <f>0</f>
        <v>0</v>
      </c>
      <c r="K61">
        <f>0</f>
        <v>0</v>
      </c>
    </row>
    <row r="62" spans="1:11" x14ac:dyDescent="0.55000000000000004">
      <c r="B62">
        <f t="shared" si="3"/>
        <v>189717</v>
      </c>
      <c r="C62">
        <f t="shared" si="4"/>
        <v>4.7884912431151294</v>
      </c>
      <c r="D62">
        <f>0</f>
        <v>0</v>
      </c>
      <c r="E62">
        <f t="shared" si="5"/>
        <v>0.10881368631368631</v>
      </c>
      <c r="H62">
        <f t="shared" si="1"/>
        <v>189717</v>
      </c>
      <c r="I62">
        <f t="shared" si="2"/>
        <v>0</v>
      </c>
      <c r="J62">
        <f>0</f>
        <v>0</v>
      </c>
      <c r="K62">
        <f>0</f>
        <v>0</v>
      </c>
    </row>
    <row r="63" spans="1:11" x14ac:dyDescent="0.55000000000000004">
      <c r="B63">
        <f t="shared" si="3"/>
        <v>190917</v>
      </c>
      <c r="C63">
        <f t="shared" si="4"/>
        <v>3.9543465919945597</v>
      </c>
      <c r="D63">
        <f>0</f>
        <v>0</v>
      </c>
      <c r="E63">
        <f t="shared" si="5"/>
        <v>0.19692455752891017</v>
      </c>
      <c r="H63">
        <f t="shared" si="1"/>
        <v>190917</v>
      </c>
      <c r="I63">
        <f t="shared" si="2"/>
        <v>0</v>
      </c>
      <c r="J63">
        <f>0</f>
        <v>0</v>
      </c>
      <c r="K63">
        <f>0</f>
        <v>0</v>
      </c>
    </row>
    <row r="64" spans="1:11" x14ac:dyDescent="0.55000000000000004">
      <c r="B64">
        <f t="shared" si="3"/>
        <v>192117</v>
      </c>
      <c r="C64">
        <f t="shared" si="4"/>
        <v>5.0731029224147308</v>
      </c>
      <c r="D64">
        <f>0</f>
        <v>0</v>
      </c>
      <c r="E64">
        <f t="shared" si="5"/>
        <v>8.933293250411789E-2</v>
      </c>
      <c r="H64">
        <f t="shared" si="1"/>
        <v>192117</v>
      </c>
      <c r="I64">
        <f t="shared" si="2"/>
        <v>0</v>
      </c>
      <c r="J64">
        <f>0</f>
        <v>0</v>
      </c>
      <c r="K64">
        <f>0</f>
        <v>0</v>
      </c>
    </row>
    <row r="65" spans="2:11" x14ac:dyDescent="0.55000000000000004">
      <c r="B65">
        <f t="shared" si="3"/>
        <v>193317</v>
      </c>
      <c r="C65">
        <f t="shared" si="4"/>
        <v>4.5233569117863235</v>
      </c>
      <c r="D65">
        <f>0</f>
        <v>0</v>
      </c>
      <c r="E65">
        <f t="shared" si="5"/>
        <v>0.12592083729450732</v>
      </c>
      <c r="H65">
        <f t="shared" si="1"/>
        <v>193317</v>
      </c>
      <c r="I65">
        <f t="shared" si="2"/>
        <v>0</v>
      </c>
      <c r="J65">
        <f>0</f>
        <v>0</v>
      </c>
      <c r="K65">
        <f>0</f>
        <v>0</v>
      </c>
    </row>
    <row r="66" spans="2:11" x14ac:dyDescent="0.55000000000000004">
      <c r="B66">
        <f t="shared" si="3"/>
        <v>194517</v>
      </c>
      <c r="C66">
        <f t="shared" si="4"/>
        <v>4.6890976459233773</v>
      </c>
      <c r="D66">
        <f>0</f>
        <v>0</v>
      </c>
      <c r="E66">
        <f t="shared" si="5"/>
        <v>0.10839685531699692</v>
      </c>
      <c r="H66">
        <f t="shared" si="1"/>
        <v>194517</v>
      </c>
      <c r="I66">
        <f t="shared" si="2"/>
        <v>0</v>
      </c>
      <c r="J66">
        <f>0</f>
        <v>0</v>
      </c>
      <c r="K66">
        <f>0</f>
        <v>0</v>
      </c>
    </row>
    <row r="67" spans="2:11" x14ac:dyDescent="0.55000000000000004">
      <c r="B67">
        <f t="shared" si="3"/>
        <v>195717</v>
      </c>
      <c r="C67">
        <f t="shared" si="4"/>
        <v>4.7869666049212922</v>
      </c>
      <c r="D67">
        <f>0</f>
        <v>0</v>
      </c>
      <c r="E67">
        <f t="shared" si="5"/>
        <v>0.10085544911078316</v>
      </c>
      <c r="H67">
        <f t="shared" ref="H67:H73" si="6">B67</f>
        <v>195717</v>
      </c>
      <c r="I67">
        <f t="shared" ref="I67:I73" si="7">D67/(1200*3.3/100*0.036)</f>
        <v>0</v>
      </c>
      <c r="J67">
        <f>0</f>
        <v>0</v>
      </c>
      <c r="K67">
        <f>0</f>
        <v>0</v>
      </c>
    </row>
    <row r="68" spans="2:11" x14ac:dyDescent="0.55000000000000004">
      <c r="B68">
        <f t="shared" si="3"/>
        <v>196917</v>
      </c>
      <c r="C68">
        <f t="shared" si="4"/>
        <v>4.3120399659625841</v>
      </c>
      <c r="D68">
        <f>0</f>
        <v>0</v>
      </c>
      <c r="E68">
        <f t="shared" si="5"/>
        <v>0.1458189496263029</v>
      </c>
      <c r="H68">
        <f t="shared" si="6"/>
        <v>196917</v>
      </c>
      <c r="I68">
        <f t="shared" si="7"/>
        <v>0</v>
      </c>
      <c r="J68">
        <f>0</f>
        <v>0</v>
      </c>
      <c r="K68">
        <f>0</f>
        <v>0</v>
      </c>
    </row>
    <row r="69" spans="2:11" x14ac:dyDescent="0.55000000000000004">
      <c r="B69">
        <f t="shared" si="3"/>
        <v>198117</v>
      </c>
      <c r="C69">
        <f t="shared" si="4"/>
        <v>4.2489151538740471</v>
      </c>
      <c r="D69">
        <f>0</f>
        <v>0</v>
      </c>
      <c r="E69">
        <f t="shared" si="5"/>
        <v>0.14226496300125377</v>
      </c>
      <c r="H69">
        <f t="shared" si="6"/>
        <v>198117</v>
      </c>
      <c r="I69">
        <f t="shared" si="7"/>
        <v>0</v>
      </c>
      <c r="J69">
        <f>0</f>
        <v>0</v>
      </c>
      <c r="K69">
        <f>0</f>
        <v>0</v>
      </c>
    </row>
    <row r="70" spans="2:11" x14ac:dyDescent="0.55000000000000004">
      <c r="B70">
        <f t="shared" si="3"/>
        <v>199317</v>
      </c>
      <c r="C70">
        <f t="shared" si="4"/>
        <v>4.3471724742381035</v>
      </c>
      <c r="D70">
        <f>0</f>
        <v>0</v>
      </c>
      <c r="E70">
        <f t="shared" si="5"/>
        <v>0.13364535456389295</v>
      </c>
      <c r="H70">
        <f t="shared" si="6"/>
        <v>199317</v>
      </c>
      <c r="I70">
        <f t="shared" si="7"/>
        <v>0</v>
      </c>
      <c r="J70">
        <f>0</f>
        <v>0</v>
      </c>
      <c r="K70">
        <f>0</f>
        <v>0</v>
      </c>
    </row>
    <row r="71" spans="2:11" x14ac:dyDescent="0.55000000000000004">
      <c r="B71">
        <f t="shared" si="3"/>
        <v>200517</v>
      </c>
      <c r="C71">
        <f t="shared" si="4"/>
        <v>4.1245633408060973</v>
      </c>
      <c r="D71">
        <f>0</f>
        <v>0</v>
      </c>
      <c r="E71">
        <f t="shared" si="5"/>
        <v>0.17794239401818865</v>
      </c>
      <c r="H71">
        <f t="shared" si="6"/>
        <v>200517</v>
      </c>
      <c r="I71">
        <f t="shared" si="7"/>
        <v>0</v>
      </c>
      <c r="J71">
        <f>0</f>
        <v>0</v>
      </c>
      <c r="K71">
        <f>0</f>
        <v>0</v>
      </c>
    </row>
    <row r="72" spans="2:11" x14ac:dyDescent="0.55000000000000004">
      <c r="B72">
        <f t="shared" si="3"/>
        <v>201717</v>
      </c>
      <c r="C72">
        <f t="shared" si="4"/>
        <v>4.5034640958868284</v>
      </c>
      <c r="D72">
        <f>0</f>
        <v>0</v>
      </c>
      <c r="E72">
        <f t="shared" si="5"/>
        <v>0.13444666471086414</v>
      </c>
      <c r="H72">
        <f t="shared" si="6"/>
        <v>201717</v>
      </c>
      <c r="I72">
        <f t="shared" si="7"/>
        <v>0</v>
      </c>
      <c r="J72">
        <f>0</f>
        <v>0</v>
      </c>
      <c r="K72">
        <f>0</f>
        <v>0</v>
      </c>
    </row>
    <row r="73" spans="2:11" x14ac:dyDescent="0.55000000000000004">
      <c r="B73">
        <f t="shared" si="3"/>
        <v>202917</v>
      </c>
      <c r="C73">
        <f t="shared" si="4"/>
        <v>4.0065965503472381</v>
      </c>
      <c r="D73">
        <f>0</f>
        <v>0</v>
      </c>
      <c r="E73">
        <f t="shared" si="5"/>
        <v>0.19559493809077594</v>
      </c>
      <c r="H73">
        <f t="shared" si="6"/>
        <v>202917</v>
      </c>
      <c r="I73">
        <f t="shared" si="7"/>
        <v>0</v>
      </c>
      <c r="J73">
        <f>0</f>
        <v>0</v>
      </c>
      <c r="K73">
        <f>0</f>
        <v>0</v>
      </c>
    </row>
    <row r="74" spans="2:11" x14ac:dyDescent="0.55000000000000004">
      <c r="B74">
        <f t="shared" si="3"/>
        <v>204117</v>
      </c>
      <c r="C74">
        <f t="shared" si="4"/>
        <v>4.6904575777688367</v>
      </c>
      <c r="D74">
        <f>0</f>
        <v>0</v>
      </c>
      <c r="E74">
        <f t="shared" si="5"/>
        <v>9.5251737785001331E-2</v>
      </c>
    </row>
    <row r="75" spans="2:11" x14ac:dyDescent="0.55000000000000004">
      <c r="B75">
        <f t="shared" si="3"/>
        <v>205317</v>
      </c>
      <c r="C75">
        <f t="shared" si="4"/>
        <v>4.8944010584297226</v>
      </c>
      <c r="D75">
        <f>0</f>
        <v>0</v>
      </c>
      <c r="E75">
        <f t="shared" si="5"/>
        <v>9.6199640557136451E-2</v>
      </c>
    </row>
    <row r="76" spans="2:11" x14ac:dyDescent="0.55000000000000004">
      <c r="B76">
        <f t="shared" si="3"/>
        <v>206517</v>
      </c>
      <c r="C76">
        <f t="shared" si="4"/>
        <v>3.7234064768084982</v>
      </c>
      <c r="D76">
        <f>0</f>
        <v>0</v>
      </c>
      <c r="E76">
        <f t="shared" si="5"/>
        <v>0.22615685952489059</v>
      </c>
    </row>
    <row r="77" spans="2:11" x14ac:dyDescent="0.55000000000000004">
      <c r="B77">
        <f t="shared" si="3"/>
        <v>207717</v>
      </c>
      <c r="C77">
        <f t="shared" si="4"/>
        <v>4.7694635402626551</v>
      </c>
      <c r="D77">
        <f>0</f>
        <v>0</v>
      </c>
      <c r="E77">
        <f t="shared" si="5"/>
        <v>9.4293884061906044E-2</v>
      </c>
    </row>
    <row r="78" spans="2:11" x14ac:dyDescent="0.55000000000000004">
      <c r="B78">
        <f t="shared" si="3"/>
        <v>208917</v>
      </c>
      <c r="C78">
        <f t="shared" si="4"/>
        <v>3.9913590019016771</v>
      </c>
      <c r="D78">
        <f>0</f>
        <v>0</v>
      </c>
      <c r="E78">
        <f t="shared" si="5"/>
        <v>0.19439702632998573</v>
      </c>
    </row>
    <row r="79" spans="2:11" x14ac:dyDescent="0.55000000000000004">
      <c r="B79">
        <f t="shared" si="3"/>
        <v>210117</v>
      </c>
      <c r="C79">
        <f t="shared" si="4"/>
        <v>2.7918397268318933</v>
      </c>
      <c r="D79">
        <f>0</f>
        <v>0</v>
      </c>
      <c r="E79">
        <f t="shared" si="5"/>
        <v>0.40936055422720863</v>
      </c>
    </row>
    <row r="80" spans="2:11" x14ac:dyDescent="0.55000000000000004">
      <c r="B80">
        <f t="shared" si="3"/>
        <v>211317</v>
      </c>
      <c r="C80">
        <f t="shared" si="4"/>
        <v>3.9361632703806917</v>
      </c>
      <c r="D80">
        <f>0</f>
        <v>0</v>
      </c>
      <c r="E80">
        <f t="shared" si="5"/>
        <v>0.20021982870541197</v>
      </c>
    </row>
    <row r="81" spans="2:5" x14ac:dyDescent="0.55000000000000004">
      <c r="B81">
        <f t="shared" si="3"/>
        <v>212517</v>
      </c>
      <c r="C81">
        <f t="shared" si="4"/>
        <v>3.5980024333233458</v>
      </c>
      <c r="D81">
        <f>0</f>
        <v>0</v>
      </c>
      <c r="E81">
        <f t="shared" si="5"/>
        <v>0.25823102953577259</v>
      </c>
    </row>
    <row r="82" spans="2:5" x14ac:dyDescent="0.55000000000000004">
      <c r="B82">
        <f t="shared" si="3"/>
        <v>213717</v>
      </c>
      <c r="C82">
        <f t="shared" si="4"/>
        <v>3.9333421293207018</v>
      </c>
      <c r="D82">
        <f>0</f>
        <v>0</v>
      </c>
      <c r="E82">
        <f t="shared" si="5"/>
        <v>0.18658898064506027</v>
      </c>
    </row>
    <row r="83" spans="2:5" x14ac:dyDescent="0.55000000000000004">
      <c r="B83">
        <f t="shared" si="3"/>
        <v>214917</v>
      </c>
      <c r="C83" t="e">
        <f t="shared" si="4"/>
        <v>#NUM!</v>
      </c>
      <c r="D83">
        <f>0</f>
        <v>0</v>
      </c>
      <c r="E83">
        <f t="shared" si="5"/>
        <v>-0.65106776930129873</v>
      </c>
    </row>
    <row r="84" spans="2:5" x14ac:dyDescent="0.55000000000000004">
      <c r="B84">
        <f t="shared" si="3"/>
        <v>216117</v>
      </c>
      <c r="C84">
        <f t="shared" si="4"/>
        <v>3.3991519578751186</v>
      </c>
      <c r="D84">
        <f>0</f>
        <v>0</v>
      </c>
      <c r="E84">
        <f t="shared" si="5"/>
        <v>0.23122847685437242</v>
      </c>
    </row>
    <row r="85" spans="2:5" x14ac:dyDescent="0.55000000000000004">
      <c r="B85">
        <f t="shared" si="3"/>
        <v>217317</v>
      </c>
      <c r="C85">
        <f t="shared" si="4"/>
        <v>1.3582009097271859</v>
      </c>
      <c r="D85">
        <f>0</f>
        <v>0</v>
      </c>
      <c r="E85">
        <f t="shared" si="5"/>
        <v>1.8541881471463206</v>
      </c>
    </row>
    <row r="86" spans="2:5" x14ac:dyDescent="0.55000000000000004">
      <c r="B86">
        <f t="shared" si="3"/>
        <v>218517</v>
      </c>
      <c r="C86">
        <f t="shared" si="4"/>
        <v>4.0676189261058333</v>
      </c>
      <c r="D86">
        <f>0</f>
        <v>0</v>
      </c>
      <c r="E86">
        <f t="shared" si="5"/>
        <v>0.15931952130946611</v>
      </c>
    </row>
    <row r="87" spans="2:5" x14ac:dyDescent="0.55000000000000004">
      <c r="B87">
        <f t="shared" si="3"/>
        <v>219717</v>
      </c>
      <c r="C87">
        <f t="shared" si="4"/>
        <v>3.3780890966950436</v>
      </c>
      <c r="D87">
        <f>0</f>
        <v>0</v>
      </c>
      <c r="E87">
        <f t="shared" si="5"/>
        <v>0.2947214196290599</v>
      </c>
    </row>
    <row r="88" spans="2:5" x14ac:dyDescent="0.55000000000000004">
      <c r="B88">
        <f t="shared" si="3"/>
        <v>220917</v>
      </c>
      <c r="C88">
        <f t="shared" si="4"/>
        <v>3.4045318162510276</v>
      </c>
      <c r="D88">
        <f>0</f>
        <v>0</v>
      </c>
      <c r="E88">
        <f t="shared" si="5"/>
        <v>0.29058577683869202</v>
      </c>
    </row>
    <row r="89" spans="2:5" x14ac:dyDescent="0.55000000000000004">
      <c r="B89">
        <f t="shared" si="3"/>
        <v>222117</v>
      </c>
      <c r="C89">
        <f t="shared" si="4"/>
        <v>4.5104264457265932</v>
      </c>
      <c r="D89">
        <f>0</f>
        <v>0</v>
      </c>
      <c r="E89">
        <f t="shared" si="5"/>
        <v>0.11102499323883089</v>
      </c>
    </row>
    <row r="90" spans="2:5" x14ac:dyDescent="0.55000000000000004">
      <c r="B90">
        <f t="shared" si="3"/>
        <v>223317</v>
      </c>
      <c r="C90" t="e">
        <f t="shared" si="4"/>
        <v>#NUM!</v>
      </c>
      <c r="D90">
        <f>0</f>
        <v>0</v>
      </c>
      <c r="E90">
        <f t="shared" si="5"/>
        <v>-0.33806261435251067</v>
      </c>
    </row>
    <row r="91" spans="2:5" x14ac:dyDescent="0.55000000000000004">
      <c r="B91">
        <f t="shared" si="3"/>
        <v>224517</v>
      </c>
      <c r="C91">
        <f t="shared" si="4"/>
        <v>4.0772713067994664</v>
      </c>
      <c r="D91">
        <f>0</f>
        <v>0</v>
      </c>
      <c r="E91">
        <f t="shared" si="5"/>
        <v>0.16525278760619352</v>
      </c>
    </row>
    <row r="92" spans="2:5" x14ac:dyDescent="0.55000000000000004">
      <c r="B92">
        <f t="shared" si="3"/>
        <v>225717</v>
      </c>
      <c r="C92">
        <f t="shared" si="4"/>
        <v>4.6435347635310764</v>
      </c>
      <c r="D92">
        <f>0</f>
        <v>0</v>
      </c>
      <c r="E92">
        <f t="shared" si="5"/>
        <v>0.11151466158539519</v>
      </c>
    </row>
    <row r="93" spans="2:5" x14ac:dyDescent="0.55000000000000004">
      <c r="B93">
        <f t="shared" si="3"/>
        <v>226917</v>
      </c>
      <c r="C93">
        <f t="shared" si="4"/>
        <v>3.7985205450231252</v>
      </c>
      <c r="D93">
        <f>0</f>
        <v>0</v>
      </c>
      <c r="E93">
        <f t="shared" si="5"/>
        <v>0.19584295767232512</v>
      </c>
    </row>
    <row r="94" spans="2:5" x14ac:dyDescent="0.55000000000000004">
      <c r="B94">
        <f t="shared" si="3"/>
        <v>228117</v>
      </c>
      <c r="C94">
        <f t="shared" si="4"/>
        <v>3.8250261737872777</v>
      </c>
      <c r="D94">
        <f>0</f>
        <v>0</v>
      </c>
      <c r="E94">
        <f t="shared" si="5"/>
        <v>0.18736920190251777</v>
      </c>
    </row>
    <row r="95" spans="2:5" x14ac:dyDescent="0.55000000000000004">
      <c r="B95">
        <f t="shared" si="3"/>
        <v>229317</v>
      </c>
      <c r="C95">
        <f t="shared" si="4"/>
        <v>3.9612587845821858</v>
      </c>
      <c r="D95">
        <f>0</f>
        <v>0</v>
      </c>
      <c r="E95">
        <f t="shared" si="5"/>
        <v>0.17535022485216112</v>
      </c>
    </row>
    <row r="96" spans="2:5" x14ac:dyDescent="0.55000000000000004">
      <c r="B96">
        <f t="shared" si="3"/>
        <v>230517</v>
      </c>
      <c r="C96">
        <f t="shared" si="4"/>
        <v>3.6923583955733652</v>
      </c>
      <c r="D96">
        <f>0</f>
        <v>0</v>
      </c>
      <c r="E96">
        <f t="shared" si="5"/>
        <v>0.19650044594587859</v>
      </c>
    </row>
    <row r="97" spans="2:5" x14ac:dyDescent="0.55000000000000004">
      <c r="B97">
        <f t="shared" si="3"/>
        <v>231717</v>
      </c>
      <c r="C97">
        <f t="shared" si="4"/>
        <v>4.1784237278119312</v>
      </c>
      <c r="D97">
        <f>0</f>
        <v>0</v>
      </c>
      <c r="E97">
        <f t="shared" si="5"/>
        <v>8.46131569390879E-2</v>
      </c>
    </row>
    <row r="98" spans="2:5" x14ac:dyDescent="0.55000000000000004">
      <c r="B98">
        <f t="shared" si="3"/>
        <v>232917</v>
      </c>
      <c r="C98">
        <f t="shared" si="4"/>
        <v>3.4694633223322442</v>
      </c>
      <c r="D98">
        <f>0</f>
        <v>0</v>
      </c>
      <c r="E98">
        <f t="shared" si="5"/>
        <v>0.23702672831146185</v>
      </c>
    </row>
    <row r="99" spans="2:5" x14ac:dyDescent="0.55000000000000004">
      <c r="B99">
        <f t="shared" si="3"/>
        <v>234117</v>
      </c>
      <c r="C99" t="e">
        <f t="shared" si="4"/>
        <v>#NUM!</v>
      </c>
      <c r="D99">
        <f>0</f>
        <v>0</v>
      </c>
      <c r="E99">
        <f t="shared" si="5"/>
        <v>-0.21363493708927331</v>
      </c>
    </row>
    <row r="100" spans="2:5" x14ac:dyDescent="0.55000000000000004">
      <c r="B100">
        <f t="shared" si="3"/>
        <v>235317</v>
      </c>
      <c r="C100">
        <f t="shared" si="4"/>
        <v>3.9312901952856345</v>
      </c>
      <c r="D100">
        <f>0</f>
        <v>0</v>
      </c>
      <c r="E100">
        <f t="shared" si="5"/>
        <v>0.15498531566897572</v>
      </c>
    </row>
    <row r="101" spans="2:5" x14ac:dyDescent="0.55000000000000004">
      <c r="B101">
        <f t="shared" si="3"/>
        <v>236517</v>
      </c>
      <c r="C101">
        <f t="shared" si="4"/>
        <v>3.858434447358138</v>
      </c>
      <c r="D101">
        <f>0</f>
        <v>0</v>
      </c>
      <c r="E101">
        <f t="shared" si="5"/>
        <v>0.11606989498028111</v>
      </c>
    </row>
    <row r="102" spans="2:5" x14ac:dyDescent="0.55000000000000004">
      <c r="B102">
        <f t="shared" si="3"/>
        <v>237717</v>
      </c>
      <c r="C102">
        <f t="shared" si="4"/>
        <v>3.7026886665309795</v>
      </c>
      <c r="D102">
        <f>0</f>
        <v>0</v>
      </c>
      <c r="E102">
        <f t="shared" si="5"/>
        <v>0.21865263510881197</v>
      </c>
    </row>
    <row r="103" spans="2:5" x14ac:dyDescent="0.55000000000000004">
      <c r="B103">
        <f t="shared" si="3"/>
        <v>238917</v>
      </c>
      <c r="C103" t="e">
        <f t="shared" si="4"/>
        <v>#NUM!</v>
      </c>
      <c r="D103">
        <f>0</f>
        <v>0</v>
      </c>
      <c r="E103">
        <f t="shared" si="5"/>
        <v>-0.36346239665983399</v>
      </c>
    </row>
    <row r="104" spans="2:5" x14ac:dyDescent="0.55000000000000004">
      <c r="B104">
        <f t="shared" si="3"/>
        <v>240117</v>
      </c>
      <c r="C104">
        <f t="shared" si="4"/>
        <v>4.0130893141629489</v>
      </c>
      <c r="D104">
        <f>0</f>
        <v>0</v>
      </c>
      <c r="E104">
        <f t="shared" si="5"/>
        <v>0.10865729651556921</v>
      </c>
    </row>
    <row r="105" spans="2:5" x14ac:dyDescent="0.55000000000000004">
      <c r="B105">
        <f t="shared" si="3"/>
        <v>241317</v>
      </c>
      <c r="C105">
        <f t="shared" si="4"/>
        <v>3.2452996210220366</v>
      </c>
      <c r="D105">
        <f>0</f>
        <v>0</v>
      </c>
      <c r="E105">
        <f t="shared" si="5"/>
        <v>0.20614467030783737</v>
      </c>
    </row>
    <row r="106" spans="2:5" x14ac:dyDescent="0.55000000000000004">
      <c r="B106">
        <f t="shared" si="3"/>
        <v>242517</v>
      </c>
      <c r="C106" t="e">
        <f t="shared" si="4"/>
        <v>#NUM!</v>
      </c>
      <c r="D106">
        <f>0</f>
        <v>0</v>
      </c>
      <c r="E106" t="e">
        <f t="shared" si="5"/>
        <v>#NAME?</v>
      </c>
    </row>
    <row r="107" spans="2:5" x14ac:dyDescent="0.55000000000000004">
      <c r="B107">
        <f t="shared" si="3"/>
        <v>243717</v>
      </c>
      <c r="C107">
        <f t="shared" si="4"/>
        <v>2.9161911067544679</v>
      </c>
      <c r="D107">
        <f>0</f>
        <v>0</v>
      </c>
      <c r="E107">
        <f t="shared" si="5"/>
        <v>0.37342129198518742</v>
      </c>
    </row>
    <row r="108" spans="2:5" x14ac:dyDescent="0.55000000000000004">
      <c r="B108">
        <f t="shared" si="3"/>
        <v>244917</v>
      </c>
      <c r="C108">
        <f t="shared" si="4"/>
        <v>3.1717213222747365</v>
      </c>
      <c r="D108">
        <f>0</f>
        <v>0</v>
      </c>
      <c r="E108">
        <f t="shared" si="5"/>
        <v>0.26858880013418029</v>
      </c>
    </row>
    <row r="109" spans="2:5" x14ac:dyDescent="0.55000000000000004">
      <c r="B109">
        <f t="shared" si="3"/>
        <v>246117</v>
      </c>
      <c r="C109">
        <f t="shared" si="4"/>
        <v>2.4476719631777746</v>
      </c>
      <c r="D109">
        <f>0</f>
        <v>0</v>
      </c>
      <c r="E109">
        <f t="shared" si="5"/>
        <v>0.63292248343626201</v>
      </c>
    </row>
    <row r="110" spans="2:5" x14ac:dyDescent="0.55000000000000004">
      <c r="B110">
        <f t="shared" si="3"/>
        <v>247317</v>
      </c>
      <c r="C110" t="e">
        <f t="shared" si="4"/>
        <v>#NUM!</v>
      </c>
      <c r="D110">
        <f>0</f>
        <v>0</v>
      </c>
      <c r="E110">
        <f t="shared" si="5"/>
        <v>0</v>
      </c>
    </row>
    <row r="111" spans="2:5" x14ac:dyDescent="0.55000000000000004">
      <c r="B111">
        <f t="shared" si="3"/>
        <v>248517</v>
      </c>
      <c r="C111">
        <f t="shared" si="4"/>
        <v>2.9167215332189467</v>
      </c>
      <c r="D111">
        <f>0</f>
        <v>0</v>
      </c>
      <c r="E111">
        <f t="shared" si="5"/>
        <v>0.29346990898563902</v>
      </c>
    </row>
    <row r="112" spans="2:5" x14ac:dyDescent="0.55000000000000004">
      <c r="B112">
        <f t="shared" si="3"/>
        <v>249717</v>
      </c>
      <c r="C112">
        <f t="shared" si="4"/>
        <v>3.1356637667719847</v>
      </c>
      <c r="D112">
        <f>0</f>
        <v>0</v>
      </c>
      <c r="E112">
        <f t="shared" si="5"/>
        <v>0.25254239498519815</v>
      </c>
    </row>
    <row r="113" spans="2:5" x14ac:dyDescent="0.55000000000000004">
      <c r="B113">
        <f t="shared" si="3"/>
        <v>250917</v>
      </c>
      <c r="C113">
        <f t="shared" si="4"/>
        <v>3.8961679761040466</v>
      </c>
      <c r="D113">
        <f>0</f>
        <v>0</v>
      </c>
      <c r="E113">
        <f t="shared" si="5"/>
        <v>0.14963902181312036</v>
      </c>
    </row>
    <row r="114" spans="2:5" x14ac:dyDescent="0.55000000000000004">
      <c r="B114">
        <f t="shared" si="3"/>
        <v>252117</v>
      </c>
      <c r="C114">
        <f t="shared" si="4"/>
        <v>2.1222064475249049</v>
      </c>
      <c r="D114">
        <f>0</f>
        <v>0</v>
      </c>
      <c r="E114">
        <f t="shared" si="5"/>
        <v>0.63474993831995541</v>
      </c>
    </row>
    <row r="115" spans="2:5" x14ac:dyDescent="0.55000000000000004">
      <c r="B115">
        <f t="shared" si="3"/>
        <v>253317</v>
      </c>
      <c r="C115">
        <f t="shared" si="4"/>
        <v>3.1227921459905836</v>
      </c>
      <c r="D115">
        <f>0</f>
        <v>0</v>
      </c>
      <c r="E115">
        <f t="shared" si="5"/>
        <v>0.24072664984566064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Aurora</cp:lastModifiedBy>
  <dcterms:created xsi:type="dcterms:W3CDTF">2015-06-05T18:19:34Z</dcterms:created>
  <dcterms:modified xsi:type="dcterms:W3CDTF">2021-08-02T19:25:40Z</dcterms:modified>
</cp:coreProperties>
</file>