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0200" yWindow="375" windowWidth="25410" windowHeight="12600" tabRatio="663" firstSheet="5" activeTab="11"/>
  </bookViews>
  <sheets>
    <sheet name="Participante1" sheetId="1" r:id="rId1"/>
    <sheet name="Participante2" sheetId="5" r:id="rId2"/>
    <sheet name="Participante4" sheetId="6" r:id="rId3"/>
    <sheet name="Participante5" sheetId="7" r:id="rId4"/>
    <sheet name="Participante6" sheetId="8" r:id="rId5"/>
    <sheet name="Participante7" sheetId="9" r:id="rId6"/>
    <sheet name="Participante8" sheetId="15" r:id="rId7"/>
    <sheet name="Participante9" sheetId="16" r:id="rId8"/>
    <sheet name="Participante10" sheetId="11" r:id="rId9"/>
    <sheet name="Algoritmo-inicial" sheetId="14" r:id="rId10"/>
    <sheet name="Algoritmo-final" sheetId="13" r:id="rId11"/>
    <sheet name="RESUMEN" sheetId="12" r:id="rId12"/>
  </sheets>
  <calcPr calcId="125725"/>
</workbook>
</file>

<file path=xl/calcChain.xml><?xml version="1.0" encoding="utf-8"?>
<calcChain xmlns="http://schemas.openxmlformats.org/spreadsheetml/2006/main">
  <c r="E27" i="12"/>
  <c r="F27"/>
  <c r="G27"/>
  <c r="H27"/>
  <c r="I27"/>
  <c r="J27"/>
  <c r="K27"/>
  <c r="L27"/>
  <c r="E26"/>
  <c r="F26"/>
  <c r="G26"/>
  <c r="H26"/>
  <c r="I26"/>
  <c r="J26"/>
  <c r="K26"/>
  <c r="L26"/>
  <c r="E23"/>
  <c r="F23"/>
  <c r="G23"/>
  <c r="H23"/>
  <c r="I23"/>
  <c r="J23"/>
  <c r="K23"/>
  <c r="L23"/>
  <c r="E22"/>
  <c r="F22"/>
  <c r="G22"/>
  <c r="H22"/>
  <c r="I22"/>
  <c r="J22"/>
  <c r="K22"/>
  <c r="L22"/>
  <c r="D27"/>
  <c r="D26"/>
  <c r="D23"/>
  <c r="D22"/>
  <c r="R57" l="1"/>
  <c r="R56"/>
  <c r="R53"/>
  <c r="R52"/>
  <c r="Q57"/>
  <c r="Q56"/>
  <c r="Q53"/>
  <c r="Q52"/>
  <c r="P57"/>
  <c r="P56"/>
  <c r="P53"/>
  <c r="P52"/>
  <c r="O57"/>
  <c r="O56"/>
  <c r="O53"/>
  <c r="O52"/>
  <c r="N57"/>
  <c r="N56"/>
  <c r="N53"/>
  <c r="N52"/>
  <c r="M57"/>
  <c r="M56"/>
  <c r="M53"/>
  <c r="M52"/>
  <c r="H53"/>
  <c r="H52"/>
  <c r="G53"/>
  <c r="G52"/>
  <c r="F53"/>
  <c r="F52"/>
  <c r="E53"/>
  <c r="E52"/>
  <c r="D53"/>
  <c r="D52"/>
  <c r="E57"/>
  <c r="F57"/>
  <c r="G57"/>
  <c r="H57"/>
  <c r="D56"/>
  <c r="D57"/>
  <c r="E56"/>
  <c r="F56"/>
  <c r="G56"/>
  <c r="H56"/>
  <c r="L72" i="14"/>
  <c r="K72"/>
  <c r="J72"/>
  <c r="G72"/>
  <c r="F72"/>
  <c r="E72"/>
  <c r="D72"/>
  <c r="C72"/>
  <c r="L71"/>
  <c r="K71"/>
  <c r="J71"/>
  <c r="G71"/>
  <c r="F71"/>
  <c r="E71"/>
  <c r="D71"/>
  <c r="C71"/>
  <c r="N36"/>
  <c r="M36"/>
  <c r="L36"/>
  <c r="K36"/>
  <c r="J36"/>
  <c r="I36"/>
  <c r="H36"/>
  <c r="G36"/>
  <c r="F36"/>
  <c r="E36"/>
  <c r="D36"/>
  <c r="C36"/>
  <c r="N35"/>
  <c r="M35"/>
  <c r="L35"/>
  <c r="K35"/>
  <c r="J35"/>
  <c r="I35"/>
  <c r="H35"/>
  <c r="G35"/>
  <c r="F35"/>
  <c r="E35"/>
  <c r="D35"/>
  <c r="C35"/>
  <c r="D36" i="13"/>
  <c r="E36"/>
  <c r="F36"/>
  <c r="G36"/>
  <c r="H36"/>
  <c r="I36"/>
  <c r="J36"/>
  <c r="K36"/>
  <c r="L36"/>
  <c r="M36"/>
  <c r="N36"/>
  <c r="D35"/>
  <c r="E35"/>
  <c r="F35"/>
  <c r="G35"/>
  <c r="H35"/>
  <c r="I35"/>
  <c r="J35"/>
  <c r="K35"/>
  <c r="L35"/>
  <c r="M35"/>
  <c r="N35"/>
  <c r="C36"/>
  <c r="C35"/>
  <c r="D72"/>
  <c r="E72"/>
  <c r="F72"/>
  <c r="G72"/>
  <c r="D71"/>
  <c r="E71"/>
  <c r="F71"/>
  <c r="G71"/>
  <c r="C72"/>
  <c r="C71"/>
  <c r="K72"/>
  <c r="L72"/>
  <c r="J72"/>
  <c r="K71"/>
  <c r="L71"/>
  <c r="J71"/>
</calcChain>
</file>

<file path=xl/sharedStrings.xml><?xml version="1.0" encoding="utf-8"?>
<sst xmlns="http://schemas.openxmlformats.org/spreadsheetml/2006/main" count="818" uniqueCount="76">
  <si>
    <t>% inválidos</t>
  </si>
  <si>
    <t>Media Fitness</t>
  </si>
  <si>
    <t>Desv. Std. Fitness</t>
  </si>
  <si>
    <t>Media F_sub</t>
  </si>
  <si>
    <t>Desv. Std. F_sub</t>
  </si>
  <si>
    <t>Media F_obj</t>
  </si>
  <si>
    <t>Desv. Std. F_obj</t>
  </si>
  <si>
    <t>Tamaño</t>
  </si>
  <si>
    <t>Actualizaciones</t>
  </si>
  <si>
    <t>POBLACIÓN</t>
  </si>
  <si>
    <t>ARCHIVO</t>
  </si>
  <si>
    <t>Generación</t>
  </si>
  <si>
    <t>Media ICD</t>
  </si>
  <si>
    <t>Desv. Std. ICD</t>
  </si>
  <si>
    <t>Media ERP</t>
  </si>
  <si>
    <t>Desv. Std. ERP</t>
  </si>
  <si>
    <t>Media GCR</t>
  </si>
  <si>
    <t>Desv. Std. GCR</t>
  </si>
  <si>
    <t>FITNESS</t>
  </si>
  <si>
    <t>MEDIDAS</t>
  </si>
  <si>
    <t>DIST. COMP.</t>
  </si>
  <si>
    <t>INDICADORES</t>
  </si>
  <si>
    <t>Spacing</t>
  </si>
  <si>
    <t>Hypervolume</t>
  </si>
  <si>
    <t>2 Comp.</t>
  </si>
  <si>
    <t>3 Comp.</t>
  </si>
  <si>
    <t>4 Comp.</t>
  </si>
  <si>
    <t>5 Comp.</t>
  </si>
  <si>
    <t>6 Comp.</t>
  </si>
  <si>
    <t>Num. Soluciones</t>
  </si>
  <si>
    <t>INTERACCIÓN</t>
  </si>
  <si>
    <t>Dev. Std. Fitness</t>
  </si>
  <si>
    <t>Num. Prefer.</t>
  </si>
  <si>
    <t>?</t>
  </si>
  <si>
    <t>19.0</t>
  </si>
  <si>
    <t>18.0</t>
  </si>
  <si>
    <t>Inicial</t>
  </si>
  <si>
    <t>Final</t>
  </si>
  <si>
    <t>EVOLUCIÓN MEDIDAS SOFTWARE</t>
  </si>
  <si>
    <t>G. 10000</t>
  </si>
  <si>
    <t>G. 4000</t>
  </si>
  <si>
    <t>EVOLUCIÓN TAMAÑO DE LAS SOLUCIONES</t>
  </si>
  <si>
    <t>HV</t>
  </si>
  <si>
    <t>SPACING</t>
  </si>
  <si>
    <t>Media</t>
  </si>
  <si>
    <t>Desv. Std.</t>
  </si>
  <si>
    <t>Ejecución</t>
  </si>
  <si>
    <t>Pref. Tamaño</t>
  </si>
  <si>
    <t>NO</t>
  </si>
  <si>
    <t>SÍ (4)</t>
  </si>
  <si>
    <t>SÍ (4, 4)</t>
  </si>
  <si>
    <t>SÍ (4, 3)</t>
  </si>
  <si>
    <t>SÍ (4, 6)</t>
  </si>
  <si>
    <t>SÍ (3)</t>
  </si>
  <si>
    <t>SÍ (4, 5, 5, 5, 5)</t>
  </si>
  <si>
    <t>Pref. Medida</t>
  </si>
  <si>
    <t>NUM. SOL.</t>
  </si>
  <si>
    <t>Pref. Positiva</t>
  </si>
  <si>
    <t>Pref. Negativa</t>
  </si>
  <si>
    <t>Añadir Arch.</t>
  </si>
  <si>
    <t>Eliminar Pop.</t>
  </si>
  <si>
    <t>Congelar</t>
  </si>
  <si>
    <t>No preferencia</t>
  </si>
  <si>
    <t>SÍ (2)</t>
  </si>
  <si>
    <t>Preferencias utilizadas (número de veces)</t>
  </si>
  <si>
    <t>SÍ (5)</t>
  </si>
  <si>
    <t>SÍ (1)</t>
  </si>
  <si>
    <t>INDICADORES (ARCHIVO)</t>
  </si>
  <si>
    <t>EVOLUCIÓN DE FITNESS E INDICADORES</t>
  </si>
  <si>
    <t>INICIAL USUARIOS</t>
  </si>
  <si>
    <t>FINAL USUARIOS</t>
  </si>
  <si>
    <t>FINAL ALGORITMO</t>
  </si>
  <si>
    <t>INICIAL ALGORITMO</t>
  </si>
  <si>
    <t>SÍ (LEVELS)</t>
  </si>
  <si>
    <t>SÍ (ICD)</t>
  </si>
  <si>
    <t>SÍ(5)</t>
  </si>
</sst>
</file>

<file path=xl/styles.xml><?xml version="1.0" encoding="utf-8"?>
<styleSheet xmlns="http://schemas.openxmlformats.org/spreadsheetml/2006/main">
  <numFmts count="3">
    <numFmt numFmtId="164" formatCode="0.0000"/>
    <numFmt numFmtId="165" formatCode="#,##0.0000"/>
    <numFmt numFmtId="166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4"/>
      </bottom>
      <diagonal/>
    </border>
    <border>
      <left style="thin">
        <color indexed="6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indexed="64"/>
      </right>
      <top/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/>
      <diagonal/>
    </border>
    <border>
      <left style="thin">
        <color indexed="6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indexed="64"/>
      </right>
      <top style="thin">
        <color theme="4"/>
      </top>
      <bottom/>
      <diagonal/>
    </border>
  </borders>
  <cellStyleXfs count="1">
    <xf numFmtId="0" fontId="0" fillId="0" borderId="0"/>
  </cellStyleXfs>
  <cellXfs count="326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13" xfId="0" applyFont="1" applyBorder="1"/>
    <xf numFmtId="1" fontId="0" fillId="0" borderId="9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3" fontId="0" fillId="0" borderId="8" xfId="0" applyNumberFormat="1" applyFont="1" applyBorder="1" applyAlignment="1">
      <alignment horizontal="center"/>
    </xf>
    <xf numFmtId="3" fontId="0" fillId="0" borderId="0" xfId="0" applyNumberFormat="1" applyFont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3" fontId="0" fillId="0" borderId="9" xfId="0" applyNumberFormat="1" applyFont="1" applyBorder="1" applyAlignment="1">
      <alignment horizontal="center"/>
    </xf>
    <xf numFmtId="3" fontId="0" fillId="0" borderId="10" xfId="0" applyNumberFormat="1" applyFont="1" applyBorder="1" applyAlignment="1">
      <alignment horizontal="center"/>
    </xf>
    <xf numFmtId="3" fontId="0" fillId="0" borderId="11" xfId="0" applyNumberFormat="1" applyFont="1" applyBorder="1" applyAlignment="1">
      <alignment horizontal="center"/>
    </xf>
    <xf numFmtId="3" fontId="0" fillId="0" borderId="12" xfId="0" applyNumberFormat="1" applyFont="1" applyBorder="1" applyAlignment="1">
      <alignment horizontal="center"/>
    </xf>
    <xf numFmtId="165" fontId="0" fillId="0" borderId="8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165" fontId="0" fillId="0" borderId="10" xfId="0" applyNumberFormat="1" applyFont="1" applyBorder="1" applyAlignment="1">
      <alignment horizontal="center"/>
    </xf>
    <xf numFmtId="165" fontId="0" fillId="0" borderId="11" xfId="0" applyNumberFormat="1" applyFont="1" applyBorder="1" applyAlignment="1">
      <alignment horizontal="center"/>
    </xf>
    <xf numFmtId="0" fontId="1" fillId="0" borderId="0" xfId="0" applyFont="1" applyBorder="1" applyAlignment="1"/>
    <xf numFmtId="0" fontId="1" fillId="0" borderId="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/>
    <xf numFmtId="0" fontId="0" fillId="0" borderId="13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/>
    <xf numFmtId="165" fontId="0" fillId="0" borderId="0" xfId="0" applyNumberFormat="1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0" xfId="0" applyFill="1" applyBorder="1" applyAlignment="1">
      <alignment horizontal="center"/>
    </xf>
    <xf numFmtId="1" fontId="0" fillId="0" borderId="23" xfId="0" applyNumberForma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0" xfId="0" applyFont="1" applyBorder="1"/>
    <xf numFmtId="0" fontId="1" fillId="0" borderId="5" xfId="0" applyFont="1" applyBorder="1"/>
    <xf numFmtId="0" fontId="1" fillId="0" borderId="7" xfId="0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164" fontId="0" fillId="0" borderId="6" xfId="0" applyNumberFormat="1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164" fontId="0" fillId="0" borderId="11" xfId="0" applyNumberFormat="1" applyFont="1" applyBorder="1" applyAlignment="1">
      <alignment horizontal="center"/>
    </xf>
    <xf numFmtId="164" fontId="0" fillId="0" borderId="12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/>
    </xf>
    <xf numFmtId="164" fontId="0" fillId="4" borderId="6" xfId="0" applyNumberFormat="1" applyFont="1" applyFill="1" applyBorder="1" applyAlignment="1">
      <alignment horizontal="center"/>
    </xf>
    <xf numFmtId="164" fontId="0" fillId="4" borderId="7" xfId="0" applyNumberFormat="1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164" fontId="0" fillId="4" borderId="10" xfId="0" applyNumberFormat="1" applyFont="1" applyFill="1" applyBorder="1" applyAlignment="1">
      <alignment horizontal="center"/>
    </xf>
    <xf numFmtId="164" fontId="0" fillId="4" borderId="11" xfId="0" applyNumberFormat="1" applyFont="1" applyFill="1" applyBorder="1" applyAlignment="1">
      <alignment horizontal="center"/>
    </xf>
    <xf numFmtId="164" fontId="0" fillId="4" borderId="12" xfId="0" applyNumberFormat="1" applyFont="1" applyFill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4" borderId="10" xfId="0" applyFont="1" applyFill="1" applyBorder="1" applyAlignment="1">
      <alignment horizontal="center"/>
    </xf>
    <xf numFmtId="0" fontId="0" fillId="4" borderId="12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164" fontId="0" fillId="4" borderId="11" xfId="0" applyNumberForma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3" fillId="4" borderId="5" xfId="0" applyFont="1" applyFill="1" applyBorder="1" applyAlignment="1">
      <alignment horizontal="left"/>
    </xf>
    <xf numFmtId="0" fontId="3" fillId="4" borderId="10" xfId="0" applyFont="1" applyFill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164" fontId="1" fillId="0" borderId="5" xfId="0" applyNumberFormat="1" applyFont="1" applyFill="1" applyBorder="1" applyAlignment="1">
      <alignment horizontal="center"/>
    </xf>
    <xf numFmtId="164" fontId="1" fillId="0" borderId="6" xfId="0" applyNumberFormat="1" applyFont="1" applyFill="1" applyBorder="1" applyAlignment="1">
      <alignment horizontal="center"/>
    </xf>
    <xf numFmtId="164" fontId="1" fillId="0" borderId="7" xfId="0" applyNumberFormat="1" applyFont="1" applyFill="1" applyBorder="1" applyAlignment="1">
      <alignment horizontal="center"/>
    </xf>
    <xf numFmtId="164" fontId="1" fillId="0" borderId="10" xfId="0" applyNumberFormat="1" applyFont="1" applyFill="1" applyBorder="1" applyAlignment="1">
      <alignment horizontal="center"/>
    </xf>
    <xf numFmtId="164" fontId="1" fillId="0" borderId="11" xfId="0" applyNumberFormat="1" applyFont="1" applyFill="1" applyBorder="1" applyAlignment="1">
      <alignment horizontal="center"/>
    </xf>
    <xf numFmtId="164" fontId="1" fillId="0" borderId="12" xfId="0" applyNumberFormat="1" applyFont="1" applyFill="1" applyBorder="1" applyAlignment="1">
      <alignment horizontal="center"/>
    </xf>
    <xf numFmtId="0" fontId="1" fillId="0" borderId="15" xfId="0" applyFont="1" applyBorder="1"/>
    <xf numFmtId="4" fontId="1" fillId="6" borderId="5" xfId="0" applyNumberFormat="1" applyFont="1" applyFill="1" applyBorder="1" applyAlignment="1">
      <alignment horizontal="center"/>
    </xf>
    <xf numFmtId="4" fontId="1" fillId="6" borderId="6" xfId="0" applyNumberFormat="1" applyFont="1" applyFill="1" applyBorder="1" applyAlignment="1">
      <alignment horizontal="center"/>
    </xf>
    <xf numFmtId="4" fontId="1" fillId="6" borderId="7" xfId="0" applyNumberFormat="1" applyFont="1" applyFill="1" applyBorder="1" applyAlignment="1">
      <alignment horizontal="center"/>
    </xf>
    <xf numFmtId="4" fontId="1" fillId="6" borderId="10" xfId="0" applyNumberFormat="1" applyFont="1" applyFill="1" applyBorder="1" applyAlignment="1">
      <alignment horizontal="center"/>
    </xf>
    <xf numFmtId="4" fontId="1" fillId="6" borderId="11" xfId="0" applyNumberFormat="1" applyFont="1" applyFill="1" applyBorder="1" applyAlignment="1">
      <alignment horizontal="center"/>
    </xf>
    <xf numFmtId="4" fontId="1" fillId="6" borderId="12" xfId="0" applyNumberFormat="1" applyFont="1" applyFill="1" applyBorder="1" applyAlignment="1">
      <alignment horizontal="center"/>
    </xf>
    <xf numFmtId="164" fontId="1" fillId="6" borderId="5" xfId="0" applyNumberFormat="1" applyFont="1" applyFill="1" applyBorder="1" applyAlignment="1">
      <alignment horizontal="center"/>
    </xf>
    <xf numFmtId="164" fontId="1" fillId="6" borderId="6" xfId="0" applyNumberFormat="1" applyFont="1" applyFill="1" applyBorder="1" applyAlignment="1">
      <alignment horizontal="center"/>
    </xf>
    <xf numFmtId="164" fontId="1" fillId="6" borderId="7" xfId="0" applyNumberFormat="1" applyFont="1" applyFill="1" applyBorder="1" applyAlignment="1">
      <alignment horizontal="center"/>
    </xf>
    <xf numFmtId="164" fontId="1" fillId="6" borderId="10" xfId="0" applyNumberFormat="1" applyFont="1" applyFill="1" applyBorder="1" applyAlignment="1">
      <alignment horizontal="center"/>
    </xf>
    <xf numFmtId="164" fontId="1" fillId="6" borderId="11" xfId="0" applyNumberFormat="1" applyFont="1" applyFill="1" applyBorder="1" applyAlignment="1">
      <alignment horizontal="center"/>
    </xf>
    <xf numFmtId="164" fontId="1" fillId="6" borderId="12" xfId="0" applyNumberFormat="1" applyFont="1" applyFill="1" applyBorder="1" applyAlignment="1">
      <alignment horizontal="center"/>
    </xf>
    <xf numFmtId="0" fontId="1" fillId="7" borderId="13" xfId="0" applyFont="1" applyFill="1" applyBorder="1"/>
    <xf numFmtId="0" fontId="1" fillId="7" borderId="15" xfId="0" applyFont="1" applyFill="1" applyBorder="1"/>
    <xf numFmtId="2" fontId="1" fillId="7" borderId="10" xfId="0" applyNumberFormat="1" applyFont="1" applyFill="1" applyBorder="1" applyAlignment="1">
      <alignment horizontal="center"/>
    </xf>
    <xf numFmtId="2" fontId="1" fillId="7" borderId="11" xfId="0" applyNumberFormat="1" applyFont="1" applyFill="1" applyBorder="1" applyAlignment="1">
      <alignment horizontal="center"/>
    </xf>
    <xf numFmtId="2" fontId="1" fillId="7" borderId="12" xfId="0" applyNumberFormat="1" applyFont="1" applyFill="1" applyBorder="1" applyAlignment="1">
      <alignment horizontal="center"/>
    </xf>
    <xf numFmtId="0" fontId="1" fillId="7" borderId="13" xfId="0" applyFont="1" applyFill="1" applyBorder="1" applyAlignment="1">
      <alignment horizontal="left"/>
    </xf>
    <xf numFmtId="0" fontId="1" fillId="7" borderId="15" xfId="0" applyFont="1" applyFill="1" applyBorder="1" applyAlignment="1">
      <alignment horizontal="left"/>
    </xf>
    <xf numFmtId="164" fontId="1" fillId="7" borderId="10" xfId="0" applyNumberFormat="1" applyFont="1" applyFill="1" applyBorder="1" applyAlignment="1">
      <alignment horizontal="center"/>
    </xf>
    <xf numFmtId="164" fontId="1" fillId="7" borderId="11" xfId="0" applyNumberFormat="1" applyFont="1" applyFill="1" applyBorder="1" applyAlignment="1">
      <alignment horizontal="center"/>
    </xf>
    <xf numFmtId="164" fontId="1" fillId="7" borderId="1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1" fontId="0" fillId="4" borderId="6" xfId="0" applyNumberFormat="1" applyFill="1" applyBorder="1" applyAlignment="1">
      <alignment horizontal="center"/>
    </xf>
    <xf numFmtId="1" fontId="0" fillId="4" borderId="11" xfId="0" applyNumberFormat="1" applyFill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1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1" fillId="6" borderId="5" xfId="0" applyFont="1" applyFill="1" applyBorder="1" applyAlignment="1">
      <alignment horizontal="left"/>
    </xf>
    <xf numFmtId="0" fontId="1" fillId="6" borderId="10" xfId="0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" fillId="7" borderId="14" xfId="0" applyFont="1" applyFill="1" applyBorder="1"/>
    <xf numFmtId="164" fontId="1" fillId="7" borderId="8" xfId="0" applyNumberFormat="1" applyFont="1" applyFill="1" applyBorder="1" applyAlignment="1">
      <alignment horizontal="center"/>
    </xf>
    <xf numFmtId="164" fontId="1" fillId="7" borderId="0" xfId="0" applyNumberFormat="1" applyFont="1" applyFill="1" applyBorder="1" applyAlignment="1">
      <alignment horizontal="center"/>
    </xf>
    <xf numFmtId="164" fontId="1" fillId="7" borderId="9" xfId="0" applyNumberFormat="1" applyFont="1" applyFill="1" applyBorder="1" applyAlignment="1">
      <alignment horizontal="center"/>
    </xf>
    <xf numFmtId="2" fontId="1" fillId="7" borderId="8" xfId="0" applyNumberFormat="1" applyFont="1" applyFill="1" applyBorder="1" applyAlignment="1">
      <alignment horizontal="center"/>
    </xf>
    <xf numFmtId="2" fontId="1" fillId="7" borderId="0" xfId="0" applyNumberFormat="1" applyFont="1" applyFill="1" applyBorder="1" applyAlignment="1">
      <alignment horizontal="center"/>
    </xf>
    <xf numFmtId="2" fontId="1" fillId="7" borderId="9" xfId="0" applyNumberFormat="1" applyFont="1" applyFill="1" applyBorder="1" applyAlignment="1">
      <alignment horizontal="center"/>
    </xf>
    <xf numFmtId="0" fontId="3" fillId="0" borderId="10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164" fontId="0" fillId="0" borderId="5" xfId="0" applyNumberFormat="1" applyFont="1" applyFill="1" applyBorder="1" applyAlignment="1">
      <alignment horizontal="center"/>
    </xf>
    <xf numFmtId="164" fontId="0" fillId="0" borderId="6" xfId="0" applyNumberFormat="1" applyFont="1" applyFill="1" applyBorder="1" applyAlignment="1">
      <alignment horizontal="center"/>
    </xf>
    <xf numFmtId="164" fontId="0" fillId="0" borderId="7" xfId="0" applyNumberFormat="1" applyFon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1" fontId="0" fillId="0" borderId="6" xfId="0" applyNumberFormat="1" applyFill="1" applyBorder="1" applyAlignment="1">
      <alignment horizontal="center"/>
    </xf>
    <xf numFmtId="164" fontId="0" fillId="0" borderId="10" xfId="0" applyNumberFormat="1" applyFont="1" applyFill="1" applyBorder="1" applyAlignment="1">
      <alignment horizontal="center"/>
    </xf>
    <xf numFmtId="164" fontId="0" fillId="0" borderId="11" xfId="0" applyNumberFormat="1" applyFont="1" applyFill="1" applyBorder="1" applyAlignment="1">
      <alignment horizontal="center"/>
    </xf>
    <xf numFmtId="164" fontId="0" fillId="0" borderId="12" xfId="0" applyNumberFormat="1" applyFon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" fontId="0" fillId="0" borderId="11" xfId="0" applyNumberFormat="1" applyFill="1" applyBorder="1" applyAlignment="1">
      <alignment horizontal="center"/>
    </xf>
    <xf numFmtId="164" fontId="0" fillId="0" borderId="10" xfId="0" applyNumberFormat="1" applyFill="1" applyBorder="1" applyAlignment="1">
      <alignment horizontal="center"/>
    </xf>
    <xf numFmtId="0" fontId="3" fillId="4" borderId="8" xfId="0" applyFont="1" applyFill="1" applyBorder="1" applyAlignment="1">
      <alignment horizontal="left"/>
    </xf>
    <xf numFmtId="165" fontId="0" fillId="4" borderId="8" xfId="0" applyNumberFormat="1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64" fontId="0" fillId="4" borderId="8" xfId="0" applyNumberForma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65" fontId="0" fillId="4" borderId="10" xfId="0" applyNumberFormat="1" applyFon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4" fontId="0" fillId="4" borderId="8" xfId="0" applyNumberFormat="1" applyFont="1" applyFill="1" applyBorder="1" applyAlignment="1">
      <alignment horizontal="center"/>
    </xf>
    <xf numFmtId="164" fontId="0" fillId="4" borderId="0" xfId="0" applyNumberFormat="1" applyFont="1" applyFill="1" applyBorder="1" applyAlignment="1">
      <alignment horizontal="center"/>
    </xf>
    <xf numFmtId="164" fontId="0" fillId="4" borderId="9" xfId="0" applyNumberFormat="1" applyFont="1" applyFill="1" applyBorder="1" applyAlignment="1">
      <alignment horizontal="center"/>
    </xf>
    <xf numFmtId="164" fontId="3" fillId="4" borderId="8" xfId="0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3" fontId="0" fillId="4" borderId="8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9" xfId="0" applyNumberFormat="1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4" borderId="9" xfId="0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166" fontId="1" fillId="6" borderId="5" xfId="0" applyNumberFormat="1" applyFont="1" applyFill="1" applyBorder="1" applyAlignment="1">
      <alignment horizontal="center"/>
    </xf>
    <xf numFmtId="166" fontId="1" fillId="6" borderId="6" xfId="0" applyNumberFormat="1" applyFont="1" applyFill="1" applyBorder="1" applyAlignment="1">
      <alignment horizontal="center"/>
    </xf>
    <xf numFmtId="166" fontId="1" fillId="6" borderId="7" xfId="0" applyNumberFormat="1" applyFont="1" applyFill="1" applyBorder="1" applyAlignment="1">
      <alignment horizontal="center"/>
    </xf>
    <xf numFmtId="166" fontId="1" fillId="6" borderId="10" xfId="0" applyNumberFormat="1" applyFont="1" applyFill="1" applyBorder="1" applyAlignment="1">
      <alignment horizontal="center"/>
    </xf>
    <xf numFmtId="166" fontId="1" fillId="6" borderId="11" xfId="0" applyNumberFormat="1" applyFont="1" applyFill="1" applyBorder="1" applyAlignment="1">
      <alignment horizontal="center"/>
    </xf>
    <xf numFmtId="166" fontId="1" fillId="6" borderId="12" xfId="0" applyNumberFormat="1" applyFont="1" applyFill="1" applyBorder="1" applyAlignment="1">
      <alignment horizontal="center"/>
    </xf>
    <xf numFmtId="166" fontId="1" fillId="7" borderId="8" xfId="0" applyNumberFormat="1" applyFont="1" applyFill="1" applyBorder="1" applyAlignment="1">
      <alignment horizontal="center"/>
    </xf>
    <xf numFmtId="166" fontId="1" fillId="7" borderId="0" xfId="0" applyNumberFormat="1" applyFont="1" applyFill="1" applyBorder="1" applyAlignment="1">
      <alignment horizontal="center"/>
    </xf>
    <xf numFmtId="166" fontId="1" fillId="7" borderId="9" xfId="0" applyNumberFormat="1" applyFont="1" applyFill="1" applyBorder="1" applyAlignment="1">
      <alignment horizontal="center"/>
    </xf>
    <xf numFmtId="166" fontId="1" fillId="7" borderId="10" xfId="0" applyNumberFormat="1" applyFont="1" applyFill="1" applyBorder="1" applyAlignment="1">
      <alignment horizontal="center"/>
    </xf>
    <xf numFmtId="166" fontId="1" fillId="7" borderId="11" xfId="0" applyNumberFormat="1" applyFont="1" applyFill="1" applyBorder="1" applyAlignment="1">
      <alignment horizontal="center"/>
    </xf>
    <xf numFmtId="166" fontId="1" fillId="7" borderId="1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Q102"/>
  <sheetViews>
    <sheetView topLeftCell="A52" workbookViewId="0">
      <selection activeCell="J72" sqref="J72:L73"/>
    </sheetView>
  </sheetViews>
  <sheetFormatPr baseColWidth="10" defaultRowHeight="15"/>
  <cols>
    <col min="2" max="2" width="12.28515625" customWidth="1"/>
    <col min="3" max="3" width="14" customWidth="1"/>
    <col min="4" max="4" width="16.85546875" customWidth="1"/>
    <col min="5" max="5" width="14.42578125" customWidth="1"/>
    <col min="6" max="6" width="17" customWidth="1"/>
    <col min="7" max="7" width="14.42578125" customWidth="1"/>
    <col min="8" max="8" width="16.140625" customWidth="1"/>
    <col min="9" max="9" width="13.85546875" customWidth="1"/>
    <col min="10" max="10" width="14.140625" customWidth="1"/>
    <col min="11" max="11" width="15.7109375" customWidth="1"/>
    <col min="12" max="12" width="15.5703125" customWidth="1"/>
    <col min="13" max="13" width="16.140625" customWidth="1"/>
    <col min="14" max="14" width="14.5703125" customWidth="1"/>
    <col min="15" max="15" width="15.42578125" customWidth="1"/>
    <col min="16" max="16" width="12.85546875" customWidth="1"/>
    <col min="17" max="17" width="15" customWidth="1"/>
  </cols>
  <sheetData>
    <row r="2" spans="2:17">
      <c r="B2" s="20" t="s">
        <v>18</v>
      </c>
      <c r="C2" s="241" t="s">
        <v>9</v>
      </c>
      <c r="D2" s="242"/>
      <c r="E2" s="242"/>
      <c r="F2" s="242"/>
      <c r="G2" s="242"/>
      <c r="H2" s="242"/>
      <c r="I2" s="243"/>
      <c r="J2" s="244" t="s">
        <v>10</v>
      </c>
      <c r="K2" s="245"/>
      <c r="L2" s="245"/>
      <c r="M2" s="245"/>
      <c r="N2" s="245"/>
      <c r="O2" s="245"/>
      <c r="P2" s="245"/>
      <c r="Q2" s="246"/>
    </row>
    <row r="3" spans="2:17">
      <c r="B3" s="14" t="s">
        <v>11</v>
      </c>
      <c r="C3" s="15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0</v>
      </c>
      <c r="J3" s="15" t="s">
        <v>7</v>
      </c>
      <c r="K3" s="16" t="s">
        <v>8</v>
      </c>
      <c r="L3" s="16" t="s">
        <v>1</v>
      </c>
      <c r="M3" s="16" t="s">
        <v>2</v>
      </c>
      <c r="N3" s="16" t="s">
        <v>3</v>
      </c>
      <c r="O3" s="16" t="s">
        <v>4</v>
      </c>
      <c r="P3" s="16" t="s">
        <v>5</v>
      </c>
      <c r="Q3" s="17" t="s">
        <v>6</v>
      </c>
    </row>
    <row r="4" spans="2:17">
      <c r="B4" s="20">
        <v>0</v>
      </c>
      <c r="C4" s="21">
        <v>0.76629999999999998</v>
      </c>
      <c r="D4" s="22">
        <v>1.95E-2</v>
      </c>
      <c r="E4" s="22">
        <v>0</v>
      </c>
      <c r="F4" s="22">
        <v>0</v>
      </c>
      <c r="G4" s="22">
        <v>0.53259999999999996</v>
      </c>
      <c r="H4" s="22">
        <v>3.9100000000000003E-2</v>
      </c>
      <c r="I4" s="23">
        <v>62.666699999999999</v>
      </c>
      <c r="J4" s="15">
        <v>10</v>
      </c>
      <c r="K4" s="16">
        <v>10</v>
      </c>
      <c r="L4" s="22">
        <v>0.74070000000000003</v>
      </c>
      <c r="M4" s="22">
        <v>8.3999999999999995E-3</v>
      </c>
      <c r="N4" s="22">
        <v>0</v>
      </c>
      <c r="O4" s="22">
        <v>0</v>
      </c>
      <c r="P4" s="22">
        <v>0.48139999999999999</v>
      </c>
      <c r="Q4" s="24">
        <v>1.6799999999999999E-2</v>
      </c>
    </row>
    <row r="5" spans="2:17">
      <c r="B5" s="9">
        <v>400</v>
      </c>
      <c r="C5" s="4">
        <v>0.75249999999999995</v>
      </c>
      <c r="D5" s="5">
        <v>5.4000000000000003E-3</v>
      </c>
      <c r="E5" s="5">
        <v>0</v>
      </c>
      <c r="F5" s="5">
        <v>0</v>
      </c>
      <c r="G5" s="5">
        <v>0.505</v>
      </c>
      <c r="H5" s="5">
        <v>1.0800000000000001E-2</v>
      </c>
      <c r="I5" s="18">
        <v>0</v>
      </c>
      <c r="J5" s="10">
        <v>8</v>
      </c>
      <c r="K5" s="11">
        <v>37</v>
      </c>
      <c r="L5" s="5">
        <v>0.75090000000000001</v>
      </c>
      <c r="M5" s="5">
        <v>1.6999999999999999E-3</v>
      </c>
      <c r="N5" s="5">
        <v>0</v>
      </c>
      <c r="O5" s="5">
        <v>0</v>
      </c>
      <c r="P5" s="5">
        <v>0.50190000000000001</v>
      </c>
      <c r="Q5" s="6">
        <v>3.3999999999999998E-3</v>
      </c>
    </row>
    <row r="6" spans="2:17">
      <c r="B6" s="9">
        <v>800</v>
      </c>
      <c r="C6" s="4">
        <v>0.75019999999999998</v>
      </c>
      <c r="D6" s="5">
        <v>2.5000000000000001E-3</v>
      </c>
      <c r="E6" s="5">
        <v>0</v>
      </c>
      <c r="F6" s="5">
        <v>0</v>
      </c>
      <c r="G6" s="5">
        <v>0.50039999999999996</v>
      </c>
      <c r="H6" s="5">
        <v>5.0000000000000001E-3</v>
      </c>
      <c r="I6" s="18">
        <v>0</v>
      </c>
      <c r="J6" s="10">
        <v>8</v>
      </c>
      <c r="K6" s="11">
        <v>41</v>
      </c>
      <c r="L6" s="5">
        <v>0.75049999999999994</v>
      </c>
      <c r="M6" s="5">
        <v>1E-3</v>
      </c>
      <c r="N6" s="5">
        <v>0</v>
      </c>
      <c r="O6" s="5">
        <v>0</v>
      </c>
      <c r="P6" s="5">
        <v>0.501</v>
      </c>
      <c r="Q6" s="6">
        <v>1.9E-3</v>
      </c>
    </row>
    <row r="7" spans="2:17">
      <c r="B7" s="9">
        <v>1200</v>
      </c>
      <c r="C7" s="4">
        <v>0.75009999999999999</v>
      </c>
      <c r="D7" s="5">
        <v>1.4E-3</v>
      </c>
      <c r="E7" s="5">
        <v>0</v>
      </c>
      <c r="F7" s="5">
        <v>0</v>
      </c>
      <c r="G7" s="5">
        <v>0.50019999999999998</v>
      </c>
      <c r="H7" s="5">
        <v>2.7000000000000001E-3</v>
      </c>
      <c r="I7" s="18">
        <v>0</v>
      </c>
      <c r="J7" s="10">
        <v>8</v>
      </c>
      <c r="K7" s="11">
        <v>45</v>
      </c>
      <c r="L7" s="5">
        <v>0.75049999999999994</v>
      </c>
      <c r="M7" s="5">
        <v>1E-3</v>
      </c>
      <c r="N7" s="5">
        <v>0</v>
      </c>
      <c r="O7" s="5">
        <v>0</v>
      </c>
      <c r="P7" s="5">
        <v>0.501</v>
      </c>
      <c r="Q7" s="6">
        <v>2E-3</v>
      </c>
    </row>
    <row r="8" spans="2:17">
      <c r="B8" s="9">
        <v>1600</v>
      </c>
      <c r="C8" s="4">
        <v>0.75009999999999999</v>
      </c>
      <c r="D8" s="5">
        <v>1.6000000000000001E-3</v>
      </c>
      <c r="E8" s="5">
        <v>0</v>
      </c>
      <c r="F8" s="5">
        <v>0</v>
      </c>
      <c r="G8" s="5">
        <v>0.50009999999999999</v>
      </c>
      <c r="H8" s="5">
        <v>3.0999999999999999E-3</v>
      </c>
      <c r="I8" s="18">
        <v>0</v>
      </c>
      <c r="J8" s="10">
        <v>8</v>
      </c>
      <c r="K8" s="11">
        <v>46</v>
      </c>
      <c r="L8" s="5">
        <v>0.75049999999999994</v>
      </c>
      <c r="M8" s="5">
        <v>1E-3</v>
      </c>
      <c r="N8" s="5">
        <v>0</v>
      </c>
      <c r="O8" s="5">
        <v>0</v>
      </c>
      <c r="P8" s="5">
        <v>0.50090000000000001</v>
      </c>
      <c r="Q8" s="6">
        <v>1.9E-3</v>
      </c>
    </row>
    <row r="9" spans="2:17">
      <c r="B9" s="9">
        <v>2000</v>
      </c>
      <c r="C9" s="4">
        <v>0.75049999999999994</v>
      </c>
      <c r="D9" s="5">
        <v>5.7000000000000002E-3</v>
      </c>
      <c r="E9" s="5">
        <v>0</v>
      </c>
      <c r="F9" s="5">
        <v>0</v>
      </c>
      <c r="G9" s="5">
        <v>0.50109999999999999</v>
      </c>
      <c r="H9" s="5">
        <v>1.15E-2</v>
      </c>
      <c r="I9" s="18">
        <v>0</v>
      </c>
      <c r="J9" s="10">
        <v>8</v>
      </c>
      <c r="K9" s="11">
        <v>47</v>
      </c>
      <c r="L9" s="5">
        <v>0.75039999999999996</v>
      </c>
      <c r="M9" s="5">
        <v>1E-3</v>
      </c>
      <c r="N9" s="5">
        <v>0</v>
      </c>
      <c r="O9" s="5">
        <v>0</v>
      </c>
      <c r="P9" s="5">
        <v>0.50070000000000003</v>
      </c>
      <c r="Q9" s="6">
        <v>1.9E-3</v>
      </c>
    </row>
    <row r="10" spans="2:17">
      <c r="B10" s="9">
        <v>2400</v>
      </c>
      <c r="C10" s="4">
        <v>0.75</v>
      </c>
      <c r="D10" s="5">
        <v>1E-3</v>
      </c>
      <c r="E10" s="5">
        <v>0</v>
      </c>
      <c r="F10" s="5">
        <v>0</v>
      </c>
      <c r="G10" s="5">
        <v>0.50009999999999999</v>
      </c>
      <c r="H10" s="5">
        <v>1.9E-3</v>
      </c>
      <c r="I10" s="18">
        <v>0</v>
      </c>
      <c r="J10" s="10">
        <v>8</v>
      </c>
      <c r="K10" s="11">
        <v>47</v>
      </c>
      <c r="L10" s="5">
        <v>0.75039999999999996</v>
      </c>
      <c r="M10" s="5">
        <v>1E-3</v>
      </c>
      <c r="N10" s="5">
        <v>0</v>
      </c>
      <c r="O10" s="5">
        <v>0</v>
      </c>
      <c r="P10" s="5">
        <v>0.50070000000000003</v>
      </c>
      <c r="Q10" s="6">
        <v>1.9E-3</v>
      </c>
    </row>
    <row r="11" spans="2:17">
      <c r="B11" s="9">
        <v>2800</v>
      </c>
      <c r="C11" s="4">
        <v>0.75019999999999998</v>
      </c>
      <c r="D11" s="5">
        <v>2.0999999999999999E-3</v>
      </c>
      <c r="E11" s="5">
        <v>0</v>
      </c>
      <c r="F11" s="5">
        <v>0</v>
      </c>
      <c r="G11" s="5">
        <v>0.50029999999999997</v>
      </c>
      <c r="H11" s="5">
        <v>4.3E-3</v>
      </c>
      <c r="I11" s="18">
        <v>0</v>
      </c>
      <c r="J11" s="10">
        <v>8</v>
      </c>
      <c r="K11" s="11">
        <v>47</v>
      </c>
      <c r="L11" s="5">
        <v>0.75039999999999996</v>
      </c>
      <c r="M11" s="5">
        <v>1E-3</v>
      </c>
      <c r="N11" s="5">
        <v>0</v>
      </c>
      <c r="O11" s="5">
        <v>0</v>
      </c>
      <c r="P11" s="5">
        <v>0.50070000000000003</v>
      </c>
      <c r="Q11" s="6">
        <v>1.9E-3</v>
      </c>
    </row>
    <row r="12" spans="2:17">
      <c r="B12" s="9">
        <v>3200</v>
      </c>
      <c r="C12" s="4">
        <v>0.75029999999999997</v>
      </c>
      <c r="D12" s="5">
        <v>3.8999999999999998E-3</v>
      </c>
      <c r="E12" s="5">
        <v>0</v>
      </c>
      <c r="F12" s="5">
        <v>0</v>
      </c>
      <c r="G12" s="5">
        <v>0.50070000000000003</v>
      </c>
      <c r="H12" s="5">
        <v>7.7000000000000002E-3</v>
      </c>
      <c r="I12" s="18">
        <v>0</v>
      </c>
      <c r="J12" s="10">
        <v>8</v>
      </c>
      <c r="K12" s="11">
        <v>47</v>
      </c>
      <c r="L12" s="5">
        <v>0.75039999999999996</v>
      </c>
      <c r="M12" s="5">
        <v>1E-3</v>
      </c>
      <c r="N12" s="5">
        <v>0</v>
      </c>
      <c r="O12" s="5">
        <v>0</v>
      </c>
      <c r="P12" s="5">
        <v>0.50070000000000003</v>
      </c>
      <c r="Q12" s="6">
        <v>1.9E-3</v>
      </c>
    </row>
    <row r="13" spans="2:17">
      <c r="B13" s="26">
        <v>3600</v>
      </c>
      <c r="C13" s="27">
        <v>0.75029999999999997</v>
      </c>
      <c r="D13" s="28">
        <v>3.8999999999999998E-3</v>
      </c>
      <c r="E13" s="28">
        <v>0</v>
      </c>
      <c r="F13" s="28">
        <v>0</v>
      </c>
      <c r="G13" s="28">
        <v>0.50070000000000003</v>
      </c>
      <c r="H13" s="28">
        <v>7.7999999999999996E-3</v>
      </c>
      <c r="I13" s="29">
        <v>0</v>
      </c>
      <c r="J13" s="30">
        <v>8</v>
      </c>
      <c r="K13" s="31">
        <v>47</v>
      </c>
      <c r="L13" s="28">
        <v>0.75039999999999996</v>
      </c>
      <c r="M13" s="28">
        <v>1E-3</v>
      </c>
      <c r="N13" s="28">
        <v>0</v>
      </c>
      <c r="O13" s="28">
        <v>0</v>
      </c>
      <c r="P13" s="28">
        <v>0.50070000000000003</v>
      </c>
      <c r="Q13" s="32">
        <v>1.9E-3</v>
      </c>
    </row>
    <row r="14" spans="2:17">
      <c r="B14" s="68">
        <v>4000</v>
      </c>
      <c r="C14" s="69">
        <v>0.67359999999999998</v>
      </c>
      <c r="D14" s="70">
        <v>2.5700000000000001E-2</v>
      </c>
      <c r="E14" s="70">
        <v>0.153</v>
      </c>
      <c r="F14" s="70">
        <v>5.16E-2</v>
      </c>
      <c r="G14" s="70">
        <v>0.50009999999999999</v>
      </c>
      <c r="H14" s="70">
        <v>3.0999999999999999E-3</v>
      </c>
      <c r="I14" s="71">
        <v>0</v>
      </c>
      <c r="J14" s="72">
        <v>8</v>
      </c>
      <c r="K14" s="73">
        <v>54</v>
      </c>
      <c r="L14" s="70">
        <v>0.6623</v>
      </c>
      <c r="M14" s="70">
        <v>1.34E-2</v>
      </c>
      <c r="N14" s="70">
        <v>0.17610000000000001</v>
      </c>
      <c r="O14" s="70">
        <v>2.6800000000000001E-2</v>
      </c>
      <c r="P14" s="70">
        <v>0.50070000000000003</v>
      </c>
      <c r="Q14" s="74">
        <v>1.9E-3</v>
      </c>
    </row>
    <row r="15" spans="2:17">
      <c r="B15" s="9">
        <v>4400</v>
      </c>
      <c r="C15" s="4">
        <v>0.63929999999999998</v>
      </c>
      <c r="D15" s="5">
        <v>5.3E-3</v>
      </c>
      <c r="E15" s="5">
        <v>0.2351</v>
      </c>
      <c r="F15" s="5">
        <v>1.09E-2</v>
      </c>
      <c r="G15" s="5">
        <v>0.51380000000000003</v>
      </c>
      <c r="H15" s="5">
        <v>9.1000000000000004E-3</v>
      </c>
      <c r="I15" s="18">
        <v>0</v>
      </c>
      <c r="J15" s="10">
        <v>9</v>
      </c>
      <c r="K15" s="11">
        <v>58</v>
      </c>
      <c r="L15" s="5">
        <v>0.64900000000000002</v>
      </c>
      <c r="M15" s="5">
        <v>8.5000000000000006E-3</v>
      </c>
      <c r="N15" s="5">
        <v>0.19520000000000001</v>
      </c>
      <c r="O15" s="5">
        <v>2.35E-2</v>
      </c>
      <c r="P15" s="5">
        <v>0.49320000000000003</v>
      </c>
      <c r="Q15" s="6">
        <v>9.7000000000000003E-3</v>
      </c>
    </row>
    <row r="16" spans="2:17">
      <c r="B16" s="9">
        <v>4800</v>
      </c>
      <c r="C16" s="4">
        <v>0.63480000000000003</v>
      </c>
      <c r="D16" s="5">
        <v>4.4999999999999997E-3</v>
      </c>
      <c r="E16" s="5">
        <v>0.2442</v>
      </c>
      <c r="F16" s="5">
        <v>8.6999999999999994E-3</v>
      </c>
      <c r="G16" s="5">
        <v>0.51370000000000005</v>
      </c>
      <c r="H16" s="5">
        <v>9.4999999999999998E-3</v>
      </c>
      <c r="I16" s="18">
        <v>0</v>
      </c>
      <c r="J16" s="10">
        <v>10</v>
      </c>
      <c r="K16" s="11">
        <v>61</v>
      </c>
      <c r="L16" s="5">
        <v>0.6472</v>
      </c>
      <c r="M16" s="5">
        <v>9.4999999999999998E-3</v>
      </c>
      <c r="N16" s="5">
        <v>0.1968</v>
      </c>
      <c r="O16" s="5">
        <v>2.2800000000000001E-2</v>
      </c>
      <c r="P16" s="5">
        <v>0.49130000000000001</v>
      </c>
      <c r="Q16" s="6">
        <v>9.5999999999999992E-3</v>
      </c>
    </row>
    <row r="17" spans="2:17">
      <c r="B17" s="9">
        <v>5200</v>
      </c>
      <c r="C17" s="4">
        <v>0.63180000000000003</v>
      </c>
      <c r="D17" s="5">
        <v>3.3999999999999998E-3</v>
      </c>
      <c r="E17" s="5">
        <v>0.24690000000000001</v>
      </c>
      <c r="F17" s="5">
        <v>8.6999999999999994E-3</v>
      </c>
      <c r="G17" s="5">
        <v>0.51039999999999996</v>
      </c>
      <c r="H17" s="5">
        <v>8.2000000000000007E-3</v>
      </c>
      <c r="I17" s="18">
        <v>0</v>
      </c>
      <c r="J17" s="10">
        <v>10</v>
      </c>
      <c r="K17" s="11">
        <v>61</v>
      </c>
      <c r="L17" s="5">
        <v>0.6472</v>
      </c>
      <c r="M17" s="5">
        <v>9.4999999999999998E-3</v>
      </c>
      <c r="N17" s="5">
        <v>0.1968</v>
      </c>
      <c r="O17" s="5">
        <v>2.2800000000000001E-2</v>
      </c>
      <c r="P17" s="5">
        <v>0.49130000000000001</v>
      </c>
      <c r="Q17" s="6">
        <v>9.5999999999999992E-3</v>
      </c>
    </row>
    <row r="18" spans="2:17">
      <c r="B18" s="9">
        <v>5600</v>
      </c>
      <c r="C18" s="4">
        <v>0.62770000000000004</v>
      </c>
      <c r="D18" s="5">
        <v>6.8999999999999999E-3</v>
      </c>
      <c r="E18" s="5">
        <v>0.25669999999999998</v>
      </c>
      <c r="F18" s="5">
        <v>1.34E-2</v>
      </c>
      <c r="G18" s="5">
        <v>0.51219999999999999</v>
      </c>
      <c r="H18" s="5">
        <v>8.8999999999999999E-3</v>
      </c>
      <c r="I18" s="18">
        <v>0</v>
      </c>
      <c r="J18" s="10">
        <v>9</v>
      </c>
      <c r="K18" s="11">
        <v>73</v>
      </c>
      <c r="L18" s="5">
        <v>0.63949999999999996</v>
      </c>
      <c r="M18" s="5">
        <v>1.55E-2</v>
      </c>
      <c r="N18" s="5">
        <v>0.2117</v>
      </c>
      <c r="O18" s="5">
        <v>3.7699999999999997E-2</v>
      </c>
      <c r="P18" s="5">
        <v>0.49070000000000003</v>
      </c>
      <c r="Q18" s="6">
        <v>1.0699999999999999E-2</v>
      </c>
    </row>
    <row r="19" spans="2:17">
      <c r="B19" s="9">
        <v>6000</v>
      </c>
      <c r="C19" s="4">
        <v>0.62480000000000002</v>
      </c>
      <c r="D19" s="5">
        <v>8.0999999999999996E-3</v>
      </c>
      <c r="E19" s="5">
        <v>0.2621</v>
      </c>
      <c r="F19" s="5">
        <v>1.6400000000000001E-2</v>
      </c>
      <c r="G19" s="5">
        <v>0.51170000000000004</v>
      </c>
      <c r="H19" s="5">
        <v>6.1000000000000004E-3</v>
      </c>
      <c r="I19" s="18">
        <v>0</v>
      </c>
      <c r="J19" s="10">
        <v>9</v>
      </c>
      <c r="K19" s="11">
        <v>82</v>
      </c>
      <c r="L19" s="5">
        <v>0.64070000000000005</v>
      </c>
      <c r="M19" s="5">
        <v>1.3599999999999999E-2</v>
      </c>
      <c r="N19" s="5">
        <v>0.20849999999999999</v>
      </c>
      <c r="O19" s="5">
        <v>3.3300000000000003E-2</v>
      </c>
      <c r="P19" s="5">
        <v>0.49</v>
      </c>
      <c r="Q19" s="6">
        <v>1.01E-2</v>
      </c>
    </row>
    <row r="20" spans="2:17">
      <c r="B20" s="9">
        <v>6400</v>
      </c>
      <c r="C20" s="4">
        <v>0.624</v>
      </c>
      <c r="D20" s="5">
        <v>7.1999999999999998E-3</v>
      </c>
      <c r="E20" s="5">
        <v>0.26440000000000002</v>
      </c>
      <c r="F20" s="5">
        <v>1.55E-2</v>
      </c>
      <c r="G20" s="5">
        <v>0.51239999999999997</v>
      </c>
      <c r="H20" s="5">
        <v>8.5000000000000006E-3</v>
      </c>
      <c r="I20" s="18">
        <v>0</v>
      </c>
      <c r="J20" s="10">
        <v>9</v>
      </c>
      <c r="K20" s="11">
        <v>103</v>
      </c>
      <c r="L20" s="5">
        <v>0.64680000000000004</v>
      </c>
      <c r="M20" s="5">
        <v>1.2200000000000001E-2</v>
      </c>
      <c r="N20" s="5">
        <v>0.1948</v>
      </c>
      <c r="O20" s="5">
        <v>2.7E-2</v>
      </c>
      <c r="P20" s="5">
        <v>0.4884</v>
      </c>
      <c r="Q20" s="6">
        <v>9.1000000000000004E-3</v>
      </c>
    </row>
    <row r="21" spans="2:17">
      <c r="B21" s="26">
        <v>6800</v>
      </c>
      <c r="C21" s="27">
        <v>0.62419999999999998</v>
      </c>
      <c r="D21" s="28">
        <v>5.1999999999999998E-3</v>
      </c>
      <c r="E21" s="28">
        <v>0.26519999999999999</v>
      </c>
      <c r="F21" s="28">
        <v>1.35E-2</v>
      </c>
      <c r="G21" s="28">
        <v>0.51370000000000005</v>
      </c>
      <c r="H21" s="28">
        <v>7.1000000000000004E-3</v>
      </c>
      <c r="I21" s="29">
        <v>0</v>
      </c>
      <c r="J21" s="30">
        <v>8</v>
      </c>
      <c r="K21" s="31">
        <v>106</v>
      </c>
      <c r="L21" s="28">
        <v>0.65180000000000005</v>
      </c>
      <c r="M21" s="28">
        <v>1.21E-2</v>
      </c>
      <c r="N21" s="28">
        <v>0.18529999999999999</v>
      </c>
      <c r="O21" s="28">
        <v>1.9800000000000002E-2</v>
      </c>
      <c r="P21" s="28">
        <v>0.48899999999999999</v>
      </c>
      <c r="Q21" s="32">
        <v>9.2999999999999992E-3</v>
      </c>
    </row>
    <row r="22" spans="2:17">
      <c r="B22" s="9">
        <v>7200</v>
      </c>
      <c r="C22" s="4">
        <v>0.65410000000000001</v>
      </c>
      <c r="D22" s="5">
        <v>1.01E-2</v>
      </c>
      <c r="E22" s="5">
        <v>0.20619999999999999</v>
      </c>
      <c r="F22" s="5">
        <v>2.3199999999999998E-2</v>
      </c>
      <c r="G22" s="5">
        <v>0.51449999999999996</v>
      </c>
      <c r="H22" s="5">
        <v>1.37E-2</v>
      </c>
      <c r="I22" s="18">
        <v>0</v>
      </c>
      <c r="J22" s="10">
        <v>8</v>
      </c>
      <c r="K22" s="11">
        <v>111</v>
      </c>
      <c r="L22" s="5">
        <v>0.65300000000000002</v>
      </c>
      <c r="M22" s="5">
        <v>2.4299999999999999E-2</v>
      </c>
      <c r="N22" s="5">
        <v>0.1847</v>
      </c>
      <c r="O22" s="5">
        <v>5.2299999999999999E-2</v>
      </c>
      <c r="P22" s="5">
        <v>0.49070000000000003</v>
      </c>
      <c r="Q22" s="6">
        <v>1.24E-2</v>
      </c>
    </row>
    <row r="23" spans="2:17">
      <c r="B23" s="9">
        <v>7600</v>
      </c>
      <c r="C23" s="4">
        <v>0.64839999999999998</v>
      </c>
      <c r="D23" s="5">
        <v>1.12E-2</v>
      </c>
      <c r="E23" s="5">
        <v>0.2205</v>
      </c>
      <c r="F23" s="5">
        <v>2.3599999999999999E-2</v>
      </c>
      <c r="G23" s="5">
        <v>0.51729999999999998</v>
      </c>
      <c r="H23" s="5">
        <v>1.32E-2</v>
      </c>
      <c r="I23" s="18">
        <v>0</v>
      </c>
      <c r="J23" s="10">
        <v>8</v>
      </c>
      <c r="K23" s="11">
        <v>112</v>
      </c>
      <c r="L23" s="5">
        <v>0.65300000000000002</v>
      </c>
      <c r="M23" s="5">
        <v>2.4299999999999999E-2</v>
      </c>
      <c r="N23" s="5">
        <v>0.1847</v>
      </c>
      <c r="O23" s="5">
        <v>5.2299999999999999E-2</v>
      </c>
      <c r="P23" s="5">
        <v>0.49070000000000003</v>
      </c>
      <c r="Q23" s="6">
        <v>1.24E-2</v>
      </c>
    </row>
    <row r="24" spans="2:17">
      <c r="B24" s="9">
        <v>8000</v>
      </c>
      <c r="C24" s="4">
        <v>0.64639999999999997</v>
      </c>
      <c r="D24" s="5">
        <v>1.04E-2</v>
      </c>
      <c r="E24" s="5">
        <v>0.22800000000000001</v>
      </c>
      <c r="F24" s="5">
        <v>2.07E-2</v>
      </c>
      <c r="G24" s="5">
        <v>0.52080000000000004</v>
      </c>
      <c r="H24" s="5">
        <v>1.2699999999999999E-2</v>
      </c>
      <c r="I24" s="18">
        <v>0</v>
      </c>
      <c r="J24" s="10">
        <v>8</v>
      </c>
      <c r="K24" s="11">
        <v>112</v>
      </c>
      <c r="L24" s="5">
        <v>0.65300000000000002</v>
      </c>
      <c r="M24" s="5">
        <v>2.4299999999999999E-2</v>
      </c>
      <c r="N24" s="5">
        <v>0.1847</v>
      </c>
      <c r="O24" s="5">
        <v>5.2299999999999999E-2</v>
      </c>
      <c r="P24" s="5">
        <v>0.49070000000000003</v>
      </c>
      <c r="Q24" s="6">
        <v>1.24E-2</v>
      </c>
    </row>
    <row r="25" spans="2:17">
      <c r="B25" s="9">
        <v>8400</v>
      </c>
      <c r="C25" s="4">
        <v>0.64570000000000005</v>
      </c>
      <c r="D25" s="5">
        <v>1.01E-2</v>
      </c>
      <c r="E25" s="5">
        <v>0.22989999999999999</v>
      </c>
      <c r="F25" s="5">
        <v>2.0199999999999999E-2</v>
      </c>
      <c r="G25" s="5">
        <v>0.52129999999999999</v>
      </c>
      <c r="H25" s="5">
        <v>1.2E-2</v>
      </c>
      <c r="I25" s="18">
        <v>0</v>
      </c>
      <c r="J25" s="10">
        <v>8</v>
      </c>
      <c r="K25" s="11">
        <v>113</v>
      </c>
      <c r="L25" s="5">
        <v>0.65510000000000002</v>
      </c>
      <c r="M25" s="5">
        <v>2.4199999999999999E-2</v>
      </c>
      <c r="N25" s="5">
        <v>0.17949999999999999</v>
      </c>
      <c r="O25" s="5">
        <v>5.1299999999999998E-2</v>
      </c>
      <c r="P25" s="5">
        <v>0.48980000000000001</v>
      </c>
      <c r="Q25" s="6">
        <v>1.1900000000000001E-2</v>
      </c>
    </row>
    <row r="26" spans="2:17">
      <c r="B26" s="9">
        <v>8800</v>
      </c>
      <c r="C26" s="4">
        <v>0.64400000000000002</v>
      </c>
      <c r="D26" s="5">
        <v>9.7000000000000003E-3</v>
      </c>
      <c r="E26" s="5">
        <v>0.23130000000000001</v>
      </c>
      <c r="F26" s="5">
        <v>1.9900000000000001E-2</v>
      </c>
      <c r="G26" s="5">
        <v>0.51939999999999997</v>
      </c>
      <c r="H26" s="5">
        <v>1.1599999999999999E-2</v>
      </c>
      <c r="I26" s="18">
        <v>0</v>
      </c>
      <c r="J26" s="10">
        <v>8</v>
      </c>
      <c r="K26" s="11">
        <v>113</v>
      </c>
      <c r="L26" s="5">
        <v>0.65510000000000002</v>
      </c>
      <c r="M26" s="5">
        <v>2.4199999999999999E-2</v>
      </c>
      <c r="N26" s="5">
        <v>0.17949999999999999</v>
      </c>
      <c r="O26" s="5">
        <v>5.1299999999999998E-2</v>
      </c>
      <c r="P26" s="5">
        <v>0.48980000000000001</v>
      </c>
      <c r="Q26" s="6">
        <v>1.1900000000000001E-2</v>
      </c>
    </row>
    <row r="27" spans="2:17">
      <c r="B27" s="9">
        <v>9200</v>
      </c>
      <c r="C27" s="4">
        <v>0.64270000000000005</v>
      </c>
      <c r="D27" s="5">
        <v>9.5999999999999992E-3</v>
      </c>
      <c r="E27" s="5">
        <v>0.2329</v>
      </c>
      <c r="F27" s="5">
        <v>2.07E-2</v>
      </c>
      <c r="G27" s="5">
        <v>0.51829999999999998</v>
      </c>
      <c r="H27" s="5">
        <v>1.2E-2</v>
      </c>
      <c r="I27" s="18">
        <v>0</v>
      </c>
      <c r="J27" s="10">
        <v>8</v>
      </c>
      <c r="K27" s="11">
        <v>113</v>
      </c>
      <c r="L27" s="5">
        <v>0.65510000000000002</v>
      </c>
      <c r="M27" s="5">
        <v>2.4199999999999999E-2</v>
      </c>
      <c r="N27" s="5">
        <v>0.17949999999999999</v>
      </c>
      <c r="O27" s="5">
        <v>5.1299999999999998E-2</v>
      </c>
      <c r="P27" s="5">
        <v>0.48980000000000001</v>
      </c>
      <c r="Q27" s="6">
        <v>1.1900000000000001E-2</v>
      </c>
    </row>
    <row r="28" spans="2:17">
      <c r="B28" s="26">
        <v>9600</v>
      </c>
      <c r="C28" s="27">
        <v>0.64190000000000003</v>
      </c>
      <c r="D28" s="28">
        <v>1.34E-2</v>
      </c>
      <c r="E28" s="28">
        <v>0.2329</v>
      </c>
      <c r="F28" s="28">
        <v>2.63E-2</v>
      </c>
      <c r="G28" s="28">
        <v>0.51680000000000004</v>
      </c>
      <c r="H28" s="28">
        <v>1.2800000000000001E-2</v>
      </c>
      <c r="I28" s="29">
        <v>0</v>
      </c>
      <c r="J28" s="30">
        <v>8</v>
      </c>
      <c r="K28" s="31">
        <v>113</v>
      </c>
      <c r="L28" s="28">
        <v>0.65510000000000002</v>
      </c>
      <c r="M28" s="28">
        <v>2.4199999999999999E-2</v>
      </c>
      <c r="N28" s="28">
        <v>0.17949999999999999</v>
      </c>
      <c r="O28" s="28">
        <v>5.1299999999999998E-2</v>
      </c>
      <c r="P28" s="28">
        <v>0.48980000000000001</v>
      </c>
      <c r="Q28" s="32">
        <v>1.1900000000000001E-2</v>
      </c>
    </row>
    <row r="29" spans="2:17">
      <c r="B29" s="68">
        <v>10000</v>
      </c>
      <c r="C29" s="69">
        <v>0.62090000000000001</v>
      </c>
      <c r="D29" s="70">
        <v>1.14E-2</v>
      </c>
      <c r="E29" s="70">
        <v>0.27500000000000002</v>
      </c>
      <c r="F29" s="70">
        <v>2.41E-2</v>
      </c>
      <c r="G29" s="70">
        <v>0.51680000000000004</v>
      </c>
      <c r="H29" s="70">
        <v>1.1599999999999999E-2</v>
      </c>
      <c r="I29" s="71">
        <v>0</v>
      </c>
      <c r="J29" s="72">
        <v>8</v>
      </c>
      <c r="K29" s="73">
        <v>113</v>
      </c>
      <c r="L29" s="70">
        <v>0.62219999999999998</v>
      </c>
      <c r="M29" s="70">
        <v>2.0500000000000001E-2</v>
      </c>
      <c r="N29" s="70">
        <v>0.24540000000000001</v>
      </c>
      <c r="O29" s="70">
        <v>4.3400000000000001E-2</v>
      </c>
      <c r="P29" s="70">
        <v>0.48980000000000001</v>
      </c>
      <c r="Q29" s="74">
        <v>1.1900000000000001E-2</v>
      </c>
    </row>
    <row r="30" spans="2:17">
      <c r="B30" s="9">
        <v>10400</v>
      </c>
      <c r="C30" s="4">
        <v>0.61670000000000003</v>
      </c>
      <c r="D30" s="5">
        <v>7.4999999999999997E-3</v>
      </c>
      <c r="E30" s="5">
        <v>0.28520000000000001</v>
      </c>
      <c r="F30" s="5">
        <v>1.78E-2</v>
      </c>
      <c r="G30" s="5">
        <v>0.51859999999999995</v>
      </c>
      <c r="H30" s="5">
        <v>1.34E-2</v>
      </c>
      <c r="I30" s="18">
        <v>0</v>
      </c>
      <c r="J30" s="10">
        <v>8</v>
      </c>
      <c r="K30" s="11">
        <v>113</v>
      </c>
      <c r="L30" s="5">
        <v>0.62219999999999998</v>
      </c>
      <c r="M30" s="5">
        <v>2.0500000000000001E-2</v>
      </c>
      <c r="N30" s="5">
        <v>0.24540000000000001</v>
      </c>
      <c r="O30" s="5">
        <v>4.3400000000000001E-2</v>
      </c>
      <c r="P30" s="5">
        <v>0.48980000000000001</v>
      </c>
      <c r="Q30" s="6">
        <v>1.1900000000000001E-2</v>
      </c>
    </row>
    <row r="31" spans="2:17">
      <c r="B31" s="9">
        <v>10800</v>
      </c>
      <c r="C31" s="4">
        <v>0.61509999999999998</v>
      </c>
      <c r="D31" s="5">
        <v>7.9000000000000008E-3</v>
      </c>
      <c r="E31" s="5">
        <v>0.28799999999999998</v>
      </c>
      <c r="F31" s="5">
        <v>1.7500000000000002E-2</v>
      </c>
      <c r="G31" s="5">
        <v>0.51829999999999998</v>
      </c>
      <c r="H31" s="5">
        <v>1.2699999999999999E-2</v>
      </c>
      <c r="I31" s="18">
        <v>0</v>
      </c>
      <c r="J31" s="10">
        <v>8</v>
      </c>
      <c r="K31" s="11">
        <v>116</v>
      </c>
      <c r="L31" s="5">
        <v>0.62060000000000004</v>
      </c>
      <c r="M31" s="5">
        <v>2.0199999999999999E-2</v>
      </c>
      <c r="N31" s="5">
        <v>0.24940000000000001</v>
      </c>
      <c r="O31" s="5">
        <v>4.3200000000000002E-2</v>
      </c>
      <c r="P31" s="5">
        <v>0.49070000000000003</v>
      </c>
      <c r="Q31" s="6">
        <v>1.24E-2</v>
      </c>
    </row>
    <row r="32" spans="2:17">
      <c r="B32" s="9">
        <v>11200</v>
      </c>
      <c r="C32" s="4">
        <v>0.61460000000000004</v>
      </c>
      <c r="D32" s="5">
        <v>6.4999999999999997E-3</v>
      </c>
      <c r="E32" s="5">
        <v>0.28899999999999998</v>
      </c>
      <c r="F32" s="5">
        <v>1.6500000000000001E-2</v>
      </c>
      <c r="G32" s="5">
        <v>0.51819999999999999</v>
      </c>
      <c r="H32" s="5">
        <v>1.17E-2</v>
      </c>
      <c r="I32" s="18">
        <v>0</v>
      </c>
      <c r="J32" s="10">
        <v>8</v>
      </c>
      <c r="K32" s="11">
        <v>116</v>
      </c>
      <c r="L32" s="5">
        <v>0.62060000000000004</v>
      </c>
      <c r="M32" s="5">
        <v>2.0199999999999999E-2</v>
      </c>
      <c r="N32" s="5">
        <v>0.24940000000000001</v>
      </c>
      <c r="O32" s="5">
        <v>4.3200000000000002E-2</v>
      </c>
      <c r="P32" s="5">
        <v>0.49070000000000003</v>
      </c>
      <c r="Q32" s="6">
        <v>1.24E-2</v>
      </c>
    </row>
    <row r="33" spans="2:17">
      <c r="B33" s="9">
        <v>11600</v>
      </c>
      <c r="C33" s="4">
        <v>0.61470000000000002</v>
      </c>
      <c r="D33" s="5">
        <v>8.5000000000000006E-3</v>
      </c>
      <c r="E33" s="5">
        <v>0.28999999999999998</v>
      </c>
      <c r="F33" s="5">
        <v>1.83E-2</v>
      </c>
      <c r="G33" s="5">
        <v>0.51929999999999998</v>
      </c>
      <c r="H33" s="5">
        <v>1.2999999999999999E-2</v>
      </c>
      <c r="I33" s="18">
        <v>0</v>
      </c>
      <c r="J33" s="10">
        <v>8</v>
      </c>
      <c r="K33" s="11">
        <v>116</v>
      </c>
      <c r="L33" s="5">
        <v>0.62170000000000003</v>
      </c>
      <c r="M33" s="5">
        <v>2.2599999999999999E-2</v>
      </c>
      <c r="N33" s="5">
        <v>0.24940000000000001</v>
      </c>
      <c r="O33" s="5">
        <v>4.3200000000000002E-2</v>
      </c>
      <c r="P33" s="5">
        <v>0.4929</v>
      </c>
      <c r="Q33" s="6">
        <v>1.2200000000000001E-2</v>
      </c>
    </row>
    <row r="34" spans="2:17">
      <c r="B34" s="20">
        <v>12000</v>
      </c>
      <c r="C34" s="21">
        <v>0.61399999999999999</v>
      </c>
      <c r="D34" s="22">
        <v>5.8999999999999999E-3</v>
      </c>
      <c r="E34" s="22">
        <v>0.29139999999999999</v>
      </c>
      <c r="F34" s="22">
        <v>1.55E-2</v>
      </c>
      <c r="G34" s="22">
        <v>0.51939999999999997</v>
      </c>
      <c r="H34" s="22">
        <v>1.1299999999999999E-2</v>
      </c>
      <c r="I34" s="23">
        <v>0</v>
      </c>
      <c r="J34" s="15">
        <v>8</v>
      </c>
      <c r="K34" s="16">
        <v>116</v>
      </c>
      <c r="L34" s="22">
        <v>0.62209999999999999</v>
      </c>
      <c r="M34" s="22">
        <v>2.1299999999999999E-2</v>
      </c>
      <c r="N34" s="22">
        <v>0.24940000000000001</v>
      </c>
      <c r="O34" s="22">
        <v>4.3200000000000002E-2</v>
      </c>
      <c r="P34" s="22">
        <v>0.49359999999999998</v>
      </c>
      <c r="Q34" s="24">
        <v>9.9000000000000008E-3</v>
      </c>
    </row>
    <row r="35" spans="2:17">
      <c r="B35" s="11"/>
      <c r="C35" s="5"/>
      <c r="D35" s="5"/>
      <c r="E35" s="5"/>
      <c r="F35" s="5"/>
      <c r="G35" s="5"/>
      <c r="H35" s="5"/>
      <c r="I35" s="19"/>
      <c r="J35" s="11"/>
      <c r="K35" s="11"/>
      <c r="L35" s="5"/>
      <c r="M35" s="5"/>
      <c r="N35" s="5"/>
      <c r="O35" s="5"/>
      <c r="P35" s="5"/>
      <c r="Q35" s="5"/>
    </row>
    <row r="36" spans="2:17">
      <c r="B36" s="20" t="s">
        <v>19</v>
      </c>
      <c r="C36" s="249" t="s">
        <v>9</v>
      </c>
      <c r="D36" s="247"/>
      <c r="E36" s="247"/>
      <c r="F36" s="247"/>
      <c r="G36" s="247"/>
      <c r="H36" s="248"/>
      <c r="I36" s="244" t="s">
        <v>10</v>
      </c>
      <c r="J36" s="245"/>
      <c r="K36" s="245"/>
      <c r="L36" s="245"/>
      <c r="M36" s="245"/>
      <c r="N36" s="246"/>
    </row>
    <row r="37" spans="2:17">
      <c r="B37" s="20" t="s">
        <v>11</v>
      </c>
      <c r="C37" s="15" t="s">
        <v>12</v>
      </c>
      <c r="D37" s="16" t="s">
        <v>13</v>
      </c>
      <c r="E37" s="16" t="s">
        <v>14</v>
      </c>
      <c r="F37" s="16" t="s">
        <v>15</v>
      </c>
      <c r="G37" s="16" t="s">
        <v>16</v>
      </c>
      <c r="H37" s="17" t="s">
        <v>17</v>
      </c>
      <c r="I37" s="16" t="s">
        <v>12</v>
      </c>
      <c r="J37" s="16" t="s">
        <v>13</v>
      </c>
      <c r="K37" s="16" t="s">
        <v>14</v>
      </c>
      <c r="L37" s="16" t="s">
        <v>15</v>
      </c>
      <c r="M37" s="16" t="s">
        <v>16</v>
      </c>
      <c r="N37" s="17" t="s">
        <v>17</v>
      </c>
    </row>
    <row r="38" spans="2:17">
      <c r="B38" s="20">
        <v>0</v>
      </c>
      <c r="C38" s="21">
        <v>0.61909999999999998</v>
      </c>
      <c r="D38" s="22">
        <v>1.1900000000000001E-2</v>
      </c>
      <c r="E38" s="22">
        <v>0.71419999999999995</v>
      </c>
      <c r="F38" s="22">
        <v>1.8800000000000001E-2</v>
      </c>
      <c r="G38" s="22">
        <v>0.68779999999999997</v>
      </c>
      <c r="H38" s="24">
        <v>1.8800000000000001E-2</v>
      </c>
      <c r="I38" s="22">
        <v>0.49990000000000001</v>
      </c>
      <c r="J38" s="22">
        <v>1.8E-3</v>
      </c>
      <c r="K38" s="22">
        <v>0.4667</v>
      </c>
      <c r="L38" s="22">
        <v>9.1999999999999998E-3</v>
      </c>
      <c r="M38" s="22">
        <v>0.43719999999999998</v>
      </c>
      <c r="N38" s="24">
        <v>9.1000000000000004E-3</v>
      </c>
    </row>
    <row r="39" spans="2:17">
      <c r="B39" s="9">
        <v>400</v>
      </c>
      <c r="C39" s="4">
        <v>0.65180000000000005</v>
      </c>
      <c r="D39" s="5">
        <v>3.1199999999999999E-2</v>
      </c>
      <c r="E39" s="5">
        <v>6.4100000000000004E-2</v>
      </c>
      <c r="F39" s="5">
        <v>9.9000000000000008E-3</v>
      </c>
      <c r="G39" s="5">
        <v>5.7799999999999997E-2</v>
      </c>
      <c r="H39" s="6">
        <v>8.6999999999999994E-3</v>
      </c>
      <c r="I39" s="5">
        <v>0.51149999999999995</v>
      </c>
      <c r="J39" s="5">
        <v>1.72E-2</v>
      </c>
      <c r="K39" s="5">
        <v>0.1303</v>
      </c>
      <c r="L39" s="5">
        <v>1.24E-2</v>
      </c>
      <c r="M39" s="5">
        <v>0.1166</v>
      </c>
      <c r="N39" s="6">
        <v>1.0999999999999999E-2</v>
      </c>
    </row>
    <row r="40" spans="2:17">
      <c r="B40" s="9">
        <v>800</v>
      </c>
      <c r="C40" s="4">
        <v>0.55859999999999999</v>
      </c>
      <c r="D40" s="5">
        <v>3.2599999999999997E-2</v>
      </c>
      <c r="E40" s="5">
        <v>7.3200000000000001E-2</v>
      </c>
      <c r="F40" s="5">
        <v>7.1000000000000004E-3</v>
      </c>
      <c r="G40" s="5">
        <v>6.3E-2</v>
      </c>
      <c r="H40" s="6">
        <v>5.8999999999999999E-3</v>
      </c>
      <c r="I40" s="5">
        <v>0.46870000000000001</v>
      </c>
      <c r="J40" s="5">
        <v>1.7299999999999999E-2</v>
      </c>
      <c r="K40" s="5">
        <v>0.1623</v>
      </c>
      <c r="L40" s="5">
        <v>2.0500000000000001E-2</v>
      </c>
      <c r="M40" s="5">
        <v>0.1487</v>
      </c>
      <c r="N40" s="6">
        <v>1.7899999999999999E-2</v>
      </c>
    </row>
    <row r="41" spans="2:17">
      <c r="B41" s="9">
        <v>1200</v>
      </c>
      <c r="C41" s="4">
        <v>0.56000000000000005</v>
      </c>
      <c r="D41" s="5">
        <v>3.4299999999999997E-2</v>
      </c>
      <c r="E41" s="5">
        <v>7.5600000000000001E-2</v>
      </c>
      <c r="F41" s="5">
        <v>9.7999999999999997E-3</v>
      </c>
      <c r="G41" s="5">
        <v>6.5000000000000002E-2</v>
      </c>
      <c r="H41" s="6">
        <v>8.0999999999999996E-3</v>
      </c>
      <c r="I41" s="5">
        <v>0.46339999999999998</v>
      </c>
      <c r="J41" s="5">
        <v>1.8200000000000001E-2</v>
      </c>
      <c r="K41" s="5">
        <v>0.15790000000000001</v>
      </c>
      <c r="L41" s="5">
        <v>2.0899999999999998E-2</v>
      </c>
      <c r="M41" s="5">
        <v>0.1459</v>
      </c>
      <c r="N41" s="6">
        <v>1.7500000000000002E-2</v>
      </c>
    </row>
    <row r="42" spans="2:17">
      <c r="B42" s="9">
        <v>1600</v>
      </c>
      <c r="C42" s="4">
        <v>0.55979999999999996</v>
      </c>
      <c r="D42" s="5">
        <v>3.4299999999999997E-2</v>
      </c>
      <c r="E42" s="5">
        <v>7.1800000000000003E-2</v>
      </c>
      <c r="F42" s="5">
        <v>6.8999999999999999E-3</v>
      </c>
      <c r="G42" s="5">
        <v>6.13E-2</v>
      </c>
      <c r="H42" s="6">
        <v>5.4999999999999997E-3</v>
      </c>
      <c r="I42" s="5">
        <v>0.4632</v>
      </c>
      <c r="J42" s="5">
        <v>1.83E-2</v>
      </c>
      <c r="K42" s="5">
        <v>0.15459999999999999</v>
      </c>
      <c r="L42" s="5">
        <v>1.9699999999999999E-2</v>
      </c>
      <c r="M42" s="5">
        <v>0.14430000000000001</v>
      </c>
      <c r="N42" s="6">
        <v>1.7000000000000001E-2</v>
      </c>
    </row>
    <row r="43" spans="2:17">
      <c r="B43" s="9">
        <v>2000</v>
      </c>
      <c r="C43" s="4">
        <v>0.55320000000000003</v>
      </c>
      <c r="D43" s="5">
        <v>3.3300000000000003E-2</v>
      </c>
      <c r="E43" s="5">
        <v>7.46E-2</v>
      </c>
      <c r="F43" s="5">
        <v>7.4000000000000003E-3</v>
      </c>
      <c r="G43" s="5">
        <v>6.3799999999999996E-2</v>
      </c>
      <c r="H43" s="6">
        <v>6.0000000000000001E-3</v>
      </c>
      <c r="I43" s="5">
        <v>0.46279999999999999</v>
      </c>
      <c r="J43" s="5">
        <v>1.84E-2</v>
      </c>
      <c r="K43" s="5">
        <v>0.15459999999999999</v>
      </c>
      <c r="L43" s="5">
        <v>1.9699999999999999E-2</v>
      </c>
      <c r="M43" s="5">
        <v>0.14430000000000001</v>
      </c>
      <c r="N43" s="6">
        <v>1.7000000000000001E-2</v>
      </c>
    </row>
    <row r="44" spans="2:17">
      <c r="B44" s="9">
        <v>2400</v>
      </c>
      <c r="C44" s="4">
        <v>0.5554</v>
      </c>
      <c r="D44" s="5">
        <v>3.3399999999999999E-2</v>
      </c>
      <c r="E44" s="5">
        <v>7.51E-2</v>
      </c>
      <c r="F44" s="5">
        <v>7.7000000000000002E-3</v>
      </c>
      <c r="G44" s="5">
        <v>6.4500000000000002E-2</v>
      </c>
      <c r="H44" s="6">
        <v>6.1999999999999998E-3</v>
      </c>
      <c r="I44" s="5">
        <v>0.46279999999999999</v>
      </c>
      <c r="J44" s="5">
        <v>1.84E-2</v>
      </c>
      <c r="K44" s="5">
        <v>0.15459999999999999</v>
      </c>
      <c r="L44" s="5">
        <v>1.9699999999999999E-2</v>
      </c>
      <c r="M44" s="5">
        <v>0.14430000000000001</v>
      </c>
      <c r="N44" s="6">
        <v>1.7000000000000001E-2</v>
      </c>
    </row>
    <row r="45" spans="2:17">
      <c r="B45" s="9">
        <v>2800</v>
      </c>
      <c r="C45" s="4">
        <v>0.55489999999999995</v>
      </c>
      <c r="D45" s="5">
        <v>3.3599999999999998E-2</v>
      </c>
      <c r="E45" s="5">
        <v>7.5700000000000003E-2</v>
      </c>
      <c r="F45" s="5">
        <v>8.0000000000000002E-3</v>
      </c>
      <c r="G45" s="5">
        <v>6.54E-2</v>
      </c>
      <c r="H45" s="6">
        <v>6.7000000000000002E-3</v>
      </c>
      <c r="I45" s="5">
        <v>0.46279999999999999</v>
      </c>
      <c r="J45" s="5">
        <v>1.84E-2</v>
      </c>
      <c r="K45" s="5">
        <v>0.15459999999999999</v>
      </c>
      <c r="L45" s="5">
        <v>1.9699999999999999E-2</v>
      </c>
      <c r="M45" s="5">
        <v>0.14430000000000001</v>
      </c>
      <c r="N45" s="6">
        <v>1.7000000000000001E-2</v>
      </c>
    </row>
    <row r="46" spans="2:17">
      <c r="B46" s="9">
        <v>3200</v>
      </c>
      <c r="C46" s="4">
        <v>0.5524</v>
      </c>
      <c r="D46" s="5">
        <v>3.3500000000000002E-2</v>
      </c>
      <c r="E46" s="5">
        <v>7.8899999999999998E-2</v>
      </c>
      <c r="F46" s="5">
        <v>8.9999999999999993E-3</v>
      </c>
      <c r="G46" s="5">
        <v>6.8699999999999997E-2</v>
      </c>
      <c r="H46" s="6">
        <v>7.7999999999999996E-3</v>
      </c>
      <c r="I46" s="5">
        <v>0.46279999999999999</v>
      </c>
      <c r="J46" s="5">
        <v>1.84E-2</v>
      </c>
      <c r="K46" s="5">
        <v>0.15459999999999999</v>
      </c>
      <c r="L46" s="5">
        <v>1.9699999999999999E-2</v>
      </c>
      <c r="M46" s="5">
        <v>0.14430000000000001</v>
      </c>
      <c r="N46" s="6">
        <v>1.7000000000000001E-2</v>
      </c>
    </row>
    <row r="47" spans="2:17">
      <c r="B47" s="9">
        <v>3600</v>
      </c>
      <c r="C47" s="4">
        <v>0.5524</v>
      </c>
      <c r="D47" s="5">
        <v>3.3500000000000002E-2</v>
      </c>
      <c r="E47" s="5">
        <v>7.8299999999999995E-2</v>
      </c>
      <c r="F47" s="5">
        <v>8.8000000000000005E-3</v>
      </c>
      <c r="G47" s="5">
        <v>6.8099999999999994E-2</v>
      </c>
      <c r="H47" s="6">
        <v>7.4000000000000003E-3</v>
      </c>
      <c r="I47" s="5">
        <v>0.46279999999999999</v>
      </c>
      <c r="J47" s="5">
        <v>1.84E-2</v>
      </c>
      <c r="K47" s="5">
        <v>0.15459999999999999</v>
      </c>
      <c r="L47" s="5">
        <v>1.9699999999999999E-2</v>
      </c>
      <c r="M47" s="5">
        <v>0.14430000000000001</v>
      </c>
      <c r="N47" s="6">
        <v>1.7000000000000001E-2</v>
      </c>
    </row>
    <row r="48" spans="2:17">
      <c r="B48" s="68">
        <v>4000</v>
      </c>
      <c r="C48" s="69">
        <v>0.54530000000000001</v>
      </c>
      <c r="D48" s="70">
        <v>3.1300000000000001E-2</v>
      </c>
      <c r="E48" s="70">
        <v>8.1100000000000005E-2</v>
      </c>
      <c r="F48" s="70">
        <v>9.1000000000000004E-3</v>
      </c>
      <c r="G48" s="70">
        <v>7.0699999999999999E-2</v>
      </c>
      <c r="H48" s="74">
        <v>7.7000000000000002E-3</v>
      </c>
      <c r="I48" s="70">
        <v>0.4214</v>
      </c>
      <c r="J48" s="70">
        <v>7.4000000000000003E-3</v>
      </c>
      <c r="K48" s="70">
        <v>0.1575</v>
      </c>
      <c r="L48" s="70">
        <v>1.6799999999999999E-2</v>
      </c>
      <c r="M48" s="70">
        <v>0.14899999999999999</v>
      </c>
      <c r="N48" s="74">
        <v>1.54E-2</v>
      </c>
    </row>
    <row r="49" spans="2:14">
      <c r="B49" s="9">
        <v>4400</v>
      </c>
      <c r="C49" s="4">
        <v>0.36820000000000003</v>
      </c>
      <c r="D49" s="5">
        <v>2.9999999999999997E-4</v>
      </c>
      <c r="E49" s="5">
        <v>0.36049999999999999</v>
      </c>
      <c r="F49" s="5">
        <v>5.7000000000000002E-3</v>
      </c>
      <c r="G49" s="5">
        <v>0.3468</v>
      </c>
      <c r="H49" s="6">
        <v>6.6E-3</v>
      </c>
      <c r="I49" s="5">
        <v>0.41210000000000002</v>
      </c>
      <c r="J49" s="5">
        <v>7.3000000000000001E-3</v>
      </c>
      <c r="K49" s="5">
        <v>0.1731</v>
      </c>
      <c r="L49" s="5">
        <v>1.6899999999999998E-2</v>
      </c>
      <c r="M49" s="5">
        <v>0.1613</v>
      </c>
      <c r="N49" s="6">
        <v>1.4800000000000001E-2</v>
      </c>
    </row>
    <row r="50" spans="2:14">
      <c r="B50" s="9">
        <v>4800</v>
      </c>
      <c r="C50" s="4">
        <v>0.36330000000000001</v>
      </c>
      <c r="D50" s="5">
        <v>2.0000000000000001E-4</v>
      </c>
      <c r="E50" s="5">
        <v>0.3725</v>
      </c>
      <c r="F50" s="5">
        <v>4.0000000000000001E-3</v>
      </c>
      <c r="G50" s="5">
        <v>0.36059999999999998</v>
      </c>
      <c r="H50" s="6">
        <v>4.3E-3</v>
      </c>
      <c r="I50" s="5">
        <v>0.40860000000000002</v>
      </c>
      <c r="J50" s="5">
        <v>6.7000000000000002E-3</v>
      </c>
      <c r="K50" s="5">
        <v>0.1729</v>
      </c>
      <c r="L50" s="5">
        <v>1.5299999999999999E-2</v>
      </c>
      <c r="M50" s="5">
        <v>0.15970000000000001</v>
      </c>
      <c r="N50" s="6">
        <v>1.35E-2</v>
      </c>
    </row>
    <row r="51" spans="2:14">
      <c r="B51" s="9">
        <v>5200</v>
      </c>
      <c r="C51" s="4">
        <v>0.35799999999999998</v>
      </c>
      <c r="D51" s="5">
        <v>1E-4</v>
      </c>
      <c r="E51" s="5">
        <v>0.35830000000000001</v>
      </c>
      <c r="F51" s="5">
        <v>3.3E-3</v>
      </c>
      <c r="G51" s="5">
        <v>0.34849999999999998</v>
      </c>
      <c r="H51" s="6">
        <v>3.8999999999999998E-3</v>
      </c>
      <c r="I51" s="5">
        <v>0.40860000000000002</v>
      </c>
      <c r="J51" s="5">
        <v>6.7000000000000002E-3</v>
      </c>
      <c r="K51" s="5">
        <v>0.1729</v>
      </c>
      <c r="L51" s="5">
        <v>1.5299999999999999E-2</v>
      </c>
      <c r="M51" s="5">
        <v>0.15970000000000001</v>
      </c>
      <c r="N51" s="6">
        <v>1.35E-2</v>
      </c>
    </row>
    <row r="52" spans="2:14">
      <c r="B52" s="9">
        <v>5600</v>
      </c>
      <c r="C52" s="4">
        <v>0.36309999999999998</v>
      </c>
      <c r="D52" s="5">
        <v>2.0000000000000001E-4</v>
      </c>
      <c r="E52" s="5">
        <v>0.35970000000000002</v>
      </c>
      <c r="F52" s="5">
        <v>5.5999999999999999E-3</v>
      </c>
      <c r="G52" s="5">
        <v>0.35489999999999999</v>
      </c>
      <c r="H52" s="6">
        <v>5.3E-3</v>
      </c>
      <c r="I52" s="5">
        <v>0.40660000000000002</v>
      </c>
      <c r="J52" s="5">
        <v>7.7000000000000002E-3</v>
      </c>
      <c r="K52" s="5">
        <v>0.1714</v>
      </c>
      <c r="L52" s="5">
        <v>1.7100000000000001E-2</v>
      </c>
      <c r="M52" s="5">
        <v>0.16470000000000001</v>
      </c>
      <c r="N52" s="6">
        <v>1.6299999999999999E-2</v>
      </c>
    </row>
    <row r="53" spans="2:14">
      <c r="B53" s="9">
        <v>6000</v>
      </c>
      <c r="C53" s="4">
        <v>0.36170000000000002</v>
      </c>
      <c r="D53" s="5">
        <v>2.0000000000000001E-4</v>
      </c>
      <c r="E53" s="5">
        <v>0.35260000000000002</v>
      </c>
      <c r="F53" s="5">
        <v>6.4000000000000003E-3</v>
      </c>
      <c r="G53" s="5">
        <v>0.34710000000000002</v>
      </c>
      <c r="H53" s="6">
        <v>5.8999999999999999E-3</v>
      </c>
      <c r="I53" s="5">
        <v>0.40450000000000003</v>
      </c>
      <c r="J53" s="5">
        <v>8.0000000000000002E-3</v>
      </c>
      <c r="K53" s="5">
        <v>0.17180000000000001</v>
      </c>
      <c r="L53" s="5">
        <v>1.9900000000000001E-2</v>
      </c>
      <c r="M53" s="5">
        <v>0.16109999999999999</v>
      </c>
      <c r="N53" s="6">
        <v>1.8100000000000002E-2</v>
      </c>
    </row>
    <row r="54" spans="2:14">
      <c r="B54" s="9">
        <v>6400</v>
      </c>
      <c r="C54" s="4">
        <v>0.35649999999999998</v>
      </c>
      <c r="D54" s="5">
        <v>1E-4</v>
      </c>
      <c r="E54" s="5">
        <v>0.36049999999999999</v>
      </c>
      <c r="F54" s="5">
        <v>4.3E-3</v>
      </c>
      <c r="G54" s="5">
        <v>0.35049999999999998</v>
      </c>
      <c r="H54" s="6">
        <v>4.7000000000000002E-3</v>
      </c>
      <c r="I54" s="5">
        <v>0.40360000000000001</v>
      </c>
      <c r="J54" s="5">
        <v>8.0999999999999996E-3</v>
      </c>
      <c r="K54" s="5">
        <v>0.15720000000000001</v>
      </c>
      <c r="L54" s="5">
        <v>1.4200000000000001E-2</v>
      </c>
      <c r="M54" s="5">
        <v>0.14979999999999999</v>
      </c>
      <c r="N54" s="6">
        <v>1.34E-2</v>
      </c>
    </row>
    <row r="55" spans="2:14">
      <c r="B55" s="9">
        <v>6800</v>
      </c>
      <c r="C55" s="4">
        <v>0.35510000000000003</v>
      </c>
      <c r="D55" s="5">
        <v>1E-4</v>
      </c>
      <c r="E55" s="5">
        <v>0.35320000000000001</v>
      </c>
      <c r="F55" s="5">
        <v>5.0000000000000001E-3</v>
      </c>
      <c r="G55" s="5">
        <v>0.3417</v>
      </c>
      <c r="H55" s="6">
        <v>5.4000000000000003E-3</v>
      </c>
      <c r="I55" s="5">
        <v>0.41120000000000001</v>
      </c>
      <c r="J55" s="5">
        <v>8.6E-3</v>
      </c>
      <c r="K55" s="5">
        <v>0.1371</v>
      </c>
      <c r="L55" s="5">
        <v>1.21E-2</v>
      </c>
      <c r="M55" s="5">
        <v>0.12859999999999999</v>
      </c>
      <c r="N55" s="6">
        <v>1.09E-2</v>
      </c>
    </row>
    <row r="56" spans="2:14">
      <c r="B56" s="68">
        <v>7200</v>
      </c>
      <c r="C56" s="69">
        <v>0.37740000000000001</v>
      </c>
      <c r="D56" s="70">
        <v>2.2000000000000001E-3</v>
      </c>
      <c r="E56" s="70">
        <v>0.28549999999999998</v>
      </c>
      <c r="F56" s="70">
        <v>1.01E-2</v>
      </c>
      <c r="G56" s="70">
        <v>0.27479999999999999</v>
      </c>
      <c r="H56" s="74">
        <v>1.06E-2</v>
      </c>
      <c r="I56" s="70">
        <v>0.42049999999999998</v>
      </c>
      <c r="J56" s="70">
        <v>7.6E-3</v>
      </c>
      <c r="K56" s="70">
        <v>0.1211</v>
      </c>
      <c r="L56" s="70">
        <v>9.7000000000000003E-3</v>
      </c>
      <c r="M56" s="70">
        <v>0.1179</v>
      </c>
      <c r="N56" s="74">
        <v>7.7999999999999996E-3</v>
      </c>
    </row>
    <row r="57" spans="2:14">
      <c r="B57" s="9">
        <v>7600</v>
      </c>
      <c r="C57" s="4">
        <v>0.38390000000000002</v>
      </c>
      <c r="D57" s="5">
        <v>3.3E-3</v>
      </c>
      <c r="E57" s="5">
        <v>0.29149999999999998</v>
      </c>
      <c r="F57" s="5">
        <v>1.14E-2</v>
      </c>
      <c r="G57" s="5">
        <v>0.28129999999999999</v>
      </c>
      <c r="H57" s="6">
        <v>1.0800000000000001E-2</v>
      </c>
      <c r="I57" s="5">
        <v>0.42049999999999998</v>
      </c>
      <c r="J57" s="5">
        <v>7.6E-3</v>
      </c>
      <c r="K57" s="5">
        <v>0.1211</v>
      </c>
      <c r="L57" s="5">
        <v>9.7000000000000003E-3</v>
      </c>
      <c r="M57" s="5">
        <v>0.1179</v>
      </c>
      <c r="N57" s="6">
        <v>7.7999999999999996E-3</v>
      </c>
    </row>
    <row r="58" spans="2:14">
      <c r="B58" s="9">
        <v>8000</v>
      </c>
      <c r="C58" s="4">
        <v>0.3962</v>
      </c>
      <c r="D58" s="5">
        <v>4.1000000000000003E-3</v>
      </c>
      <c r="E58" s="5">
        <v>0.3024</v>
      </c>
      <c r="F58" s="5">
        <v>1.2999999999999999E-2</v>
      </c>
      <c r="G58" s="5">
        <v>0.29330000000000001</v>
      </c>
      <c r="H58" s="6">
        <v>1.24E-2</v>
      </c>
      <c r="I58" s="5">
        <v>0.42049999999999998</v>
      </c>
      <c r="J58" s="5">
        <v>7.6E-3</v>
      </c>
      <c r="K58" s="5">
        <v>0.1211</v>
      </c>
      <c r="L58" s="5">
        <v>9.7000000000000003E-3</v>
      </c>
      <c r="M58" s="5">
        <v>0.1179</v>
      </c>
      <c r="N58" s="6">
        <v>7.7999999999999996E-3</v>
      </c>
    </row>
    <row r="59" spans="2:14">
      <c r="B59" s="9">
        <v>8400</v>
      </c>
      <c r="C59" s="4">
        <v>0.40310000000000001</v>
      </c>
      <c r="D59" s="5">
        <v>5.1999999999999998E-3</v>
      </c>
      <c r="E59" s="5">
        <v>0.2918</v>
      </c>
      <c r="F59" s="5">
        <v>1.5100000000000001E-2</v>
      </c>
      <c r="G59" s="5">
        <v>0.28110000000000002</v>
      </c>
      <c r="H59" s="6">
        <v>1.4200000000000001E-2</v>
      </c>
      <c r="I59" s="5">
        <v>0.42009999999999997</v>
      </c>
      <c r="J59" s="5">
        <v>7.7000000000000002E-3</v>
      </c>
      <c r="K59" s="5">
        <v>0.1182</v>
      </c>
      <c r="L59" s="5">
        <v>8.6E-3</v>
      </c>
      <c r="M59" s="5">
        <v>0.1163</v>
      </c>
      <c r="N59" s="6">
        <v>7.1999999999999998E-3</v>
      </c>
    </row>
    <row r="60" spans="2:14">
      <c r="B60" s="9">
        <v>8800</v>
      </c>
      <c r="C60" s="4">
        <v>0.39279999999999998</v>
      </c>
      <c r="D60" s="5">
        <v>4.4000000000000003E-3</v>
      </c>
      <c r="E60" s="5">
        <v>0.2853</v>
      </c>
      <c r="F60" s="5">
        <v>1.1599999999999999E-2</v>
      </c>
      <c r="G60" s="5">
        <v>0.27410000000000001</v>
      </c>
      <c r="H60" s="6">
        <v>1.09E-2</v>
      </c>
      <c r="I60" s="5">
        <v>0.42009999999999997</v>
      </c>
      <c r="J60" s="5">
        <v>7.7000000000000002E-3</v>
      </c>
      <c r="K60" s="5">
        <v>0.1182</v>
      </c>
      <c r="L60" s="5">
        <v>8.6E-3</v>
      </c>
      <c r="M60" s="5">
        <v>0.1163</v>
      </c>
      <c r="N60" s="6">
        <v>7.1999999999999998E-3</v>
      </c>
    </row>
    <row r="61" spans="2:14">
      <c r="B61" s="9">
        <v>9200</v>
      </c>
      <c r="C61" s="4">
        <v>0.37459999999999999</v>
      </c>
      <c r="D61" s="5">
        <v>1.4E-3</v>
      </c>
      <c r="E61" s="5">
        <v>0.30220000000000002</v>
      </c>
      <c r="F61" s="5">
        <v>8.3999999999999995E-3</v>
      </c>
      <c r="G61" s="5">
        <v>0.28899999999999998</v>
      </c>
      <c r="H61" s="6">
        <v>8.0000000000000002E-3</v>
      </c>
      <c r="I61" s="5">
        <v>0.42009999999999997</v>
      </c>
      <c r="J61" s="5">
        <v>7.7000000000000002E-3</v>
      </c>
      <c r="K61" s="5">
        <v>0.1182</v>
      </c>
      <c r="L61" s="5">
        <v>8.6E-3</v>
      </c>
      <c r="M61" s="5">
        <v>0.1163</v>
      </c>
      <c r="N61" s="6">
        <v>7.1999999999999998E-3</v>
      </c>
    </row>
    <row r="62" spans="2:14">
      <c r="B62" s="9">
        <v>9600</v>
      </c>
      <c r="C62" s="4">
        <v>0.37359999999999999</v>
      </c>
      <c r="D62" s="5">
        <v>1.6000000000000001E-3</v>
      </c>
      <c r="E62" s="5">
        <v>0.2898</v>
      </c>
      <c r="F62" s="5">
        <v>6.6E-3</v>
      </c>
      <c r="G62" s="5">
        <v>0.2762</v>
      </c>
      <c r="H62" s="6">
        <v>6.1999999999999998E-3</v>
      </c>
      <c r="I62" s="5">
        <v>0.42009999999999997</v>
      </c>
      <c r="J62" s="5">
        <v>7.7000000000000002E-3</v>
      </c>
      <c r="K62" s="5">
        <v>0.1182</v>
      </c>
      <c r="L62" s="5">
        <v>8.6E-3</v>
      </c>
      <c r="M62" s="5">
        <v>0.1163</v>
      </c>
      <c r="N62" s="6">
        <v>7.1999999999999998E-3</v>
      </c>
    </row>
    <row r="63" spans="2:14">
      <c r="B63" s="68">
        <v>10000</v>
      </c>
      <c r="C63" s="69">
        <v>0.37440000000000001</v>
      </c>
      <c r="D63" s="70">
        <v>1.6999999999999999E-3</v>
      </c>
      <c r="E63" s="70">
        <v>0.29110000000000003</v>
      </c>
      <c r="F63" s="70">
        <v>7.4999999999999997E-3</v>
      </c>
      <c r="G63" s="70">
        <v>0.27710000000000001</v>
      </c>
      <c r="H63" s="74">
        <v>6.8999999999999999E-3</v>
      </c>
      <c r="I63" s="70">
        <v>0.42009999999999997</v>
      </c>
      <c r="J63" s="70">
        <v>7.7000000000000002E-3</v>
      </c>
      <c r="K63" s="70">
        <v>0.1182</v>
      </c>
      <c r="L63" s="70">
        <v>8.6E-3</v>
      </c>
      <c r="M63" s="70">
        <v>0.1163</v>
      </c>
      <c r="N63" s="74">
        <v>7.1999999999999998E-3</v>
      </c>
    </row>
    <row r="64" spans="2:14">
      <c r="B64" s="9">
        <v>10400</v>
      </c>
      <c r="C64" s="4">
        <v>0.39300000000000002</v>
      </c>
      <c r="D64" s="5">
        <v>4.3E-3</v>
      </c>
      <c r="E64" s="5">
        <v>0.28589999999999999</v>
      </c>
      <c r="F64" s="5">
        <v>1.29E-2</v>
      </c>
      <c r="G64" s="5">
        <v>0.2742</v>
      </c>
      <c r="H64" s="6">
        <v>1.21E-2</v>
      </c>
      <c r="I64" s="5">
        <v>0.42009999999999997</v>
      </c>
      <c r="J64" s="5">
        <v>7.7000000000000002E-3</v>
      </c>
      <c r="K64" s="5">
        <v>0.1182</v>
      </c>
      <c r="L64" s="5">
        <v>8.6E-3</v>
      </c>
      <c r="M64" s="5">
        <v>0.1163</v>
      </c>
      <c r="N64" s="6">
        <v>7.1999999999999998E-3</v>
      </c>
    </row>
    <row r="65" spans="2:17">
      <c r="B65" s="9">
        <v>10800</v>
      </c>
      <c r="C65" s="4">
        <v>0.41389999999999999</v>
      </c>
      <c r="D65" s="5">
        <v>7.0000000000000001E-3</v>
      </c>
      <c r="E65" s="5">
        <v>0.253</v>
      </c>
      <c r="F65" s="5">
        <v>1.44E-2</v>
      </c>
      <c r="G65" s="5">
        <v>0.24440000000000001</v>
      </c>
      <c r="H65" s="6">
        <v>1.37E-2</v>
      </c>
      <c r="I65" s="5">
        <v>0.42049999999999998</v>
      </c>
      <c r="J65" s="5">
        <v>7.6E-3</v>
      </c>
      <c r="K65" s="5">
        <v>0.1211</v>
      </c>
      <c r="L65" s="5">
        <v>9.7000000000000003E-3</v>
      </c>
      <c r="M65" s="5">
        <v>0.1179</v>
      </c>
      <c r="N65" s="6">
        <v>7.7999999999999996E-3</v>
      </c>
    </row>
    <row r="66" spans="2:17">
      <c r="B66" s="9">
        <v>11200</v>
      </c>
      <c r="C66" s="4">
        <v>0.4204</v>
      </c>
      <c r="D66" s="5">
        <v>7.7000000000000002E-3</v>
      </c>
      <c r="E66" s="5">
        <v>0.24790000000000001</v>
      </c>
      <c r="F66" s="5">
        <v>1.4800000000000001E-2</v>
      </c>
      <c r="G66" s="5">
        <v>0.23980000000000001</v>
      </c>
      <c r="H66" s="6">
        <v>1.4E-2</v>
      </c>
      <c r="I66" s="5">
        <v>0.42049999999999998</v>
      </c>
      <c r="J66" s="5">
        <v>7.6E-3</v>
      </c>
      <c r="K66" s="5">
        <v>0.1211</v>
      </c>
      <c r="L66" s="5">
        <v>9.7000000000000003E-3</v>
      </c>
      <c r="M66" s="5">
        <v>0.1179</v>
      </c>
      <c r="N66" s="6">
        <v>7.7999999999999996E-3</v>
      </c>
    </row>
    <row r="67" spans="2:17">
      <c r="B67" s="9">
        <v>11600</v>
      </c>
      <c r="C67" s="4">
        <v>0.42770000000000002</v>
      </c>
      <c r="D67" s="5">
        <v>8.2000000000000007E-3</v>
      </c>
      <c r="E67" s="5">
        <v>0.24099999999999999</v>
      </c>
      <c r="F67" s="5">
        <v>1.55E-2</v>
      </c>
      <c r="G67" s="5">
        <v>0.23250000000000001</v>
      </c>
      <c r="H67" s="6">
        <v>1.43E-2</v>
      </c>
      <c r="I67" s="5">
        <v>0.42049999999999998</v>
      </c>
      <c r="J67" s="5">
        <v>7.6E-3</v>
      </c>
      <c r="K67" s="5">
        <v>0.1211</v>
      </c>
      <c r="L67" s="5">
        <v>9.7000000000000003E-3</v>
      </c>
      <c r="M67" s="5">
        <v>0.1179</v>
      </c>
      <c r="N67" s="6">
        <v>7.7999999999999996E-3</v>
      </c>
    </row>
    <row r="68" spans="2:17">
      <c r="B68" s="20">
        <v>12000</v>
      </c>
      <c r="C68" s="21">
        <v>0.43159999999999998</v>
      </c>
      <c r="D68" s="22">
        <v>7.9000000000000008E-3</v>
      </c>
      <c r="E68" s="22">
        <v>0.23699999999999999</v>
      </c>
      <c r="F68" s="22">
        <v>1.47E-2</v>
      </c>
      <c r="G68" s="22">
        <v>0.22919999999999999</v>
      </c>
      <c r="H68" s="24">
        <v>1.38E-2</v>
      </c>
      <c r="I68" s="22">
        <v>0.42049999999999998</v>
      </c>
      <c r="J68" s="22">
        <v>7.6E-3</v>
      </c>
      <c r="K68" s="22">
        <v>0.1211</v>
      </c>
      <c r="L68" s="22">
        <v>9.7000000000000003E-3</v>
      </c>
      <c r="M68" s="22">
        <v>0.1179</v>
      </c>
      <c r="N68" s="24">
        <v>7.7999999999999996E-3</v>
      </c>
    </row>
    <row r="70" spans="2:17">
      <c r="B70" s="14" t="s">
        <v>20</v>
      </c>
      <c r="C70" s="241" t="s">
        <v>9</v>
      </c>
      <c r="D70" s="242"/>
      <c r="E70" s="242"/>
      <c r="F70" s="242"/>
      <c r="G70" s="243"/>
      <c r="I70" s="14" t="s">
        <v>21</v>
      </c>
      <c r="J70" s="244" t="s">
        <v>10</v>
      </c>
      <c r="K70" s="245"/>
      <c r="L70" s="246"/>
    </row>
    <row r="71" spans="2:17">
      <c r="B71" s="20" t="s">
        <v>11</v>
      </c>
      <c r="C71" s="15" t="s">
        <v>24</v>
      </c>
      <c r="D71" s="16" t="s">
        <v>25</v>
      </c>
      <c r="E71" s="16" t="s">
        <v>26</v>
      </c>
      <c r="F71" s="16" t="s">
        <v>27</v>
      </c>
      <c r="G71" s="17" t="s">
        <v>28</v>
      </c>
      <c r="I71" s="15" t="s">
        <v>11</v>
      </c>
      <c r="J71" s="15" t="s">
        <v>23</v>
      </c>
      <c r="K71" s="16" t="s">
        <v>22</v>
      </c>
      <c r="L71" s="38" t="s">
        <v>29</v>
      </c>
    </row>
    <row r="72" spans="2:17">
      <c r="B72" s="20">
        <v>0</v>
      </c>
      <c r="C72" s="15">
        <v>25</v>
      </c>
      <c r="D72" s="16">
        <v>31</v>
      </c>
      <c r="E72" s="16">
        <v>37</v>
      </c>
      <c r="F72" s="16">
        <v>25</v>
      </c>
      <c r="G72" s="17">
        <v>32</v>
      </c>
      <c r="I72" s="57">
        <v>0</v>
      </c>
      <c r="J72" s="4">
        <v>0.26334225492401198</v>
      </c>
      <c r="K72" s="5">
        <v>9.0771079910043101E-2</v>
      </c>
      <c r="L72" s="12">
        <v>10</v>
      </c>
    </row>
    <row r="73" spans="2:17">
      <c r="B73" s="9">
        <v>400</v>
      </c>
      <c r="C73" s="10">
        <v>50</v>
      </c>
      <c r="D73" s="11">
        <v>66</v>
      </c>
      <c r="E73" s="11">
        <v>21</v>
      </c>
      <c r="F73" s="11">
        <v>12</v>
      </c>
      <c r="G73" s="12">
        <v>1</v>
      </c>
      <c r="I73" s="58">
        <v>12000</v>
      </c>
      <c r="J73" s="7">
        <v>0.63011438980849099</v>
      </c>
      <c r="K73" s="8">
        <v>5.9034337302896603E-2</v>
      </c>
      <c r="L73" s="13">
        <v>8</v>
      </c>
    </row>
    <row r="74" spans="2:17">
      <c r="B74" s="9">
        <v>800</v>
      </c>
      <c r="C74" s="10">
        <v>55</v>
      </c>
      <c r="D74" s="11">
        <v>36</v>
      </c>
      <c r="E74" s="11">
        <v>53</v>
      </c>
      <c r="F74" s="11">
        <v>6</v>
      </c>
      <c r="G74" s="12">
        <v>0</v>
      </c>
    </row>
    <row r="75" spans="2:17">
      <c r="B75" s="9">
        <v>1200</v>
      </c>
      <c r="C75" s="10">
        <v>56</v>
      </c>
      <c r="D75" s="11">
        <v>39</v>
      </c>
      <c r="E75" s="11">
        <v>53</v>
      </c>
      <c r="F75" s="11">
        <v>2</v>
      </c>
      <c r="G75" s="12">
        <v>0</v>
      </c>
      <c r="I75" s="39" t="s">
        <v>30</v>
      </c>
      <c r="J75" s="247" t="s">
        <v>9</v>
      </c>
      <c r="K75" s="247"/>
      <c r="L75" s="247"/>
      <c r="M75" s="247"/>
      <c r="N75" s="247"/>
      <c r="O75" s="247"/>
      <c r="P75" s="247"/>
      <c r="Q75" s="248"/>
    </row>
    <row r="76" spans="2:17">
      <c r="B76" s="9">
        <v>1600</v>
      </c>
      <c r="C76" s="10">
        <v>56</v>
      </c>
      <c r="D76" s="11">
        <v>40</v>
      </c>
      <c r="E76" s="11">
        <v>52</v>
      </c>
      <c r="F76" s="11">
        <v>1</v>
      </c>
      <c r="G76" s="12">
        <v>1</v>
      </c>
      <c r="I76" s="20" t="s">
        <v>11</v>
      </c>
      <c r="J76" s="1" t="s">
        <v>1</v>
      </c>
      <c r="K76" s="2" t="s">
        <v>31</v>
      </c>
      <c r="L76" s="3" t="s">
        <v>32</v>
      </c>
      <c r="M76" s="15" t="s">
        <v>24</v>
      </c>
      <c r="N76" s="16" t="s">
        <v>25</v>
      </c>
      <c r="O76" s="16" t="s">
        <v>26</v>
      </c>
      <c r="P76" s="16" t="s">
        <v>27</v>
      </c>
      <c r="Q76" s="17" t="s">
        <v>28</v>
      </c>
    </row>
    <row r="77" spans="2:17">
      <c r="B77" s="9">
        <v>2000</v>
      </c>
      <c r="C77" s="10">
        <v>55</v>
      </c>
      <c r="D77" s="11">
        <v>39</v>
      </c>
      <c r="E77" s="11">
        <v>54</v>
      </c>
      <c r="F77" s="11">
        <v>2</v>
      </c>
      <c r="G77" s="12">
        <v>0</v>
      </c>
      <c r="I77" s="25">
        <v>4000</v>
      </c>
      <c r="J77" s="52">
        <v>0.75004178334977301</v>
      </c>
      <c r="K77" s="53">
        <v>1.5664892060509401E-3</v>
      </c>
      <c r="L77" s="48">
        <v>0</v>
      </c>
      <c r="M77" s="45">
        <v>55</v>
      </c>
      <c r="N77" s="46">
        <v>37</v>
      </c>
      <c r="O77" s="47">
        <v>52</v>
      </c>
      <c r="P77" s="47">
        <v>5</v>
      </c>
      <c r="Q77" s="48">
        <v>1</v>
      </c>
    </row>
    <row r="78" spans="2:17">
      <c r="B78" s="9">
        <v>2400</v>
      </c>
      <c r="C78" s="10">
        <v>55</v>
      </c>
      <c r="D78" s="11">
        <v>39</v>
      </c>
      <c r="E78" s="11">
        <v>53</v>
      </c>
      <c r="F78" s="11">
        <v>3</v>
      </c>
      <c r="G78" s="12">
        <v>0</v>
      </c>
      <c r="I78" s="43">
        <v>7000</v>
      </c>
      <c r="J78" s="52">
        <v>0.62378537418213797</v>
      </c>
      <c r="K78" s="53">
        <v>4.3030906181269002E-3</v>
      </c>
      <c r="L78" s="48">
        <v>3</v>
      </c>
      <c r="M78" s="45">
        <v>0</v>
      </c>
      <c r="N78" s="47">
        <v>0</v>
      </c>
      <c r="O78" s="47">
        <v>3</v>
      </c>
      <c r="P78" s="47">
        <v>59</v>
      </c>
      <c r="Q78" s="48">
        <v>88</v>
      </c>
    </row>
    <row r="79" spans="2:17">
      <c r="B79" s="9">
        <v>2800</v>
      </c>
      <c r="C79" s="10">
        <v>55</v>
      </c>
      <c r="D79" s="11">
        <v>37</v>
      </c>
      <c r="E79" s="11">
        <v>54</v>
      </c>
      <c r="F79" s="11">
        <v>3</v>
      </c>
      <c r="G79" s="12">
        <v>1</v>
      </c>
      <c r="I79" s="44">
        <v>10000</v>
      </c>
      <c r="J79" s="54">
        <v>0.64037925230689197</v>
      </c>
      <c r="K79" s="55">
        <v>8.4680793963103299E-3</v>
      </c>
      <c r="L79" s="51">
        <v>6</v>
      </c>
      <c r="M79" s="49">
        <v>0</v>
      </c>
      <c r="N79" s="50">
        <v>0</v>
      </c>
      <c r="O79" s="50">
        <v>142</v>
      </c>
      <c r="P79" s="50">
        <v>8</v>
      </c>
      <c r="Q79" s="51">
        <v>0</v>
      </c>
    </row>
    <row r="80" spans="2:17">
      <c r="B80" s="9">
        <v>3200</v>
      </c>
      <c r="C80" s="10">
        <v>55</v>
      </c>
      <c r="D80" s="11">
        <v>37</v>
      </c>
      <c r="E80" s="11">
        <v>53</v>
      </c>
      <c r="F80" s="11">
        <v>5</v>
      </c>
      <c r="G80" s="12">
        <v>0</v>
      </c>
    </row>
    <row r="81" spans="2:7">
      <c r="B81" s="9">
        <v>3600</v>
      </c>
      <c r="C81" s="10">
        <v>55</v>
      </c>
      <c r="D81" s="11">
        <v>39</v>
      </c>
      <c r="E81" s="11">
        <v>52</v>
      </c>
      <c r="F81" s="11">
        <v>4</v>
      </c>
      <c r="G81" s="12">
        <v>0</v>
      </c>
    </row>
    <row r="82" spans="2:7">
      <c r="B82" s="68">
        <v>4000</v>
      </c>
      <c r="C82" s="72">
        <v>55</v>
      </c>
      <c r="D82" s="73">
        <v>37</v>
      </c>
      <c r="E82" s="73">
        <v>51</v>
      </c>
      <c r="F82" s="73">
        <v>6</v>
      </c>
      <c r="G82" s="75">
        <v>1</v>
      </c>
    </row>
    <row r="83" spans="2:7">
      <c r="B83" s="9">
        <v>4400</v>
      </c>
      <c r="C83" s="10">
        <v>0</v>
      </c>
      <c r="D83" s="11">
        <v>0</v>
      </c>
      <c r="E83" s="11">
        <v>16</v>
      </c>
      <c r="F83" s="11">
        <v>68</v>
      </c>
      <c r="G83" s="12">
        <v>66</v>
      </c>
    </row>
    <row r="84" spans="2:7">
      <c r="B84" s="9">
        <v>4800</v>
      </c>
      <c r="C84" s="10">
        <v>0</v>
      </c>
      <c r="D84" s="11">
        <v>0</v>
      </c>
      <c r="E84" s="11">
        <v>4</v>
      </c>
      <c r="F84" s="11">
        <v>84</v>
      </c>
      <c r="G84" s="12">
        <v>62</v>
      </c>
    </row>
    <row r="85" spans="2:7">
      <c r="B85" s="9">
        <v>5200</v>
      </c>
      <c r="C85" s="10">
        <v>0</v>
      </c>
      <c r="D85" s="11">
        <v>0</v>
      </c>
      <c r="E85" s="11">
        <v>0</v>
      </c>
      <c r="F85" s="11">
        <v>77</v>
      </c>
      <c r="G85" s="12">
        <v>73</v>
      </c>
    </row>
    <row r="86" spans="2:7">
      <c r="B86" s="9">
        <v>5600</v>
      </c>
      <c r="C86" s="10">
        <v>0</v>
      </c>
      <c r="D86" s="11">
        <v>0</v>
      </c>
      <c r="E86" s="11">
        <v>1</v>
      </c>
      <c r="F86" s="11">
        <v>47</v>
      </c>
      <c r="G86" s="12">
        <v>102</v>
      </c>
    </row>
    <row r="87" spans="2:7">
      <c r="B87" s="9">
        <v>6000</v>
      </c>
      <c r="C87" s="10">
        <v>0</v>
      </c>
      <c r="D87" s="11">
        <v>1</v>
      </c>
      <c r="E87" s="11">
        <v>1</v>
      </c>
      <c r="F87" s="11">
        <v>67</v>
      </c>
      <c r="G87" s="12">
        <v>81</v>
      </c>
    </row>
    <row r="88" spans="2:7">
      <c r="B88" s="9">
        <v>6400</v>
      </c>
      <c r="C88" s="10">
        <v>0</v>
      </c>
      <c r="D88" s="11">
        <v>1</v>
      </c>
      <c r="E88" s="11">
        <v>0</v>
      </c>
      <c r="F88" s="11">
        <v>71</v>
      </c>
      <c r="G88" s="12">
        <v>78</v>
      </c>
    </row>
    <row r="89" spans="2:7">
      <c r="B89" s="26">
        <v>6800</v>
      </c>
      <c r="C89" s="30">
        <v>1</v>
      </c>
      <c r="D89" s="31">
        <v>0</v>
      </c>
      <c r="E89" s="31">
        <v>0</v>
      </c>
      <c r="F89" s="31">
        <v>70</v>
      </c>
      <c r="G89" s="33">
        <v>79</v>
      </c>
    </row>
    <row r="90" spans="2:7">
      <c r="B90" s="9">
        <v>7200</v>
      </c>
      <c r="C90" s="10">
        <v>0</v>
      </c>
      <c r="D90" s="11">
        <v>12</v>
      </c>
      <c r="E90" s="11">
        <v>65</v>
      </c>
      <c r="F90" s="11">
        <v>73</v>
      </c>
      <c r="G90" s="12">
        <v>0</v>
      </c>
    </row>
    <row r="91" spans="2:7">
      <c r="B91" s="9">
        <v>7600</v>
      </c>
      <c r="C91" s="10">
        <v>0</v>
      </c>
      <c r="D91" s="11">
        <v>1</v>
      </c>
      <c r="E91" s="11">
        <v>110</v>
      </c>
      <c r="F91" s="11">
        <v>39</v>
      </c>
      <c r="G91" s="12">
        <v>0</v>
      </c>
    </row>
    <row r="92" spans="2:7">
      <c r="B92" s="9">
        <v>8000</v>
      </c>
      <c r="C92" s="10">
        <v>0</v>
      </c>
      <c r="D92" s="11">
        <v>1</v>
      </c>
      <c r="E92" s="11">
        <v>136</v>
      </c>
      <c r="F92" s="11">
        <v>13</v>
      </c>
      <c r="G92" s="12">
        <v>0</v>
      </c>
    </row>
    <row r="93" spans="2:7">
      <c r="B93" s="9">
        <v>8400</v>
      </c>
      <c r="C93" s="10">
        <v>0</v>
      </c>
      <c r="D93" s="11">
        <v>2</v>
      </c>
      <c r="E93" s="11">
        <v>142</v>
      </c>
      <c r="F93" s="11">
        <v>6</v>
      </c>
      <c r="G93" s="12">
        <v>0</v>
      </c>
    </row>
    <row r="94" spans="2:7">
      <c r="B94" s="9">
        <v>8800</v>
      </c>
      <c r="C94" s="10">
        <v>0</v>
      </c>
      <c r="D94" s="11">
        <v>0</v>
      </c>
      <c r="E94" s="11">
        <v>142</v>
      </c>
      <c r="F94" s="11">
        <v>7</v>
      </c>
      <c r="G94" s="12">
        <v>1</v>
      </c>
    </row>
    <row r="95" spans="2:7">
      <c r="B95" s="9">
        <v>9200</v>
      </c>
      <c r="C95" s="10">
        <v>0</v>
      </c>
      <c r="D95" s="11">
        <v>1</v>
      </c>
      <c r="E95" s="11">
        <v>142</v>
      </c>
      <c r="F95" s="11">
        <v>7</v>
      </c>
      <c r="G95" s="12">
        <v>0</v>
      </c>
    </row>
    <row r="96" spans="2:7">
      <c r="B96" s="9">
        <v>9600</v>
      </c>
      <c r="C96" s="10">
        <v>1</v>
      </c>
      <c r="D96" s="11">
        <v>1</v>
      </c>
      <c r="E96" s="11">
        <v>142</v>
      </c>
      <c r="F96" s="11">
        <v>6</v>
      </c>
      <c r="G96" s="12">
        <v>0</v>
      </c>
    </row>
    <row r="97" spans="2:7">
      <c r="B97" s="68">
        <v>10000</v>
      </c>
      <c r="C97" s="72">
        <v>0</v>
      </c>
      <c r="D97" s="73">
        <v>0</v>
      </c>
      <c r="E97" s="73">
        <v>143</v>
      </c>
      <c r="F97" s="73">
        <v>7</v>
      </c>
      <c r="G97" s="75">
        <v>0</v>
      </c>
    </row>
    <row r="98" spans="2:7">
      <c r="B98" s="9">
        <v>10400</v>
      </c>
      <c r="C98" s="10">
        <v>0</v>
      </c>
      <c r="D98" s="11">
        <v>0</v>
      </c>
      <c r="E98" s="11">
        <v>143</v>
      </c>
      <c r="F98" s="11">
        <v>7</v>
      </c>
      <c r="G98" s="12">
        <v>0</v>
      </c>
    </row>
    <row r="99" spans="2:7">
      <c r="B99" s="9">
        <v>10800</v>
      </c>
      <c r="C99" s="10">
        <v>0</v>
      </c>
      <c r="D99" s="11">
        <v>1</v>
      </c>
      <c r="E99" s="11">
        <v>147</v>
      </c>
      <c r="F99" s="11">
        <v>2</v>
      </c>
      <c r="G99" s="12">
        <v>0</v>
      </c>
    </row>
    <row r="100" spans="2:7">
      <c r="B100" s="9">
        <v>11200</v>
      </c>
      <c r="C100" s="10">
        <v>0</v>
      </c>
      <c r="D100" s="11">
        <v>1</v>
      </c>
      <c r="E100" s="11">
        <v>146</v>
      </c>
      <c r="F100" s="11">
        <v>3</v>
      </c>
      <c r="G100" s="12">
        <v>0</v>
      </c>
    </row>
    <row r="101" spans="2:7">
      <c r="B101" s="9">
        <v>11600</v>
      </c>
      <c r="C101" s="10">
        <v>1</v>
      </c>
      <c r="D101" s="11">
        <v>0</v>
      </c>
      <c r="E101" s="11">
        <v>147</v>
      </c>
      <c r="F101" s="11">
        <v>2</v>
      </c>
      <c r="G101" s="12">
        <v>0</v>
      </c>
    </row>
    <row r="102" spans="2:7">
      <c r="B102" s="20">
        <v>12000</v>
      </c>
      <c r="C102" s="15">
        <v>0</v>
      </c>
      <c r="D102" s="16">
        <v>2</v>
      </c>
      <c r="E102" s="16">
        <v>147</v>
      </c>
      <c r="F102" s="16">
        <v>1</v>
      </c>
      <c r="G102" s="17">
        <v>0</v>
      </c>
    </row>
  </sheetData>
  <mergeCells count="7">
    <mergeCell ref="C70:G70"/>
    <mergeCell ref="J70:L70"/>
    <mergeCell ref="J75:Q75"/>
    <mergeCell ref="C2:I2"/>
    <mergeCell ref="J2:Q2"/>
    <mergeCell ref="I36:N36"/>
    <mergeCell ref="C36:H3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3:Q72"/>
  <sheetViews>
    <sheetView workbookViewId="0">
      <selection activeCell="M36" activeCellId="11" sqref="C35 E35 G35 I35 K35 M35 C36 E36 G36 I36 K36 M36"/>
    </sheetView>
  </sheetViews>
  <sheetFormatPr baseColWidth="10" defaultRowHeight="15"/>
  <cols>
    <col min="3" max="3" width="14" customWidth="1"/>
    <col min="4" max="4" width="17" customWidth="1"/>
    <col min="5" max="5" width="13.7109375" customWidth="1"/>
    <col min="6" max="6" width="17.140625" customWidth="1"/>
    <col min="7" max="7" width="13.85546875" customWidth="1"/>
    <col min="8" max="8" width="15.42578125" customWidth="1"/>
    <col min="9" max="9" width="13.85546875" customWidth="1"/>
    <col min="10" max="10" width="13" customWidth="1"/>
    <col min="11" max="11" width="15.42578125" customWidth="1"/>
    <col min="12" max="12" width="16" customWidth="1"/>
    <col min="13" max="13" width="16.28515625" customWidth="1"/>
    <col min="14" max="14" width="13.7109375" customWidth="1"/>
    <col min="15" max="15" width="15.85546875" customWidth="1"/>
    <col min="16" max="16" width="14" customWidth="1"/>
    <col min="17" max="17" width="14.42578125" customWidth="1"/>
  </cols>
  <sheetData>
    <row r="3" spans="2:17">
      <c r="B3" s="20" t="s">
        <v>19</v>
      </c>
      <c r="C3" s="241" t="s">
        <v>9</v>
      </c>
      <c r="D3" s="242"/>
      <c r="E3" s="242"/>
      <c r="F3" s="242"/>
      <c r="G3" s="242"/>
      <c r="H3" s="243"/>
      <c r="I3" s="250" t="s">
        <v>10</v>
      </c>
      <c r="J3" s="251"/>
      <c r="K3" s="251"/>
      <c r="L3" s="251"/>
      <c r="M3" s="251"/>
      <c r="N3" s="252"/>
      <c r="O3" s="66"/>
      <c r="P3" s="66"/>
      <c r="Q3" s="66"/>
    </row>
    <row r="4" spans="2:17">
      <c r="B4" s="14" t="s">
        <v>46</v>
      </c>
      <c r="C4" s="15" t="s">
        <v>12</v>
      </c>
      <c r="D4" s="16" t="s">
        <v>13</v>
      </c>
      <c r="E4" s="16" t="s">
        <v>14</v>
      </c>
      <c r="F4" s="16" t="s">
        <v>15</v>
      </c>
      <c r="G4" s="16" t="s">
        <v>16</v>
      </c>
      <c r="H4" s="17" t="s">
        <v>17</v>
      </c>
      <c r="I4" s="16" t="s">
        <v>12</v>
      </c>
      <c r="J4" s="16" t="s">
        <v>13</v>
      </c>
      <c r="K4" s="16" t="s">
        <v>14</v>
      </c>
      <c r="L4" s="16" t="s">
        <v>15</v>
      </c>
      <c r="M4" s="16" t="s">
        <v>16</v>
      </c>
      <c r="N4" s="17" t="s">
        <v>17</v>
      </c>
    </row>
    <row r="5" spans="2:17">
      <c r="B5" s="80">
        <v>1</v>
      </c>
      <c r="C5" s="92">
        <v>0.61780000000000002</v>
      </c>
      <c r="D5" s="110">
        <v>1.21E-2</v>
      </c>
      <c r="E5" s="110">
        <v>0.71870000000000001</v>
      </c>
      <c r="F5" s="110">
        <v>1.8200000000000001E-2</v>
      </c>
      <c r="G5" s="110">
        <v>0.69640000000000002</v>
      </c>
      <c r="H5" s="93">
        <v>1.8700000000000001E-2</v>
      </c>
      <c r="I5" s="110">
        <v>0.47720000000000001</v>
      </c>
      <c r="J5" s="110">
        <v>2.0999999999999999E-3</v>
      </c>
      <c r="K5" s="110">
        <v>0.43509999999999999</v>
      </c>
      <c r="L5" s="110">
        <v>1.4200000000000001E-2</v>
      </c>
      <c r="M5" s="110">
        <v>0.4037</v>
      </c>
      <c r="N5" s="93">
        <v>1.61E-2</v>
      </c>
    </row>
    <row r="6" spans="2:17">
      <c r="B6" s="9">
        <v>2</v>
      </c>
      <c r="C6" s="10">
        <v>0.63129999999999997</v>
      </c>
      <c r="D6" s="11">
        <v>1.23E-2</v>
      </c>
      <c r="E6" s="11">
        <v>0.72099999999999997</v>
      </c>
      <c r="F6" s="11">
        <v>1.8599999999999998E-2</v>
      </c>
      <c r="G6" s="11">
        <v>0.69159999999999999</v>
      </c>
      <c r="H6" s="12">
        <v>1.9199999999999998E-2</v>
      </c>
      <c r="I6" s="11">
        <v>0.45140000000000002</v>
      </c>
      <c r="J6" s="11">
        <v>1.1999999999999999E-3</v>
      </c>
      <c r="K6" s="11">
        <v>0.57420000000000004</v>
      </c>
      <c r="L6" s="11">
        <v>4.1999999999999997E-3</v>
      </c>
      <c r="M6" s="11">
        <v>0.5373</v>
      </c>
      <c r="N6" s="12">
        <v>5.0000000000000001E-3</v>
      </c>
    </row>
    <row r="7" spans="2:17">
      <c r="B7" s="9">
        <v>3</v>
      </c>
      <c r="C7" s="10">
        <v>0.60629999999999995</v>
      </c>
      <c r="D7" s="11">
        <v>9.7000000000000003E-3</v>
      </c>
      <c r="E7" s="11">
        <v>0.70269999999999999</v>
      </c>
      <c r="F7" s="11">
        <v>1.84E-2</v>
      </c>
      <c r="G7" s="11">
        <v>0.67369999999999997</v>
      </c>
      <c r="H7" s="12">
        <v>1.8200000000000001E-2</v>
      </c>
      <c r="I7" s="11">
        <v>0.4864</v>
      </c>
      <c r="J7" s="11">
        <v>2.2000000000000001E-3</v>
      </c>
      <c r="K7" s="11">
        <v>0.49320000000000003</v>
      </c>
      <c r="L7" s="11">
        <v>1.8700000000000001E-2</v>
      </c>
      <c r="M7" s="11">
        <v>0.46579999999999999</v>
      </c>
      <c r="N7" s="12">
        <v>1.7600000000000001E-2</v>
      </c>
    </row>
    <row r="8" spans="2:17">
      <c r="B8" s="9">
        <v>4</v>
      </c>
      <c r="C8" s="10">
        <v>0.62880000000000003</v>
      </c>
      <c r="D8" s="11">
        <v>1.41E-2</v>
      </c>
      <c r="E8" s="11">
        <v>0.71199999999999997</v>
      </c>
      <c r="F8" s="11">
        <v>1.66E-2</v>
      </c>
      <c r="G8" s="11">
        <v>0.68589999999999995</v>
      </c>
      <c r="H8" s="12">
        <v>1.7600000000000001E-2</v>
      </c>
      <c r="I8" s="11">
        <v>0.4652</v>
      </c>
      <c r="J8" s="11">
        <v>1.4E-3</v>
      </c>
      <c r="K8" s="11">
        <v>0.5504</v>
      </c>
      <c r="L8" s="11">
        <v>9.1000000000000004E-3</v>
      </c>
      <c r="M8" s="11">
        <v>0.52070000000000005</v>
      </c>
      <c r="N8" s="12">
        <v>7.9000000000000008E-3</v>
      </c>
    </row>
    <row r="9" spans="2:17">
      <c r="B9" s="9">
        <v>5</v>
      </c>
      <c r="C9" s="10">
        <v>0.59550000000000003</v>
      </c>
      <c r="D9" s="11">
        <v>1.12E-2</v>
      </c>
      <c r="E9" s="11">
        <v>0.69210000000000005</v>
      </c>
      <c r="F9" s="11">
        <v>1.8100000000000002E-2</v>
      </c>
      <c r="G9" s="11">
        <v>0.66490000000000005</v>
      </c>
      <c r="H9" s="12">
        <v>1.8499999999999999E-2</v>
      </c>
      <c r="I9" s="11">
        <v>0.4773</v>
      </c>
      <c r="J9" s="11">
        <v>2.3E-3</v>
      </c>
      <c r="K9" s="11">
        <v>0.436</v>
      </c>
      <c r="L9" s="11">
        <v>1.6999999999999999E-3</v>
      </c>
      <c r="M9" s="11">
        <v>0.41649999999999998</v>
      </c>
      <c r="N9" s="12">
        <v>4.3E-3</v>
      </c>
    </row>
    <row r="10" spans="2:17">
      <c r="B10" s="9">
        <v>6</v>
      </c>
      <c r="C10" s="10">
        <v>0.60929999999999995</v>
      </c>
      <c r="D10" s="11">
        <v>1.15E-2</v>
      </c>
      <c r="E10" s="11">
        <v>0.71450000000000002</v>
      </c>
      <c r="F10" s="11">
        <v>1.9699999999999999E-2</v>
      </c>
      <c r="G10" s="11">
        <v>0.68340000000000001</v>
      </c>
      <c r="H10" s="12">
        <v>1.9800000000000002E-2</v>
      </c>
      <c r="I10" s="11">
        <v>0.44040000000000001</v>
      </c>
      <c r="J10" s="11">
        <v>2.5999999999999999E-3</v>
      </c>
      <c r="K10" s="11">
        <v>0.6008</v>
      </c>
      <c r="L10" s="11">
        <v>2.0899999999999998E-2</v>
      </c>
      <c r="M10" s="11">
        <v>0.56259999999999999</v>
      </c>
      <c r="N10" s="12">
        <v>2.1899999999999999E-2</v>
      </c>
    </row>
    <row r="11" spans="2:17">
      <c r="B11" s="9">
        <v>7</v>
      </c>
      <c r="C11" s="10">
        <v>0.61</v>
      </c>
      <c r="D11" s="11">
        <v>1.14E-2</v>
      </c>
      <c r="E11" s="11">
        <v>0.71230000000000004</v>
      </c>
      <c r="F11" s="11">
        <v>1.61E-2</v>
      </c>
      <c r="G11" s="11">
        <v>0.6855</v>
      </c>
      <c r="H11" s="12">
        <v>1.6899999999999998E-2</v>
      </c>
      <c r="I11" s="11">
        <v>0.46960000000000002</v>
      </c>
      <c r="J11" s="11">
        <v>1.2999999999999999E-3</v>
      </c>
      <c r="K11" s="11">
        <v>0.61450000000000005</v>
      </c>
      <c r="L11" s="11">
        <v>4.1000000000000003E-3</v>
      </c>
      <c r="M11" s="11">
        <v>0.61119999999999997</v>
      </c>
      <c r="N11" s="12">
        <v>3.2000000000000002E-3</v>
      </c>
    </row>
    <row r="12" spans="2:17">
      <c r="B12" s="9">
        <v>8</v>
      </c>
      <c r="C12" s="10">
        <v>0.62609999999999999</v>
      </c>
      <c r="D12" s="11">
        <v>1.2699999999999999E-2</v>
      </c>
      <c r="E12" s="11">
        <v>0.72929999999999995</v>
      </c>
      <c r="F12" s="11">
        <v>1.78E-2</v>
      </c>
      <c r="G12" s="11">
        <v>0.70250000000000001</v>
      </c>
      <c r="H12" s="12">
        <v>1.7399999999999999E-2</v>
      </c>
      <c r="I12" s="11">
        <v>0.49669999999999997</v>
      </c>
      <c r="J12" s="11">
        <v>2E-3</v>
      </c>
      <c r="K12" s="11">
        <v>0.443</v>
      </c>
      <c r="L12" s="11">
        <v>1.2200000000000001E-2</v>
      </c>
      <c r="M12" s="11">
        <v>0.41270000000000001</v>
      </c>
      <c r="N12" s="12">
        <v>1.4999999999999999E-2</v>
      </c>
    </row>
    <row r="13" spans="2:17">
      <c r="B13" s="9">
        <v>9</v>
      </c>
      <c r="C13" s="10">
        <v>0.61439999999999995</v>
      </c>
      <c r="D13" s="11">
        <v>1.0699999999999999E-2</v>
      </c>
      <c r="E13" s="11">
        <v>0.70530000000000004</v>
      </c>
      <c r="F13" s="11">
        <v>1.66E-2</v>
      </c>
      <c r="G13" s="11">
        <v>0.68259999999999998</v>
      </c>
      <c r="H13" s="12">
        <v>1.7000000000000001E-2</v>
      </c>
      <c r="I13" s="11">
        <v>0.48699999999999999</v>
      </c>
      <c r="J13" s="11">
        <v>2.8E-3</v>
      </c>
      <c r="K13" s="11">
        <v>0.45629999999999998</v>
      </c>
      <c r="L13" s="11">
        <v>4.8999999999999998E-3</v>
      </c>
      <c r="M13" s="11">
        <v>0.4425</v>
      </c>
      <c r="N13" s="12">
        <v>5.0000000000000001E-3</v>
      </c>
    </row>
    <row r="14" spans="2:17">
      <c r="B14" s="9">
        <v>10</v>
      </c>
      <c r="C14" s="10">
        <v>0.61099999999999999</v>
      </c>
      <c r="D14" s="11">
        <v>1.3299999999999999E-2</v>
      </c>
      <c r="E14" s="11">
        <v>0.71360000000000001</v>
      </c>
      <c r="F14" s="11">
        <v>1.6299999999999999E-2</v>
      </c>
      <c r="G14" s="11">
        <v>0.68620000000000003</v>
      </c>
      <c r="H14" s="12">
        <v>1.6799999999999999E-2</v>
      </c>
      <c r="I14" s="11">
        <v>0.47970000000000002</v>
      </c>
      <c r="J14" s="11">
        <v>2.2000000000000001E-3</v>
      </c>
      <c r="K14" s="11">
        <v>0.50580000000000003</v>
      </c>
      <c r="L14" s="11">
        <v>1.38E-2</v>
      </c>
      <c r="M14" s="11">
        <v>0.47889999999999999</v>
      </c>
      <c r="N14" s="12">
        <v>1.2800000000000001E-2</v>
      </c>
    </row>
    <row r="15" spans="2:17">
      <c r="B15" s="9">
        <v>11</v>
      </c>
      <c r="C15" s="10">
        <v>0.62370000000000003</v>
      </c>
      <c r="D15" s="11">
        <v>1.17E-2</v>
      </c>
      <c r="E15" s="11">
        <v>0.72440000000000004</v>
      </c>
      <c r="F15" s="11">
        <v>1.8100000000000002E-2</v>
      </c>
      <c r="G15" s="11">
        <v>0.69899999999999995</v>
      </c>
      <c r="H15" s="12">
        <v>1.84E-2</v>
      </c>
      <c r="I15" s="11">
        <v>0.48809999999999998</v>
      </c>
      <c r="J15" s="11">
        <v>1.1000000000000001E-3</v>
      </c>
      <c r="K15" s="11">
        <v>0.53680000000000005</v>
      </c>
      <c r="L15" s="11">
        <v>8.3000000000000001E-3</v>
      </c>
      <c r="M15" s="11">
        <v>0.51429999999999998</v>
      </c>
      <c r="N15" s="12">
        <v>8.8999999999999999E-3</v>
      </c>
    </row>
    <row r="16" spans="2:17">
      <c r="B16" s="9">
        <v>12</v>
      </c>
      <c r="C16" s="10">
        <v>0.61350000000000005</v>
      </c>
      <c r="D16" s="11">
        <v>1.06E-2</v>
      </c>
      <c r="E16" s="11">
        <v>0.72150000000000003</v>
      </c>
      <c r="F16" s="11">
        <v>1.6500000000000001E-2</v>
      </c>
      <c r="G16" s="11">
        <v>0.69620000000000004</v>
      </c>
      <c r="H16" s="12">
        <v>1.66E-2</v>
      </c>
      <c r="I16" s="11">
        <v>0.49419999999999997</v>
      </c>
      <c r="J16" s="11">
        <v>2.5999999999999999E-3</v>
      </c>
      <c r="K16" s="11">
        <v>0.50409999999999999</v>
      </c>
      <c r="L16" s="11">
        <v>1.8200000000000001E-2</v>
      </c>
      <c r="M16" s="11">
        <v>0.47260000000000002</v>
      </c>
      <c r="N16" s="12">
        <v>1.7100000000000001E-2</v>
      </c>
    </row>
    <row r="17" spans="2:14">
      <c r="B17" s="9">
        <v>13</v>
      </c>
      <c r="C17" s="10">
        <v>0.60960000000000003</v>
      </c>
      <c r="D17" s="11">
        <v>9.4000000000000004E-3</v>
      </c>
      <c r="E17" s="11">
        <v>0.7137</v>
      </c>
      <c r="F17" s="11">
        <v>1.38E-2</v>
      </c>
      <c r="G17" s="11">
        <v>0.68689999999999996</v>
      </c>
      <c r="H17" s="12">
        <v>1.3899999999999999E-2</v>
      </c>
      <c r="I17" s="11">
        <v>0.46089999999999998</v>
      </c>
      <c r="J17" s="11">
        <v>2E-3</v>
      </c>
      <c r="K17" s="11">
        <v>0.57589999999999997</v>
      </c>
      <c r="L17" s="11">
        <v>4.7000000000000002E-3</v>
      </c>
      <c r="M17" s="11">
        <v>0.53159999999999996</v>
      </c>
      <c r="N17" s="12">
        <v>5.0000000000000001E-3</v>
      </c>
    </row>
    <row r="18" spans="2:14">
      <c r="B18" s="9">
        <v>14</v>
      </c>
      <c r="C18" s="10">
        <v>0.61509999999999998</v>
      </c>
      <c r="D18" s="11">
        <v>1.2E-2</v>
      </c>
      <c r="E18" s="11">
        <v>0.70530000000000004</v>
      </c>
      <c r="F18" s="11">
        <v>1.7299999999999999E-2</v>
      </c>
      <c r="G18" s="11">
        <v>0.67490000000000006</v>
      </c>
      <c r="H18" s="12">
        <v>1.8100000000000002E-2</v>
      </c>
      <c r="I18" s="11">
        <v>0.48320000000000002</v>
      </c>
      <c r="J18" s="11">
        <v>1.6000000000000001E-3</v>
      </c>
      <c r="K18" s="11">
        <v>0.51629999999999998</v>
      </c>
      <c r="L18" s="11">
        <v>5.7999999999999996E-3</v>
      </c>
      <c r="M18" s="11">
        <v>0.49380000000000002</v>
      </c>
      <c r="N18" s="12">
        <v>9.7999999999999997E-3</v>
      </c>
    </row>
    <row r="19" spans="2:14">
      <c r="B19" s="9">
        <v>15</v>
      </c>
      <c r="C19" s="10">
        <v>0.63260000000000005</v>
      </c>
      <c r="D19" s="11">
        <v>1.2800000000000001E-2</v>
      </c>
      <c r="E19" s="11">
        <v>0.71579999999999999</v>
      </c>
      <c r="F19" s="11">
        <v>1.6799999999999999E-2</v>
      </c>
      <c r="G19" s="11">
        <v>0.68920000000000003</v>
      </c>
      <c r="H19" s="12">
        <v>1.7899999999999999E-2</v>
      </c>
      <c r="I19" s="11">
        <v>0.5081</v>
      </c>
      <c r="J19" s="11">
        <v>3.5000000000000001E-3</v>
      </c>
      <c r="K19" s="11">
        <v>0.48809999999999998</v>
      </c>
      <c r="L19" s="11">
        <v>3.2300000000000002E-2</v>
      </c>
      <c r="M19" s="11">
        <v>0.47139999999999999</v>
      </c>
      <c r="N19" s="12">
        <v>2.3300000000000001E-2</v>
      </c>
    </row>
    <row r="20" spans="2:14">
      <c r="B20" s="9">
        <v>16</v>
      </c>
      <c r="C20" s="10">
        <v>0.63949999999999996</v>
      </c>
      <c r="D20" s="11">
        <v>1.0999999999999999E-2</v>
      </c>
      <c r="E20" s="11">
        <v>0.7268</v>
      </c>
      <c r="F20" s="11">
        <v>1.9199999999999998E-2</v>
      </c>
      <c r="G20" s="11">
        <v>0.70040000000000002</v>
      </c>
      <c r="H20" s="12">
        <v>1.8800000000000001E-2</v>
      </c>
      <c r="I20" s="11">
        <v>0.49530000000000002</v>
      </c>
      <c r="J20" s="11">
        <v>1.8E-3</v>
      </c>
      <c r="K20" s="11">
        <v>0.46789999999999998</v>
      </c>
      <c r="L20" s="11">
        <v>1.49E-2</v>
      </c>
      <c r="M20" s="11">
        <v>0.45379999999999998</v>
      </c>
      <c r="N20" s="12">
        <v>1.03E-2</v>
      </c>
    </row>
    <row r="21" spans="2:14">
      <c r="B21" s="9">
        <v>17</v>
      </c>
      <c r="C21" s="10">
        <v>0.62339999999999995</v>
      </c>
      <c r="D21" s="11">
        <v>1.15E-2</v>
      </c>
      <c r="E21" s="11">
        <v>0.71819999999999995</v>
      </c>
      <c r="F21" s="11">
        <v>2.0400000000000001E-2</v>
      </c>
      <c r="G21" s="11">
        <v>0.69330000000000003</v>
      </c>
      <c r="H21" s="12">
        <v>2.06E-2</v>
      </c>
      <c r="I21" s="11">
        <v>0.4627</v>
      </c>
      <c r="J21" s="11">
        <v>2.3999999999999998E-3</v>
      </c>
      <c r="K21" s="11">
        <v>0.48449999999999999</v>
      </c>
      <c r="L21" s="11">
        <v>1.2800000000000001E-2</v>
      </c>
      <c r="M21" s="11">
        <v>0.45390000000000003</v>
      </c>
      <c r="N21" s="12">
        <v>1.2200000000000001E-2</v>
      </c>
    </row>
    <row r="22" spans="2:14">
      <c r="B22" s="9">
        <v>18</v>
      </c>
      <c r="C22" s="10">
        <v>0.62160000000000004</v>
      </c>
      <c r="D22" s="11">
        <v>1.2500000000000001E-2</v>
      </c>
      <c r="E22" s="11">
        <v>0.71150000000000002</v>
      </c>
      <c r="F22" s="11">
        <v>1.9699999999999999E-2</v>
      </c>
      <c r="G22" s="11">
        <v>0.68140000000000001</v>
      </c>
      <c r="H22" s="12">
        <v>2.0299999999999999E-2</v>
      </c>
      <c r="I22" s="11">
        <v>0.43930000000000002</v>
      </c>
      <c r="J22" s="11">
        <v>2.7000000000000001E-3</v>
      </c>
      <c r="K22" s="11">
        <v>0.58330000000000004</v>
      </c>
      <c r="L22" s="11">
        <v>1.3899999999999999E-2</v>
      </c>
      <c r="M22" s="11">
        <v>0.55779999999999996</v>
      </c>
      <c r="N22" s="12">
        <v>1.54E-2</v>
      </c>
    </row>
    <row r="23" spans="2:14">
      <c r="B23" s="9">
        <v>19</v>
      </c>
      <c r="C23" s="10">
        <v>0.61480000000000001</v>
      </c>
      <c r="D23" s="11">
        <v>9.7000000000000003E-3</v>
      </c>
      <c r="E23" s="11">
        <v>0.72589999999999999</v>
      </c>
      <c r="F23" s="11">
        <v>1.6199999999999999E-2</v>
      </c>
      <c r="G23" s="11">
        <v>0.69930000000000003</v>
      </c>
      <c r="H23" s="12">
        <v>1.67E-2</v>
      </c>
      <c r="I23" s="11">
        <v>0.45079999999999998</v>
      </c>
      <c r="J23" s="11">
        <v>1.8E-3</v>
      </c>
      <c r="K23" s="11">
        <v>0.58169999999999999</v>
      </c>
      <c r="L23" s="11">
        <v>1.0999999999999999E-2</v>
      </c>
      <c r="M23" s="11">
        <v>0.54359999999999997</v>
      </c>
      <c r="N23" s="12">
        <v>9.9000000000000008E-3</v>
      </c>
    </row>
    <row r="24" spans="2:14">
      <c r="B24" s="9">
        <v>20</v>
      </c>
      <c r="C24" s="10">
        <v>0.61560000000000004</v>
      </c>
      <c r="D24" s="11">
        <v>1.0699999999999999E-2</v>
      </c>
      <c r="E24" s="11">
        <v>0.71379999999999999</v>
      </c>
      <c r="F24" s="11">
        <v>1.8700000000000001E-2</v>
      </c>
      <c r="G24" s="11">
        <v>0.68640000000000001</v>
      </c>
      <c r="H24" s="12">
        <v>1.9599999999999999E-2</v>
      </c>
      <c r="I24" s="11">
        <v>0.50249999999999995</v>
      </c>
      <c r="J24" s="11">
        <v>3.0999999999999999E-3</v>
      </c>
      <c r="K24" s="11">
        <v>0.4546</v>
      </c>
      <c r="L24" s="11">
        <v>2E-3</v>
      </c>
      <c r="M24" s="11">
        <v>0.41210000000000002</v>
      </c>
      <c r="N24" s="12">
        <v>1.6999999999999999E-3</v>
      </c>
    </row>
    <row r="25" spans="2:14">
      <c r="B25" s="9">
        <v>21</v>
      </c>
      <c r="C25" s="10">
        <v>0.61570000000000003</v>
      </c>
      <c r="D25" s="11">
        <v>1.1599999999999999E-2</v>
      </c>
      <c r="E25" s="11">
        <v>0.70899999999999996</v>
      </c>
      <c r="F25" s="11">
        <v>1.8100000000000002E-2</v>
      </c>
      <c r="G25" s="11">
        <v>0.68169999999999997</v>
      </c>
      <c r="H25" s="12">
        <v>1.83E-2</v>
      </c>
      <c r="I25" s="11">
        <v>0.45660000000000001</v>
      </c>
      <c r="J25" s="11">
        <v>8.9999999999999998E-4</v>
      </c>
      <c r="K25" s="11">
        <v>0.54410000000000003</v>
      </c>
      <c r="L25" s="11">
        <v>1.2500000000000001E-2</v>
      </c>
      <c r="M25" s="11">
        <v>0.52749999999999997</v>
      </c>
      <c r="N25" s="12">
        <v>1.03E-2</v>
      </c>
    </row>
    <row r="26" spans="2:14">
      <c r="B26" s="9">
        <v>22</v>
      </c>
      <c r="C26" s="10">
        <v>0.61809999999999998</v>
      </c>
      <c r="D26" s="11">
        <v>1.14E-2</v>
      </c>
      <c r="E26" s="11">
        <v>0.71509999999999996</v>
      </c>
      <c r="F26" s="11">
        <v>1.78E-2</v>
      </c>
      <c r="G26" s="11">
        <v>0.68979999999999997</v>
      </c>
      <c r="H26" s="12">
        <v>1.7999999999999999E-2</v>
      </c>
      <c r="I26" s="11">
        <v>0.48399999999999999</v>
      </c>
      <c r="J26" s="11">
        <v>2.3E-3</v>
      </c>
      <c r="K26" s="11">
        <v>0.47289999999999999</v>
      </c>
      <c r="L26" s="11">
        <v>4.1999999999999997E-3</v>
      </c>
      <c r="M26" s="11">
        <v>0.45190000000000002</v>
      </c>
      <c r="N26" s="12">
        <v>4.3E-3</v>
      </c>
    </row>
    <row r="27" spans="2:14">
      <c r="B27" s="9">
        <v>23</v>
      </c>
      <c r="C27" s="10">
        <v>0.61670000000000003</v>
      </c>
      <c r="D27" s="11">
        <v>1.0200000000000001E-2</v>
      </c>
      <c r="E27" s="11">
        <v>0.70279999999999998</v>
      </c>
      <c r="F27" s="11">
        <v>1.9199999999999998E-2</v>
      </c>
      <c r="G27" s="11">
        <v>0.67579999999999996</v>
      </c>
      <c r="H27" s="12">
        <v>2.0199999999999999E-2</v>
      </c>
      <c r="I27" s="11">
        <v>0.44929999999999998</v>
      </c>
      <c r="J27" s="11">
        <v>1.8E-3</v>
      </c>
      <c r="K27" s="11">
        <v>0.53939999999999999</v>
      </c>
      <c r="L27" s="11">
        <v>7.9000000000000008E-3</v>
      </c>
      <c r="M27" s="11">
        <v>0.51700000000000002</v>
      </c>
      <c r="N27" s="12">
        <v>9.7000000000000003E-3</v>
      </c>
    </row>
    <row r="28" spans="2:14">
      <c r="B28" s="9">
        <v>24</v>
      </c>
      <c r="C28" s="10">
        <v>0.62570000000000003</v>
      </c>
      <c r="D28" s="11">
        <v>1.3899999999999999E-2</v>
      </c>
      <c r="E28" s="11">
        <v>0.70279999999999998</v>
      </c>
      <c r="F28" s="11">
        <v>1.9699999999999999E-2</v>
      </c>
      <c r="G28" s="11">
        <v>0.67669999999999997</v>
      </c>
      <c r="H28" s="12">
        <v>1.9199999999999998E-2</v>
      </c>
      <c r="I28" s="11">
        <v>0.45279999999999998</v>
      </c>
      <c r="J28" s="11">
        <v>2E-3</v>
      </c>
      <c r="K28" s="11">
        <v>0.53290000000000004</v>
      </c>
      <c r="L28" s="11">
        <v>1.04E-2</v>
      </c>
      <c r="M28" s="11">
        <v>0.53690000000000004</v>
      </c>
      <c r="N28" s="12">
        <v>9.4999999999999998E-3</v>
      </c>
    </row>
    <row r="29" spans="2:14">
      <c r="B29" s="9">
        <v>25</v>
      </c>
      <c r="C29" s="10">
        <v>0.62639999999999996</v>
      </c>
      <c r="D29" s="11">
        <v>1.14E-2</v>
      </c>
      <c r="E29" s="11">
        <v>0.72109999999999996</v>
      </c>
      <c r="F29" s="11">
        <v>1.9900000000000001E-2</v>
      </c>
      <c r="G29" s="11">
        <v>0.69669999999999999</v>
      </c>
      <c r="H29" s="12">
        <v>2.12E-2</v>
      </c>
      <c r="I29" s="11">
        <v>0.4516</v>
      </c>
      <c r="J29" s="11">
        <v>8.0000000000000004E-4</v>
      </c>
      <c r="K29" s="11">
        <v>0.63049999999999995</v>
      </c>
      <c r="L29" s="11">
        <v>1.01E-2</v>
      </c>
      <c r="M29" s="11">
        <v>0.59570000000000001</v>
      </c>
      <c r="N29" s="12">
        <v>8.5000000000000006E-3</v>
      </c>
    </row>
    <row r="30" spans="2:14">
      <c r="B30" s="9">
        <v>26</v>
      </c>
      <c r="C30" s="10">
        <v>0.61799999999999999</v>
      </c>
      <c r="D30" s="11">
        <v>1.06E-2</v>
      </c>
      <c r="E30" s="11">
        <v>0.7268</v>
      </c>
      <c r="F30" s="11">
        <v>1.5299999999999999E-2</v>
      </c>
      <c r="G30" s="11">
        <v>0.70020000000000004</v>
      </c>
      <c r="H30" s="12">
        <v>1.5900000000000001E-2</v>
      </c>
      <c r="I30" s="11">
        <v>0.4854</v>
      </c>
      <c r="J30" s="11">
        <v>1.6000000000000001E-3</v>
      </c>
      <c r="K30" s="11">
        <v>0.49809999999999999</v>
      </c>
      <c r="L30" s="11">
        <v>1.2200000000000001E-2</v>
      </c>
      <c r="M30" s="11">
        <v>0.47010000000000002</v>
      </c>
      <c r="N30" s="12">
        <v>1.4200000000000001E-2</v>
      </c>
    </row>
    <row r="31" spans="2:14">
      <c r="B31" s="9">
        <v>27</v>
      </c>
      <c r="C31" s="10">
        <v>0.61919999999999997</v>
      </c>
      <c r="D31" s="11">
        <v>1.14E-2</v>
      </c>
      <c r="E31" s="11">
        <v>0.72219999999999995</v>
      </c>
      <c r="F31" s="11">
        <v>1.78E-2</v>
      </c>
      <c r="G31" s="11">
        <v>0.69440000000000002</v>
      </c>
      <c r="H31" s="12">
        <v>1.7299999999999999E-2</v>
      </c>
      <c r="I31" s="11">
        <v>0.49299999999999999</v>
      </c>
      <c r="J31" s="11">
        <v>3.2000000000000002E-3</v>
      </c>
      <c r="K31" s="11">
        <v>0.5232</v>
      </c>
      <c r="L31" s="11">
        <v>2.9499999999999998E-2</v>
      </c>
      <c r="M31" s="11">
        <v>0.49399999999999999</v>
      </c>
      <c r="N31" s="12">
        <v>2.0899999999999998E-2</v>
      </c>
    </row>
    <row r="32" spans="2:14">
      <c r="B32" s="9">
        <v>28</v>
      </c>
      <c r="C32" s="10">
        <v>0.61060000000000003</v>
      </c>
      <c r="D32" s="11">
        <v>9.7999999999999997E-3</v>
      </c>
      <c r="E32" s="11">
        <v>0.7167</v>
      </c>
      <c r="F32" s="11">
        <v>1.5699999999999999E-2</v>
      </c>
      <c r="G32" s="11">
        <v>0.68899999999999995</v>
      </c>
      <c r="H32" s="12">
        <v>1.6E-2</v>
      </c>
      <c r="I32" s="11">
        <v>0.52480000000000004</v>
      </c>
      <c r="J32" s="11">
        <v>1.1999999999999999E-3</v>
      </c>
      <c r="K32" s="11">
        <v>0.47770000000000001</v>
      </c>
      <c r="L32" s="11">
        <v>4.0000000000000001E-3</v>
      </c>
      <c r="M32" s="11">
        <v>0.44240000000000002</v>
      </c>
      <c r="N32" s="12">
        <v>4.5999999999999999E-3</v>
      </c>
    </row>
    <row r="33" spans="2:14">
      <c r="B33" s="9">
        <v>29</v>
      </c>
      <c r="C33" s="10">
        <v>0.62219999999999998</v>
      </c>
      <c r="D33" s="11">
        <v>1.0699999999999999E-2</v>
      </c>
      <c r="E33" s="11">
        <v>0.72550000000000003</v>
      </c>
      <c r="F33" s="11">
        <v>1.66E-2</v>
      </c>
      <c r="G33" s="11">
        <v>0.69879999999999998</v>
      </c>
      <c r="H33" s="12">
        <v>1.72E-2</v>
      </c>
      <c r="I33" s="11">
        <v>0.50429999999999997</v>
      </c>
      <c r="J33" s="11">
        <v>1.9E-3</v>
      </c>
      <c r="K33" s="11">
        <v>0.5111</v>
      </c>
      <c r="L33" s="11">
        <v>7.6E-3</v>
      </c>
      <c r="M33" s="11">
        <v>0.47739999999999999</v>
      </c>
      <c r="N33" s="12">
        <v>7.3000000000000001E-3</v>
      </c>
    </row>
    <row r="34" spans="2:14">
      <c r="B34" s="81">
        <v>30</v>
      </c>
      <c r="C34" s="94">
        <v>0.62660000000000005</v>
      </c>
      <c r="D34" s="111">
        <v>1.26E-2</v>
      </c>
      <c r="E34" s="111">
        <v>0.73170000000000002</v>
      </c>
      <c r="F34" s="111">
        <v>1.4E-2</v>
      </c>
      <c r="G34" s="111">
        <v>0.70489999999999997</v>
      </c>
      <c r="H34" s="13">
        <v>1.46E-2</v>
      </c>
      <c r="I34" s="111">
        <v>0.47470000000000001</v>
      </c>
      <c r="J34" s="111">
        <v>2.7000000000000001E-3</v>
      </c>
      <c r="K34" s="111">
        <v>0.49609999999999999</v>
      </c>
      <c r="L34" s="111">
        <v>4.3E-3</v>
      </c>
      <c r="M34" s="111">
        <v>0.45190000000000002</v>
      </c>
      <c r="N34" s="13">
        <v>4.3E-3</v>
      </c>
    </row>
    <row r="35" spans="2:14">
      <c r="B35" s="39" t="s">
        <v>44</v>
      </c>
      <c r="C35" s="119">
        <f>AVERAGE(C5:C34)</f>
        <v>0.61863666666666683</v>
      </c>
      <c r="D35" s="120">
        <f t="shared" ref="D35:N35" si="0">AVERAGE(D5:D34)</f>
        <v>1.1483333333333337E-2</v>
      </c>
      <c r="E35" s="120">
        <f t="shared" si="0"/>
        <v>0.71573666666666658</v>
      </c>
      <c r="F35" s="120">
        <f t="shared" si="0"/>
        <v>1.757333333333333E-2</v>
      </c>
      <c r="G35" s="120">
        <f t="shared" si="0"/>
        <v>0.68892333333333322</v>
      </c>
      <c r="H35" s="121">
        <f t="shared" si="0"/>
        <v>1.7963333333333331E-2</v>
      </c>
      <c r="I35" s="120">
        <f t="shared" si="0"/>
        <v>0.47641666666666665</v>
      </c>
      <c r="J35" s="120">
        <f t="shared" si="0"/>
        <v>2.0366666666666671E-3</v>
      </c>
      <c r="K35" s="120">
        <f t="shared" si="0"/>
        <v>0.51761666666666661</v>
      </c>
      <c r="L35" s="120">
        <f t="shared" si="0"/>
        <v>1.1013333333333335E-2</v>
      </c>
      <c r="M35" s="120">
        <f t="shared" si="0"/>
        <v>0.49071999999999999</v>
      </c>
      <c r="N35" s="121">
        <f t="shared" si="0"/>
        <v>1.0533333333333332E-2</v>
      </c>
    </row>
    <row r="36" spans="2:14">
      <c r="B36" s="136" t="s">
        <v>45</v>
      </c>
      <c r="C36" s="122">
        <f>STDEVP(C5:C34)</f>
        <v>8.8349489088631519E-3</v>
      </c>
      <c r="D36" s="123">
        <f t="shared" ref="D36:N36" si="1">STDEVP(D5:D34)</f>
        <v>1.1801365269417865E-3</v>
      </c>
      <c r="E36" s="123">
        <f t="shared" si="1"/>
        <v>9.1089876251730338E-3</v>
      </c>
      <c r="F36" s="123">
        <f t="shared" si="1"/>
        <v>1.6601070915924537E-3</v>
      </c>
      <c r="G36" s="123">
        <f t="shared" si="1"/>
        <v>9.6209383926702079E-3</v>
      </c>
      <c r="H36" s="124">
        <f t="shared" si="1"/>
        <v>1.6652293802623375E-3</v>
      </c>
      <c r="I36" s="123">
        <f t="shared" si="1"/>
        <v>2.1267409861622125E-2</v>
      </c>
      <c r="J36" s="123">
        <f t="shared" si="1"/>
        <v>6.750226333653973E-4</v>
      </c>
      <c r="K36" s="123">
        <f t="shared" si="1"/>
        <v>5.277607465088302E-2</v>
      </c>
      <c r="L36" s="123">
        <f t="shared" si="1"/>
        <v>7.28879200477616E-3</v>
      </c>
      <c r="M36" s="123">
        <f t="shared" si="1"/>
        <v>5.332226801878083E-2</v>
      </c>
      <c r="N36" s="124">
        <f t="shared" si="1"/>
        <v>5.7478305085967513E-3</v>
      </c>
    </row>
    <row r="39" spans="2:14">
      <c r="B39" s="14" t="s">
        <v>20</v>
      </c>
      <c r="C39" s="241" t="s">
        <v>9</v>
      </c>
      <c r="D39" s="242"/>
      <c r="E39" s="242"/>
      <c r="F39" s="242"/>
      <c r="G39" s="243"/>
      <c r="I39" s="39" t="s">
        <v>21</v>
      </c>
      <c r="J39" s="245" t="s">
        <v>10</v>
      </c>
      <c r="K39" s="245"/>
      <c r="L39" s="246"/>
    </row>
    <row r="40" spans="2:14">
      <c r="B40" s="20" t="s">
        <v>46</v>
      </c>
      <c r="C40" s="15" t="s">
        <v>24</v>
      </c>
      <c r="D40" s="16" t="s">
        <v>25</v>
      </c>
      <c r="E40" s="16" t="s">
        <v>26</v>
      </c>
      <c r="F40" s="16" t="s">
        <v>27</v>
      </c>
      <c r="G40" s="17" t="s">
        <v>28</v>
      </c>
      <c r="I40" s="20" t="s">
        <v>11</v>
      </c>
      <c r="J40" s="16" t="s">
        <v>23</v>
      </c>
      <c r="K40" s="16" t="s">
        <v>22</v>
      </c>
      <c r="L40" s="38" t="s">
        <v>29</v>
      </c>
    </row>
    <row r="41" spans="2:14">
      <c r="B41" s="80">
        <v>1</v>
      </c>
      <c r="C41" s="173">
        <v>25</v>
      </c>
      <c r="D41" s="174">
        <v>29</v>
      </c>
      <c r="E41" s="174">
        <v>37</v>
      </c>
      <c r="F41" s="174">
        <v>25</v>
      </c>
      <c r="G41" s="175">
        <v>34</v>
      </c>
      <c r="I41" s="80">
        <v>1</v>
      </c>
      <c r="J41" s="112">
        <v>0.25670468000000002</v>
      </c>
      <c r="K41" s="113">
        <v>8.5253410000000002E-2</v>
      </c>
      <c r="L41" s="125">
        <v>4</v>
      </c>
    </row>
    <row r="42" spans="2:14">
      <c r="B42" s="9">
        <v>2</v>
      </c>
      <c r="C42" s="176">
        <v>29</v>
      </c>
      <c r="D42" s="114">
        <v>24</v>
      </c>
      <c r="E42" s="114">
        <v>24</v>
      </c>
      <c r="F42" s="114">
        <v>38</v>
      </c>
      <c r="G42" s="40">
        <v>35</v>
      </c>
      <c r="I42" s="9">
        <v>2</v>
      </c>
      <c r="J42" s="4">
        <v>0.19031475</v>
      </c>
      <c r="K42" s="5">
        <v>0.14392004</v>
      </c>
      <c r="L42" s="6">
        <v>7</v>
      </c>
    </row>
    <row r="43" spans="2:14">
      <c r="B43" s="9">
        <v>3</v>
      </c>
      <c r="C43" s="176">
        <v>32</v>
      </c>
      <c r="D43" s="114">
        <v>30</v>
      </c>
      <c r="E43" s="114">
        <v>30</v>
      </c>
      <c r="F43" s="114">
        <v>30</v>
      </c>
      <c r="G43" s="40">
        <v>28</v>
      </c>
      <c r="I43" s="9">
        <v>3</v>
      </c>
      <c r="J43" s="4">
        <v>0.22097716000000001</v>
      </c>
      <c r="K43" s="5">
        <v>5.5031299999999998E-2</v>
      </c>
      <c r="L43" s="6">
        <v>4</v>
      </c>
    </row>
    <row r="44" spans="2:14">
      <c r="B44" s="9">
        <v>4</v>
      </c>
      <c r="C44" s="176">
        <v>26</v>
      </c>
      <c r="D44" s="114">
        <v>36</v>
      </c>
      <c r="E44" s="114">
        <v>30</v>
      </c>
      <c r="F44" s="114">
        <v>29</v>
      </c>
      <c r="G44" s="40">
        <v>29</v>
      </c>
      <c r="I44" s="9">
        <v>4</v>
      </c>
      <c r="J44" s="4">
        <v>0.20073318000000001</v>
      </c>
      <c r="K44" s="5">
        <v>0.19371008000000001</v>
      </c>
      <c r="L44" s="6">
        <v>4</v>
      </c>
    </row>
    <row r="45" spans="2:14">
      <c r="B45" s="9">
        <v>5</v>
      </c>
      <c r="C45" s="176">
        <v>31</v>
      </c>
      <c r="D45" s="114">
        <v>41</v>
      </c>
      <c r="E45" s="114">
        <v>30</v>
      </c>
      <c r="F45" s="114">
        <v>28</v>
      </c>
      <c r="G45" s="40">
        <v>20</v>
      </c>
      <c r="I45" s="9">
        <v>5</v>
      </c>
      <c r="J45" s="4">
        <v>0.21238942</v>
      </c>
      <c r="K45" s="5">
        <v>0</v>
      </c>
      <c r="L45" s="6">
        <v>2</v>
      </c>
    </row>
    <row r="46" spans="2:14">
      <c r="B46" s="9">
        <v>6</v>
      </c>
      <c r="C46" s="176">
        <v>27</v>
      </c>
      <c r="D46" s="114">
        <v>35</v>
      </c>
      <c r="E46" s="114">
        <v>26</v>
      </c>
      <c r="F46" s="114">
        <v>29</v>
      </c>
      <c r="G46" s="40">
        <v>33</v>
      </c>
      <c r="I46" s="9">
        <v>6</v>
      </c>
      <c r="J46" s="4">
        <v>0.20293275999999999</v>
      </c>
      <c r="K46" s="5">
        <v>0.16434127000000001</v>
      </c>
      <c r="L46" s="6">
        <v>4</v>
      </c>
    </row>
    <row r="47" spans="2:14">
      <c r="B47" s="9">
        <v>7</v>
      </c>
      <c r="C47" s="176">
        <v>29</v>
      </c>
      <c r="D47" s="114">
        <v>37</v>
      </c>
      <c r="E47" s="114">
        <v>25</v>
      </c>
      <c r="F47" s="114">
        <v>34</v>
      </c>
      <c r="G47" s="40">
        <v>25</v>
      </c>
      <c r="I47" s="9">
        <v>7</v>
      </c>
      <c r="J47" s="4">
        <v>0.16996997</v>
      </c>
      <c r="K47" s="5">
        <v>7.7992149999999996E-2</v>
      </c>
      <c r="L47" s="6">
        <v>20</v>
      </c>
    </row>
    <row r="48" spans="2:14">
      <c r="B48" s="9">
        <v>8</v>
      </c>
      <c r="C48" s="176">
        <v>24</v>
      </c>
      <c r="D48" s="114">
        <v>24</v>
      </c>
      <c r="E48" s="114">
        <v>27</v>
      </c>
      <c r="F48" s="114">
        <v>38</v>
      </c>
      <c r="G48" s="40">
        <v>37</v>
      </c>
      <c r="I48" s="9">
        <v>8</v>
      </c>
      <c r="J48" s="4">
        <v>0.23784776999999999</v>
      </c>
      <c r="K48" s="5">
        <v>5.041644E-2</v>
      </c>
      <c r="L48" s="6">
        <v>7</v>
      </c>
    </row>
    <row r="49" spans="2:12">
      <c r="B49" s="9">
        <v>9</v>
      </c>
      <c r="C49" s="176">
        <v>28</v>
      </c>
      <c r="D49" s="114">
        <v>34</v>
      </c>
      <c r="E49" s="114">
        <v>29</v>
      </c>
      <c r="F49" s="114">
        <v>30</v>
      </c>
      <c r="G49" s="40">
        <v>29</v>
      </c>
      <c r="I49" s="9">
        <v>9</v>
      </c>
      <c r="J49" s="4">
        <v>0.20355117</v>
      </c>
      <c r="K49" s="5">
        <v>3.6671000000000002E-2</v>
      </c>
      <c r="L49" s="6">
        <v>7</v>
      </c>
    </row>
    <row r="50" spans="2:12">
      <c r="B50" s="9">
        <v>10</v>
      </c>
      <c r="C50" s="176">
        <v>28</v>
      </c>
      <c r="D50" s="114">
        <v>35</v>
      </c>
      <c r="E50" s="114">
        <v>34</v>
      </c>
      <c r="F50" s="114">
        <v>25</v>
      </c>
      <c r="G50" s="40">
        <v>28</v>
      </c>
      <c r="I50" s="9">
        <v>10</v>
      </c>
      <c r="J50" s="4">
        <v>0.20250072999999999</v>
      </c>
      <c r="K50" s="5">
        <v>5.3123719999999999E-2</v>
      </c>
      <c r="L50" s="6">
        <v>8</v>
      </c>
    </row>
    <row r="51" spans="2:12">
      <c r="B51" s="9">
        <v>11</v>
      </c>
      <c r="C51" s="176">
        <v>28</v>
      </c>
      <c r="D51" s="114">
        <v>21</v>
      </c>
      <c r="E51" s="114">
        <v>32</v>
      </c>
      <c r="F51" s="114">
        <v>32</v>
      </c>
      <c r="G51" s="40">
        <v>37</v>
      </c>
      <c r="I51" s="9">
        <v>11</v>
      </c>
      <c r="J51" s="4">
        <v>0.20642142999999999</v>
      </c>
      <c r="K51" s="5">
        <v>0.21655058999999999</v>
      </c>
      <c r="L51" s="6">
        <v>4</v>
      </c>
    </row>
    <row r="52" spans="2:12">
      <c r="B52" s="9">
        <v>12</v>
      </c>
      <c r="C52" s="176">
        <v>28</v>
      </c>
      <c r="D52" s="114">
        <v>24</v>
      </c>
      <c r="E52" s="114">
        <v>34</v>
      </c>
      <c r="F52" s="114">
        <v>32</v>
      </c>
      <c r="G52" s="40">
        <v>32</v>
      </c>
      <c r="I52" s="9">
        <v>12</v>
      </c>
      <c r="J52" s="4">
        <v>0.20583967</v>
      </c>
      <c r="K52" s="5">
        <v>4.0809129999999999E-2</v>
      </c>
      <c r="L52" s="6">
        <v>16</v>
      </c>
    </row>
    <row r="53" spans="2:12">
      <c r="B53" s="9">
        <v>13</v>
      </c>
      <c r="C53" s="176">
        <v>28</v>
      </c>
      <c r="D53" s="114">
        <v>30</v>
      </c>
      <c r="E53" s="114">
        <v>29</v>
      </c>
      <c r="F53" s="114">
        <v>33</v>
      </c>
      <c r="G53" s="40">
        <v>30</v>
      </c>
      <c r="I53" s="9">
        <v>13</v>
      </c>
      <c r="J53" s="4">
        <v>0.14988883</v>
      </c>
      <c r="K53" s="5">
        <v>6.6292610000000002E-2</v>
      </c>
      <c r="L53" s="6">
        <v>14</v>
      </c>
    </row>
    <row r="54" spans="2:12">
      <c r="B54" s="9">
        <v>14</v>
      </c>
      <c r="C54" s="176">
        <v>30</v>
      </c>
      <c r="D54" s="114">
        <v>29</v>
      </c>
      <c r="E54" s="114">
        <v>31</v>
      </c>
      <c r="F54" s="114">
        <v>31</v>
      </c>
      <c r="G54" s="40">
        <v>29</v>
      </c>
      <c r="I54" s="9">
        <v>14</v>
      </c>
      <c r="J54" s="4">
        <v>0.20114290000000001</v>
      </c>
      <c r="K54" s="5">
        <v>4.6570830000000001E-2</v>
      </c>
      <c r="L54" s="6">
        <v>10</v>
      </c>
    </row>
    <row r="55" spans="2:12">
      <c r="B55" s="9">
        <v>15</v>
      </c>
      <c r="C55" s="176">
        <v>26</v>
      </c>
      <c r="D55" s="114">
        <v>24</v>
      </c>
      <c r="E55" s="114">
        <v>26</v>
      </c>
      <c r="F55" s="114">
        <v>35</v>
      </c>
      <c r="G55" s="40">
        <v>39</v>
      </c>
      <c r="I55" s="9">
        <v>15</v>
      </c>
      <c r="J55" s="4">
        <v>0.24190705000000001</v>
      </c>
      <c r="K55" s="5">
        <v>1.5597639999999999E-2</v>
      </c>
      <c r="L55" s="6">
        <v>58</v>
      </c>
    </row>
    <row r="56" spans="2:12">
      <c r="B56" s="9">
        <v>16</v>
      </c>
      <c r="C56" s="176">
        <v>27</v>
      </c>
      <c r="D56" s="114">
        <v>21</v>
      </c>
      <c r="E56" s="114">
        <v>32</v>
      </c>
      <c r="F56" s="114">
        <v>34</v>
      </c>
      <c r="G56" s="40">
        <v>36</v>
      </c>
      <c r="I56" s="9">
        <v>16</v>
      </c>
      <c r="J56" s="4">
        <v>0.23159514</v>
      </c>
      <c r="K56" s="5">
        <v>1.7499770000000001E-2</v>
      </c>
      <c r="L56" s="6">
        <v>31</v>
      </c>
    </row>
    <row r="57" spans="2:12">
      <c r="B57" s="9">
        <v>17</v>
      </c>
      <c r="C57" s="176">
        <v>30</v>
      </c>
      <c r="D57" s="114">
        <v>24</v>
      </c>
      <c r="E57" s="114">
        <v>30</v>
      </c>
      <c r="F57" s="114">
        <v>33</v>
      </c>
      <c r="G57" s="40">
        <v>33</v>
      </c>
      <c r="I57" s="9">
        <v>17</v>
      </c>
      <c r="J57" s="4">
        <v>0.2448013</v>
      </c>
      <c r="K57" s="5">
        <v>0.29193532999999999</v>
      </c>
      <c r="L57" s="6">
        <v>3</v>
      </c>
    </row>
    <row r="58" spans="2:12">
      <c r="B58" s="9">
        <v>18</v>
      </c>
      <c r="C58" s="176">
        <v>39</v>
      </c>
      <c r="D58" s="114">
        <v>19</v>
      </c>
      <c r="E58" s="114">
        <v>28</v>
      </c>
      <c r="F58" s="114">
        <v>32</v>
      </c>
      <c r="G58" s="40">
        <v>32</v>
      </c>
      <c r="I58" s="9">
        <v>18</v>
      </c>
      <c r="J58" s="4">
        <v>0.20918906000000001</v>
      </c>
      <c r="K58" s="5">
        <v>0.27043378000000001</v>
      </c>
      <c r="L58" s="6">
        <v>4</v>
      </c>
    </row>
    <row r="59" spans="2:12">
      <c r="B59" s="9">
        <v>19</v>
      </c>
      <c r="C59" s="176">
        <v>24</v>
      </c>
      <c r="D59" s="114">
        <v>24</v>
      </c>
      <c r="E59" s="114">
        <v>37</v>
      </c>
      <c r="F59" s="114">
        <v>38</v>
      </c>
      <c r="G59" s="40">
        <v>27</v>
      </c>
      <c r="I59" s="9">
        <v>19</v>
      </c>
      <c r="J59" s="4">
        <v>0.21583140000000001</v>
      </c>
      <c r="K59" s="5">
        <v>3.8137600000000001E-2</v>
      </c>
      <c r="L59" s="6">
        <v>12</v>
      </c>
    </row>
    <row r="60" spans="2:12">
      <c r="B60" s="9">
        <v>20</v>
      </c>
      <c r="C60" s="176">
        <v>24</v>
      </c>
      <c r="D60" s="114">
        <v>29</v>
      </c>
      <c r="E60" s="114">
        <v>34</v>
      </c>
      <c r="F60" s="114">
        <v>36</v>
      </c>
      <c r="G60" s="40">
        <v>27</v>
      </c>
      <c r="I60" s="9">
        <v>20</v>
      </c>
      <c r="J60" s="4">
        <v>0.23292183999999999</v>
      </c>
      <c r="K60" s="5">
        <v>5.3448790000000003E-2</v>
      </c>
      <c r="L60" s="6">
        <v>14</v>
      </c>
    </row>
    <row r="61" spans="2:12">
      <c r="B61" s="9">
        <v>21</v>
      </c>
      <c r="C61" s="176">
        <v>29</v>
      </c>
      <c r="D61" s="114">
        <v>29</v>
      </c>
      <c r="E61" s="114">
        <v>36</v>
      </c>
      <c r="F61" s="114">
        <v>23</v>
      </c>
      <c r="G61" s="40">
        <v>33</v>
      </c>
      <c r="I61" s="9">
        <v>21</v>
      </c>
      <c r="J61" s="4">
        <v>0.23072993</v>
      </c>
      <c r="K61" s="5">
        <v>2.520126E-2</v>
      </c>
      <c r="L61" s="6">
        <v>66</v>
      </c>
    </row>
    <row r="62" spans="2:12">
      <c r="B62" s="9">
        <v>22</v>
      </c>
      <c r="C62" s="176">
        <v>31</v>
      </c>
      <c r="D62" s="114">
        <v>32</v>
      </c>
      <c r="E62" s="114">
        <v>26</v>
      </c>
      <c r="F62" s="114">
        <v>33</v>
      </c>
      <c r="G62" s="40">
        <v>28</v>
      </c>
      <c r="I62" s="9">
        <v>22</v>
      </c>
      <c r="J62" s="4">
        <v>0.1990007</v>
      </c>
      <c r="K62" s="5">
        <v>3.6587450000000001E-2</v>
      </c>
      <c r="L62" s="6">
        <v>4</v>
      </c>
    </row>
    <row r="63" spans="2:12">
      <c r="B63" s="9">
        <v>23</v>
      </c>
      <c r="C63" s="176">
        <v>34</v>
      </c>
      <c r="D63" s="114">
        <v>30</v>
      </c>
      <c r="E63" s="114">
        <v>28</v>
      </c>
      <c r="F63" s="114">
        <v>26</v>
      </c>
      <c r="G63" s="40">
        <v>32</v>
      </c>
      <c r="I63" s="9">
        <v>23</v>
      </c>
      <c r="J63" s="4">
        <v>0.24062006999999999</v>
      </c>
      <c r="K63" s="5">
        <v>0.18793657999999999</v>
      </c>
      <c r="L63" s="6">
        <v>6</v>
      </c>
    </row>
    <row r="64" spans="2:12">
      <c r="B64" s="9">
        <v>24</v>
      </c>
      <c r="C64" s="176">
        <v>33</v>
      </c>
      <c r="D64" s="114">
        <v>30</v>
      </c>
      <c r="E64" s="114">
        <v>24</v>
      </c>
      <c r="F64" s="114">
        <v>31</v>
      </c>
      <c r="G64" s="40">
        <v>32</v>
      </c>
      <c r="I64" s="9">
        <v>24</v>
      </c>
      <c r="J64" s="4">
        <v>0.18727531</v>
      </c>
      <c r="K64" s="5">
        <v>0.19145358000000001</v>
      </c>
      <c r="L64" s="6">
        <v>4</v>
      </c>
    </row>
    <row r="65" spans="2:12">
      <c r="B65" s="9">
        <v>25</v>
      </c>
      <c r="C65" s="176">
        <v>27</v>
      </c>
      <c r="D65" s="114">
        <v>25</v>
      </c>
      <c r="E65" s="114">
        <v>29</v>
      </c>
      <c r="F65" s="114">
        <v>39</v>
      </c>
      <c r="G65" s="40">
        <v>30</v>
      </c>
      <c r="I65" s="9">
        <v>25</v>
      </c>
      <c r="J65" s="4">
        <v>0.25301154999999997</v>
      </c>
      <c r="K65" s="5">
        <v>3.810736E-2</v>
      </c>
      <c r="L65" s="6">
        <v>42</v>
      </c>
    </row>
    <row r="66" spans="2:12">
      <c r="B66" s="9">
        <v>26</v>
      </c>
      <c r="C66" s="176">
        <v>23</v>
      </c>
      <c r="D66" s="114">
        <v>27</v>
      </c>
      <c r="E66" s="114">
        <v>36</v>
      </c>
      <c r="F66" s="114">
        <v>32</v>
      </c>
      <c r="G66" s="40">
        <v>32</v>
      </c>
      <c r="I66" s="9">
        <v>26</v>
      </c>
      <c r="J66" s="4">
        <v>0.20151445000000001</v>
      </c>
      <c r="K66" s="5">
        <v>0</v>
      </c>
      <c r="L66" s="6">
        <v>2</v>
      </c>
    </row>
    <row r="67" spans="2:12">
      <c r="B67" s="9">
        <v>27</v>
      </c>
      <c r="C67" s="176">
        <v>22</v>
      </c>
      <c r="D67" s="114">
        <v>24</v>
      </c>
      <c r="E67" s="114">
        <v>37</v>
      </c>
      <c r="F67" s="114">
        <v>37</v>
      </c>
      <c r="G67" s="40">
        <v>30</v>
      </c>
      <c r="I67" s="9">
        <v>27</v>
      </c>
      <c r="J67" s="4">
        <v>0.20948338999999999</v>
      </c>
      <c r="K67" s="5">
        <v>9.9305899999999996E-3</v>
      </c>
      <c r="L67" s="6">
        <v>82</v>
      </c>
    </row>
    <row r="68" spans="2:12">
      <c r="B68" s="9">
        <v>28</v>
      </c>
      <c r="C68" s="176">
        <v>25</v>
      </c>
      <c r="D68" s="114">
        <v>37</v>
      </c>
      <c r="E68" s="114">
        <v>28</v>
      </c>
      <c r="F68" s="114">
        <v>32</v>
      </c>
      <c r="G68" s="40">
        <v>28</v>
      </c>
      <c r="I68" s="9">
        <v>28</v>
      </c>
      <c r="J68" s="4">
        <v>0.2298579</v>
      </c>
      <c r="K68" s="5">
        <v>1.527326E-2</v>
      </c>
      <c r="L68" s="6">
        <v>29</v>
      </c>
    </row>
    <row r="69" spans="2:12">
      <c r="B69" s="9">
        <v>29</v>
      </c>
      <c r="C69" s="176">
        <v>26</v>
      </c>
      <c r="D69" s="114">
        <v>26</v>
      </c>
      <c r="E69" s="114">
        <v>30</v>
      </c>
      <c r="F69" s="114">
        <v>33</v>
      </c>
      <c r="G69" s="40">
        <v>35</v>
      </c>
      <c r="I69" s="9">
        <v>29</v>
      </c>
      <c r="J69" s="4">
        <v>0.26908907999999998</v>
      </c>
      <c r="K69" s="5">
        <v>9.812245E-2</v>
      </c>
      <c r="L69" s="6">
        <v>16</v>
      </c>
    </row>
    <row r="70" spans="2:12">
      <c r="B70" s="9">
        <v>30</v>
      </c>
      <c r="C70" s="177">
        <v>21</v>
      </c>
      <c r="D70" s="165">
        <v>33</v>
      </c>
      <c r="E70" s="165">
        <v>37</v>
      </c>
      <c r="F70" s="165">
        <v>28</v>
      </c>
      <c r="G70" s="41">
        <v>31</v>
      </c>
      <c r="I70" s="9">
        <v>30</v>
      </c>
      <c r="J70" s="4">
        <v>0.18753712</v>
      </c>
      <c r="K70" s="5">
        <v>0</v>
      </c>
      <c r="L70" s="6">
        <v>2</v>
      </c>
    </row>
    <row r="71" spans="2:12">
      <c r="B71" s="39" t="s">
        <v>44</v>
      </c>
      <c r="C71" s="119">
        <f>AVERAGE(C41:C70)</f>
        <v>27.8</v>
      </c>
      <c r="D71" s="120">
        <f t="shared" ref="D71:G71" si="2">AVERAGE(D41:D70)</f>
        <v>28.766666666666666</v>
      </c>
      <c r="E71" s="120">
        <f t="shared" si="2"/>
        <v>30.533333333333335</v>
      </c>
      <c r="F71" s="120">
        <f t="shared" si="2"/>
        <v>31.866666666666667</v>
      </c>
      <c r="G71" s="121">
        <f t="shared" si="2"/>
        <v>31.033333333333335</v>
      </c>
      <c r="I71" s="83" t="s">
        <v>44</v>
      </c>
      <c r="J71" s="130">
        <f>AVERAGE(J41:J70)</f>
        <v>0.21485265700000003</v>
      </c>
      <c r="K71" s="131">
        <f t="shared" ref="K71:L71" si="3">AVERAGE(K41:K70)</f>
        <v>8.4011600333333353E-2</v>
      </c>
      <c r="L71" s="132">
        <f t="shared" si="3"/>
        <v>16.2</v>
      </c>
    </row>
    <row r="72" spans="2:12">
      <c r="B72" s="136" t="s">
        <v>45</v>
      </c>
      <c r="C72" s="122">
        <f>STDEVP(C41:C70)</f>
        <v>3.7273761995984969</v>
      </c>
      <c r="D72" s="123">
        <f t="shared" ref="D72:G72" si="4">STDEVP(D41:D70)</f>
        <v>5.4079160085522364</v>
      </c>
      <c r="E72" s="123">
        <f t="shared" si="4"/>
        <v>4.0227132910788237</v>
      </c>
      <c r="F72" s="123">
        <f t="shared" si="4"/>
        <v>4.0557229798013683</v>
      </c>
      <c r="G72" s="124">
        <f t="shared" si="4"/>
        <v>3.9113794099893826</v>
      </c>
      <c r="I72" s="82" t="s">
        <v>45</v>
      </c>
      <c r="J72" s="133">
        <f>STDEVP(J41:J70)</f>
        <v>2.5752080035860492E-2</v>
      </c>
      <c r="K72" s="134">
        <f t="shared" ref="K72:L72" si="5">STDEVP(K41:K70)</f>
        <v>8.1710713348483691E-2</v>
      </c>
      <c r="L72" s="135">
        <f t="shared" si="5"/>
        <v>20.067220368883511</v>
      </c>
    </row>
  </sheetData>
  <mergeCells count="4">
    <mergeCell ref="C3:H3"/>
    <mergeCell ref="I3:N3"/>
    <mergeCell ref="C39:G39"/>
    <mergeCell ref="J39:L3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3:Q72"/>
  <sheetViews>
    <sheetView topLeftCell="A34" workbookViewId="0">
      <selection activeCell="C71" sqref="C71:G72"/>
    </sheetView>
  </sheetViews>
  <sheetFormatPr baseColWidth="10" defaultRowHeight="15"/>
  <cols>
    <col min="3" max="3" width="14" customWidth="1"/>
    <col min="4" max="4" width="17" customWidth="1"/>
    <col min="5" max="5" width="13.7109375" customWidth="1"/>
    <col min="6" max="6" width="17.140625" customWidth="1"/>
    <col min="7" max="7" width="13.85546875" customWidth="1"/>
    <col min="8" max="8" width="15.42578125" customWidth="1"/>
    <col min="9" max="9" width="13.85546875" customWidth="1"/>
    <col min="10" max="10" width="13" customWidth="1"/>
    <col min="11" max="11" width="15.42578125" customWidth="1"/>
    <col min="12" max="12" width="16" customWidth="1"/>
    <col min="13" max="13" width="16.28515625" customWidth="1"/>
    <col min="14" max="14" width="13.7109375" customWidth="1"/>
    <col min="15" max="15" width="15.85546875" customWidth="1"/>
    <col min="16" max="16" width="14" customWidth="1"/>
    <col min="17" max="17" width="14.42578125" customWidth="1"/>
  </cols>
  <sheetData>
    <row r="3" spans="2:17">
      <c r="B3" s="20" t="s">
        <v>19</v>
      </c>
      <c r="C3" s="241" t="s">
        <v>9</v>
      </c>
      <c r="D3" s="242"/>
      <c r="E3" s="242"/>
      <c r="F3" s="242"/>
      <c r="G3" s="242"/>
      <c r="H3" s="243"/>
      <c r="I3" s="250" t="s">
        <v>10</v>
      </c>
      <c r="J3" s="251"/>
      <c r="K3" s="251"/>
      <c r="L3" s="251"/>
      <c r="M3" s="251"/>
      <c r="N3" s="252"/>
      <c r="O3" s="66"/>
      <c r="P3" s="66"/>
      <c r="Q3" s="66"/>
    </row>
    <row r="4" spans="2:17">
      <c r="B4" s="14" t="s">
        <v>46</v>
      </c>
      <c r="C4" s="15" t="s">
        <v>12</v>
      </c>
      <c r="D4" s="16" t="s">
        <v>13</v>
      </c>
      <c r="E4" s="16" t="s">
        <v>14</v>
      </c>
      <c r="F4" s="16" t="s">
        <v>15</v>
      </c>
      <c r="G4" s="16" t="s">
        <v>16</v>
      </c>
      <c r="H4" s="17" t="s">
        <v>17</v>
      </c>
      <c r="I4" s="16" t="s">
        <v>12</v>
      </c>
      <c r="J4" s="16" t="s">
        <v>13</v>
      </c>
      <c r="K4" s="16" t="s">
        <v>14</v>
      </c>
      <c r="L4" s="16" t="s">
        <v>15</v>
      </c>
      <c r="M4" s="16" t="s">
        <v>16</v>
      </c>
      <c r="N4" s="17" t="s">
        <v>17</v>
      </c>
    </row>
    <row r="5" spans="2:17">
      <c r="B5" s="80">
        <v>1</v>
      </c>
      <c r="C5" s="92">
        <v>0.54279999999999995</v>
      </c>
      <c r="D5" s="110">
        <v>1.46E-2</v>
      </c>
      <c r="E5" s="110">
        <v>2.35E-2</v>
      </c>
      <c r="F5" s="110">
        <v>6.7000000000000002E-3</v>
      </c>
      <c r="G5" s="110">
        <v>2.2499999999999999E-2</v>
      </c>
      <c r="H5" s="93">
        <v>5.7000000000000002E-3</v>
      </c>
      <c r="I5" s="110">
        <v>0.3644</v>
      </c>
      <c r="J5" s="110">
        <v>1.8E-3</v>
      </c>
      <c r="K5" s="110">
        <v>0.1764</v>
      </c>
      <c r="L5" s="110">
        <v>2.1499999999999998E-2</v>
      </c>
      <c r="M5" s="110">
        <v>0.1678</v>
      </c>
      <c r="N5" s="93">
        <v>1.9099999999999999E-2</v>
      </c>
    </row>
    <row r="6" spans="2:17">
      <c r="B6" s="9">
        <v>2</v>
      </c>
      <c r="C6" s="10">
        <v>0.63719999999999999</v>
      </c>
      <c r="D6" s="11">
        <v>4.3400000000000001E-2</v>
      </c>
      <c r="E6" s="11">
        <v>3.5299999999999998E-2</v>
      </c>
      <c r="F6" s="11">
        <v>6.4000000000000003E-3</v>
      </c>
      <c r="G6" s="11">
        <v>3.0800000000000001E-2</v>
      </c>
      <c r="H6" s="12">
        <v>5.5999999999999999E-3</v>
      </c>
      <c r="I6" s="11">
        <v>0.42759999999999998</v>
      </c>
      <c r="J6" s="11">
        <v>1.7500000000000002E-2</v>
      </c>
      <c r="K6" s="11">
        <v>0.1537</v>
      </c>
      <c r="L6" s="11">
        <v>1.8700000000000001E-2</v>
      </c>
      <c r="M6" s="11">
        <v>0.1376</v>
      </c>
      <c r="N6" s="12">
        <v>1.5100000000000001E-2</v>
      </c>
    </row>
    <row r="7" spans="2:17">
      <c r="B7" s="9">
        <v>3</v>
      </c>
      <c r="C7" s="10">
        <v>0.63900000000000001</v>
      </c>
      <c r="D7" s="11">
        <v>2.7099999999999999E-2</v>
      </c>
      <c r="E7" s="11">
        <v>2.64E-2</v>
      </c>
      <c r="F7" s="11">
        <v>3.3E-3</v>
      </c>
      <c r="G7" s="11">
        <v>2.4E-2</v>
      </c>
      <c r="H7" s="12">
        <v>3.0000000000000001E-3</v>
      </c>
      <c r="I7" s="11">
        <v>0.40589999999999998</v>
      </c>
      <c r="J7" s="11">
        <v>1.06E-2</v>
      </c>
      <c r="K7" s="11">
        <v>0.13739999999999999</v>
      </c>
      <c r="L7" s="11">
        <v>1.4E-2</v>
      </c>
      <c r="M7" s="11">
        <v>0.12659999999999999</v>
      </c>
      <c r="N7" s="12">
        <v>1.2E-2</v>
      </c>
    </row>
    <row r="8" spans="2:17">
      <c r="B8" s="9">
        <v>4</v>
      </c>
      <c r="C8" s="10">
        <v>0.66869999999999996</v>
      </c>
      <c r="D8" s="11">
        <v>2.4799999999999999E-2</v>
      </c>
      <c r="E8" s="11">
        <v>2.46E-2</v>
      </c>
      <c r="F8" s="11">
        <v>4.8999999999999998E-3</v>
      </c>
      <c r="G8" s="11">
        <v>2.3900000000000001E-2</v>
      </c>
      <c r="H8" s="12">
        <v>4.5999999999999999E-3</v>
      </c>
      <c r="I8" s="11">
        <v>0.40679999999999999</v>
      </c>
      <c r="J8" s="11">
        <v>7.7999999999999996E-3</v>
      </c>
      <c r="K8" s="11">
        <v>0.18679999999999999</v>
      </c>
      <c r="L8" s="11">
        <v>1.61E-2</v>
      </c>
      <c r="M8" s="11">
        <v>0.17879999999999999</v>
      </c>
      <c r="N8" s="12">
        <v>1.44E-2</v>
      </c>
    </row>
    <row r="9" spans="2:17">
      <c r="B9" s="9">
        <v>5</v>
      </c>
      <c r="C9" s="10">
        <v>0.63100000000000001</v>
      </c>
      <c r="D9" s="11">
        <v>2.8500000000000001E-2</v>
      </c>
      <c r="E9" s="11">
        <v>5.3499999999999999E-2</v>
      </c>
      <c r="F9" s="11">
        <v>4.5999999999999999E-3</v>
      </c>
      <c r="G9" s="11">
        <v>4.65E-2</v>
      </c>
      <c r="H9" s="12">
        <v>3.8999999999999998E-3</v>
      </c>
      <c r="I9" s="11">
        <v>0.45900000000000002</v>
      </c>
      <c r="J9" s="11">
        <v>1.26E-2</v>
      </c>
      <c r="K9" s="11">
        <v>0.1245</v>
      </c>
      <c r="L9" s="11">
        <v>7.1000000000000004E-3</v>
      </c>
      <c r="M9" s="11">
        <v>0.1176</v>
      </c>
      <c r="N9" s="12">
        <v>6.4000000000000003E-3</v>
      </c>
    </row>
    <row r="10" spans="2:17">
      <c r="B10" s="9">
        <v>6</v>
      </c>
      <c r="C10" s="10">
        <v>0.59130000000000005</v>
      </c>
      <c r="D10" s="11">
        <v>2.35E-2</v>
      </c>
      <c r="E10" s="11">
        <v>3.61E-2</v>
      </c>
      <c r="F10" s="11">
        <v>5.4000000000000003E-3</v>
      </c>
      <c r="G10" s="11">
        <v>3.1899999999999998E-2</v>
      </c>
      <c r="H10" s="12">
        <v>4.1999999999999997E-3</v>
      </c>
      <c r="I10" s="11">
        <v>0.42</v>
      </c>
      <c r="J10" s="11">
        <v>9.7000000000000003E-3</v>
      </c>
      <c r="K10" s="11">
        <v>0.1323</v>
      </c>
      <c r="L10" s="11">
        <v>1.04E-2</v>
      </c>
      <c r="M10" s="11">
        <v>0.11840000000000001</v>
      </c>
      <c r="N10" s="12">
        <v>8.0999999999999996E-3</v>
      </c>
    </row>
    <row r="11" spans="2:17">
      <c r="B11" s="9">
        <v>7</v>
      </c>
      <c r="C11" s="10">
        <v>0.64990000000000003</v>
      </c>
      <c r="D11" s="11">
        <v>2.2700000000000001E-2</v>
      </c>
      <c r="E11" s="11">
        <v>3.0700000000000002E-2</v>
      </c>
      <c r="F11" s="11">
        <v>4.1999999999999997E-3</v>
      </c>
      <c r="G11" s="11">
        <v>2.4799999999999999E-2</v>
      </c>
      <c r="H11" s="12">
        <v>3.3E-3</v>
      </c>
      <c r="I11" s="11">
        <v>0.44829999999999998</v>
      </c>
      <c r="J11" s="11">
        <v>9.4000000000000004E-3</v>
      </c>
      <c r="K11" s="11">
        <v>0.15229999999999999</v>
      </c>
      <c r="L11" s="11">
        <v>1.44E-2</v>
      </c>
      <c r="M11" s="11">
        <v>0.13589999999999999</v>
      </c>
      <c r="N11" s="12">
        <v>1.32E-2</v>
      </c>
    </row>
    <row r="12" spans="2:17">
      <c r="B12" s="9">
        <v>8</v>
      </c>
      <c r="C12" s="10">
        <v>0.65649999999999997</v>
      </c>
      <c r="D12" s="11">
        <v>2.5999999999999999E-2</v>
      </c>
      <c r="E12" s="11">
        <v>1.7899999999999999E-2</v>
      </c>
      <c r="F12" s="11">
        <v>3.0000000000000001E-3</v>
      </c>
      <c r="G12" s="11">
        <v>1.52E-2</v>
      </c>
      <c r="H12" s="12">
        <v>2.2000000000000001E-3</v>
      </c>
      <c r="I12" s="11">
        <v>0.39679999999999999</v>
      </c>
      <c r="J12" s="11">
        <v>5.0000000000000001E-3</v>
      </c>
      <c r="K12" s="11">
        <v>0.1124</v>
      </c>
      <c r="L12" s="11">
        <v>9.2999999999999992E-3</v>
      </c>
      <c r="M12" s="11">
        <v>0.1028</v>
      </c>
      <c r="N12" s="12">
        <v>8.0999999999999996E-3</v>
      </c>
    </row>
    <row r="13" spans="2:17">
      <c r="B13" s="9">
        <v>9</v>
      </c>
      <c r="C13" s="10">
        <v>0.67610000000000003</v>
      </c>
      <c r="D13" s="11">
        <v>3.27E-2</v>
      </c>
      <c r="E13" s="11">
        <v>2.8899999999999999E-2</v>
      </c>
      <c r="F13" s="11">
        <v>5.1999999999999998E-3</v>
      </c>
      <c r="G13" s="11">
        <v>2.7799999999999998E-2</v>
      </c>
      <c r="H13" s="12">
        <v>4.8999999999999998E-3</v>
      </c>
      <c r="I13" s="11">
        <v>0.50329999999999997</v>
      </c>
      <c r="J13" s="11">
        <v>2.4299999999999999E-2</v>
      </c>
      <c r="K13" s="11">
        <v>0.1075</v>
      </c>
      <c r="L13" s="11">
        <v>1.47E-2</v>
      </c>
      <c r="M13" s="11">
        <v>0.10630000000000001</v>
      </c>
      <c r="N13" s="12">
        <v>1.3599999999999999E-2</v>
      </c>
    </row>
    <row r="14" spans="2:17">
      <c r="B14" s="9">
        <v>10</v>
      </c>
      <c r="C14" s="10">
        <v>0.65680000000000005</v>
      </c>
      <c r="D14" s="11">
        <v>2.0899999999999998E-2</v>
      </c>
      <c r="E14" s="11">
        <v>1.3599999999999999E-2</v>
      </c>
      <c r="F14" s="11">
        <v>1.9E-3</v>
      </c>
      <c r="G14" s="11">
        <v>1.2800000000000001E-2</v>
      </c>
      <c r="H14" s="12">
        <v>1.5E-3</v>
      </c>
      <c r="I14" s="11">
        <v>0.39029999999999998</v>
      </c>
      <c r="J14" s="11">
        <v>1.9E-3</v>
      </c>
      <c r="K14" s="11">
        <v>0.1137</v>
      </c>
      <c r="L14" s="11">
        <v>5.4999999999999997E-3</v>
      </c>
      <c r="M14" s="11">
        <v>0.1055</v>
      </c>
      <c r="N14" s="12">
        <v>3.8999999999999998E-3</v>
      </c>
    </row>
    <row r="15" spans="2:17">
      <c r="B15" s="9">
        <v>11</v>
      </c>
      <c r="C15" s="10">
        <v>0.59840000000000004</v>
      </c>
      <c r="D15" s="11">
        <v>2.9600000000000001E-2</v>
      </c>
      <c r="E15" s="11">
        <v>4.9299999999999997E-2</v>
      </c>
      <c r="F15" s="11">
        <v>1.01E-2</v>
      </c>
      <c r="G15" s="11">
        <v>4.5999999999999999E-2</v>
      </c>
      <c r="H15" s="12">
        <v>7.9000000000000008E-3</v>
      </c>
      <c r="I15" s="11">
        <v>0.40360000000000001</v>
      </c>
      <c r="J15" s="11">
        <v>6.7000000000000002E-3</v>
      </c>
      <c r="K15" s="11">
        <v>0.18809999999999999</v>
      </c>
      <c r="L15" s="11">
        <v>1.7399999999999999E-2</v>
      </c>
      <c r="M15" s="11">
        <v>0.18140000000000001</v>
      </c>
      <c r="N15" s="12">
        <v>1.4800000000000001E-2</v>
      </c>
    </row>
    <row r="16" spans="2:17">
      <c r="B16" s="9">
        <v>12</v>
      </c>
      <c r="C16" s="10">
        <v>0.68459999999999999</v>
      </c>
      <c r="D16" s="11">
        <v>3.27E-2</v>
      </c>
      <c r="E16" s="11">
        <v>4.1200000000000001E-2</v>
      </c>
      <c r="F16" s="11">
        <v>9.7999999999999997E-3</v>
      </c>
      <c r="G16" s="11">
        <v>3.9399999999999998E-2</v>
      </c>
      <c r="H16" s="12">
        <v>9.1999999999999998E-3</v>
      </c>
      <c r="I16" s="11">
        <v>0.43319999999999997</v>
      </c>
      <c r="J16" s="11">
        <v>7.6E-3</v>
      </c>
      <c r="K16" s="11">
        <v>0.1464</v>
      </c>
      <c r="L16" s="11">
        <v>1.0500000000000001E-2</v>
      </c>
      <c r="M16" s="11">
        <v>0.13830000000000001</v>
      </c>
      <c r="N16" s="12">
        <v>9.7000000000000003E-3</v>
      </c>
    </row>
    <row r="17" spans="2:14">
      <c r="B17" s="9">
        <v>13</v>
      </c>
      <c r="C17" s="10">
        <v>0.62949999999999995</v>
      </c>
      <c r="D17" s="11">
        <v>1.55E-2</v>
      </c>
      <c r="E17" s="11">
        <v>1.4800000000000001E-2</v>
      </c>
      <c r="F17" s="11">
        <v>5.4000000000000003E-3</v>
      </c>
      <c r="G17" s="11">
        <v>1.17E-2</v>
      </c>
      <c r="H17" s="12">
        <v>4.4000000000000003E-3</v>
      </c>
      <c r="I17" s="11">
        <v>0.35659999999999997</v>
      </c>
      <c r="J17" s="11">
        <v>2.3999999999999998E-3</v>
      </c>
      <c r="K17" s="11">
        <v>0.1628</v>
      </c>
      <c r="L17" s="11">
        <v>3.2500000000000001E-2</v>
      </c>
      <c r="M17" s="11">
        <v>0.11990000000000001</v>
      </c>
      <c r="N17" s="12">
        <v>2.4799999999999999E-2</v>
      </c>
    </row>
    <row r="18" spans="2:14">
      <c r="B18" s="9">
        <v>14</v>
      </c>
      <c r="C18" s="10">
        <v>0.64849999999999997</v>
      </c>
      <c r="D18" s="11">
        <v>2.9000000000000001E-2</v>
      </c>
      <c r="E18" s="11">
        <v>1.77E-2</v>
      </c>
      <c r="F18" s="11">
        <v>1.8E-3</v>
      </c>
      <c r="G18" s="11">
        <v>1.4E-2</v>
      </c>
      <c r="H18" s="12">
        <v>1.5E-3</v>
      </c>
      <c r="I18" s="11">
        <v>0.41499999999999998</v>
      </c>
      <c r="J18" s="11">
        <v>1.0200000000000001E-2</v>
      </c>
      <c r="K18" s="11">
        <v>7.51E-2</v>
      </c>
      <c r="L18" s="11">
        <v>5.4000000000000003E-3</v>
      </c>
      <c r="M18" s="11">
        <v>7.2900000000000006E-2</v>
      </c>
      <c r="N18" s="12">
        <v>5.1000000000000004E-3</v>
      </c>
    </row>
    <row r="19" spans="2:14">
      <c r="B19" s="9">
        <v>15</v>
      </c>
      <c r="C19" s="10">
        <v>0.6996</v>
      </c>
      <c r="D19" s="11">
        <v>2.9399999999999999E-2</v>
      </c>
      <c r="E19" s="11">
        <v>2.4299999999999999E-2</v>
      </c>
      <c r="F19" s="11">
        <v>6.0000000000000001E-3</v>
      </c>
      <c r="G19" s="11">
        <v>2.3300000000000001E-2</v>
      </c>
      <c r="H19" s="12">
        <v>5.1999999999999998E-3</v>
      </c>
      <c r="I19" s="11">
        <v>0.40400000000000003</v>
      </c>
      <c r="J19" s="11">
        <v>9.1999999999999998E-3</v>
      </c>
      <c r="K19" s="11">
        <v>0.1331</v>
      </c>
      <c r="L19" s="11">
        <v>1.52E-2</v>
      </c>
      <c r="M19" s="11">
        <v>0.1235</v>
      </c>
      <c r="N19" s="12">
        <v>1.15E-2</v>
      </c>
    </row>
    <row r="20" spans="2:14">
      <c r="B20" s="9">
        <v>16</v>
      </c>
      <c r="C20" s="10">
        <v>0.57040000000000002</v>
      </c>
      <c r="D20" s="11">
        <v>4.1500000000000002E-2</v>
      </c>
      <c r="E20" s="11">
        <v>5.9200000000000003E-2</v>
      </c>
      <c r="F20" s="11">
        <v>7.3000000000000001E-3</v>
      </c>
      <c r="G20" s="11">
        <v>5.7599999999999998E-2</v>
      </c>
      <c r="H20" s="12">
        <v>6.6E-3</v>
      </c>
      <c r="I20" s="11">
        <v>0.43740000000000001</v>
      </c>
      <c r="J20" s="11">
        <v>1.7100000000000001E-2</v>
      </c>
      <c r="K20" s="11">
        <v>0.15310000000000001</v>
      </c>
      <c r="L20" s="11">
        <v>1.54E-2</v>
      </c>
      <c r="M20" s="11">
        <v>0.1469</v>
      </c>
      <c r="N20" s="12">
        <v>1.44E-2</v>
      </c>
    </row>
    <row r="21" spans="2:14">
      <c r="B21" s="9">
        <v>17</v>
      </c>
      <c r="C21" s="10">
        <v>0.63019999999999998</v>
      </c>
      <c r="D21" s="11">
        <v>2.3E-2</v>
      </c>
      <c r="E21" s="11">
        <v>2.86E-2</v>
      </c>
      <c r="F21" s="11">
        <v>4.1999999999999997E-3</v>
      </c>
      <c r="G21" s="11">
        <v>2.4400000000000002E-2</v>
      </c>
      <c r="H21" s="12">
        <v>3.3999999999999998E-3</v>
      </c>
      <c r="I21" s="11">
        <v>0.39300000000000002</v>
      </c>
      <c r="J21" s="11">
        <v>1.0800000000000001E-2</v>
      </c>
      <c r="K21" s="11">
        <v>0.1246</v>
      </c>
      <c r="L21" s="11">
        <v>1.2E-2</v>
      </c>
      <c r="M21" s="11">
        <v>9.8000000000000004E-2</v>
      </c>
      <c r="N21" s="12">
        <v>9.1000000000000004E-3</v>
      </c>
    </row>
    <row r="22" spans="2:14">
      <c r="B22" s="9">
        <v>18</v>
      </c>
      <c r="C22" s="10">
        <v>0.64870000000000005</v>
      </c>
      <c r="D22" s="11">
        <v>2.35E-2</v>
      </c>
      <c r="E22" s="11">
        <v>2.2599999999999999E-2</v>
      </c>
      <c r="F22" s="11">
        <v>3.2000000000000002E-3</v>
      </c>
      <c r="G22" s="11">
        <v>2.0199999999999999E-2</v>
      </c>
      <c r="H22" s="12">
        <v>2.7000000000000001E-3</v>
      </c>
      <c r="I22" s="11">
        <v>0.41310000000000002</v>
      </c>
      <c r="J22" s="11">
        <v>1.0200000000000001E-2</v>
      </c>
      <c r="K22" s="11">
        <v>9.8199999999999996E-2</v>
      </c>
      <c r="L22" s="11">
        <v>8.3999999999999995E-3</v>
      </c>
      <c r="M22" s="11">
        <v>8.2799999999999999E-2</v>
      </c>
      <c r="N22" s="12">
        <v>6.4000000000000003E-3</v>
      </c>
    </row>
    <row r="23" spans="2:14">
      <c r="B23" s="9">
        <v>19</v>
      </c>
      <c r="C23" s="10">
        <v>0.64159999999999995</v>
      </c>
      <c r="D23" s="11">
        <v>2.98E-2</v>
      </c>
      <c r="E23" s="11">
        <v>3.1800000000000002E-2</v>
      </c>
      <c r="F23" s="11">
        <v>6.8999999999999999E-3</v>
      </c>
      <c r="G23" s="11">
        <v>2.8199999999999999E-2</v>
      </c>
      <c r="H23" s="12">
        <v>6.0000000000000001E-3</v>
      </c>
      <c r="I23" s="11">
        <v>0.40529999999999999</v>
      </c>
      <c r="J23" s="11">
        <v>9.1999999999999998E-3</v>
      </c>
      <c r="K23" s="11">
        <v>0.1671</v>
      </c>
      <c r="L23" s="11">
        <v>1.89E-2</v>
      </c>
      <c r="M23" s="11">
        <v>0.15240000000000001</v>
      </c>
      <c r="N23" s="12">
        <v>1.7000000000000001E-2</v>
      </c>
    </row>
    <row r="24" spans="2:14">
      <c r="B24" s="9">
        <v>20</v>
      </c>
      <c r="C24" s="10">
        <v>0.62539999999999996</v>
      </c>
      <c r="D24" s="11">
        <v>3.1699999999999999E-2</v>
      </c>
      <c r="E24" s="11">
        <v>3.3799999999999997E-2</v>
      </c>
      <c r="F24" s="11">
        <v>5.1999999999999998E-3</v>
      </c>
      <c r="G24" s="11">
        <v>2.8199999999999999E-2</v>
      </c>
      <c r="H24" s="12">
        <v>4.4000000000000003E-3</v>
      </c>
      <c r="I24" s="11">
        <v>0.43159999999999998</v>
      </c>
      <c r="J24" s="11">
        <v>8.2000000000000007E-3</v>
      </c>
      <c r="K24" s="11">
        <v>0.1024</v>
      </c>
      <c r="L24" s="11">
        <v>1.06E-2</v>
      </c>
      <c r="M24" s="11">
        <v>8.6900000000000005E-2</v>
      </c>
      <c r="N24" s="12">
        <v>1.04E-2</v>
      </c>
    </row>
    <row r="25" spans="2:14">
      <c r="B25" s="9">
        <v>21</v>
      </c>
      <c r="C25" s="10">
        <v>0.64390000000000003</v>
      </c>
      <c r="D25" s="11">
        <v>3.4299999999999997E-2</v>
      </c>
      <c r="E25" s="11">
        <v>3.0599999999999999E-2</v>
      </c>
      <c r="F25" s="11">
        <v>5.5999999999999999E-3</v>
      </c>
      <c r="G25" s="11">
        <v>2.5000000000000001E-2</v>
      </c>
      <c r="H25" s="12">
        <v>4.7999999999999996E-3</v>
      </c>
      <c r="I25" s="11">
        <v>0.46150000000000002</v>
      </c>
      <c r="J25" s="11">
        <v>1.89E-2</v>
      </c>
      <c r="K25" s="11">
        <v>8.5300000000000001E-2</v>
      </c>
      <c r="L25" s="11">
        <v>8.3000000000000001E-3</v>
      </c>
      <c r="M25" s="11">
        <v>7.0900000000000005E-2</v>
      </c>
      <c r="N25" s="12">
        <v>7.9000000000000008E-3</v>
      </c>
    </row>
    <row r="26" spans="2:14">
      <c r="B26" s="9">
        <v>22</v>
      </c>
      <c r="C26" s="10">
        <v>0.65080000000000005</v>
      </c>
      <c r="D26" s="11">
        <v>1.9400000000000001E-2</v>
      </c>
      <c r="E26" s="11">
        <v>1.6799999999999999E-2</v>
      </c>
      <c r="F26" s="11">
        <v>5.8999999999999999E-3</v>
      </c>
      <c r="G26" s="11">
        <v>1.18E-2</v>
      </c>
      <c r="H26" s="12">
        <v>4.7000000000000002E-3</v>
      </c>
      <c r="I26" s="11">
        <v>0.41899999999999998</v>
      </c>
      <c r="J26" s="11">
        <v>8.9999999999999993E-3</v>
      </c>
      <c r="K26" s="11">
        <v>6.0400000000000002E-2</v>
      </c>
      <c r="L26" s="11">
        <v>5.1000000000000004E-3</v>
      </c>
      <c r="M26" s="11">
        <v>4.4600000000000001E-2</v>
      </c>
      <c r="N26" s="12">
        <v>3.0000000000000001E-3</v>
      </c>
    </row>
    <row r="27" spans="2:14">
      <c r="B27" s="9">
        <v>23</v>
      </c>
      <c r="C27" s="10">
        <v>0.60719999999999996</v>
      </c>
      <c r="D27" s="11">
        <v>1.9900000000000001E-2</v>
      </c>
      <c r="E27" s="11">
        <v>3.6999999999999998E-2</v>
      </c>
      <c r="F27" s="11">
        <v>6.6E-3</v>
      </c>
      <c r="G27" s="11">
        <v>3.4000000000000002E-2</v>
      </c>
      <c r="H27" s="12">
        <v>5.7999999999999996E-3</v>
      </c>
      <c r="I27" s="11">
        <v>0.4163</v>
      </c>
      <c r="J27" s="11">
        <v>9.2999999999999992E-3</v>
      </c>
      <c r="K27" s="11">
        <v>0.16220000000000001</v>
      </c>
      <c r="L27" s="11">
        <v>2.23E-2</v>
      </c>
      <c r="M27" s="11">
        <v>0.14360000000000001</v>
      </c>
      <c r="N27" s="12">
        <v>1.7000000000000001E-2</v>
      </c>
    </row>
    <row r="28" spans="2:14">
      <c r="B28" s="9">
        <v>24</v>
      </c>
      <c r="C28" s="10">
        <v>0.66149999999999998</v>
      </c>
      <c r="D28" s="11">
        <v>3.2899999999999999E-2</v>
      </c>
      <c r="E28" s="11">
        <v>2.7300000000000001E-2</v>
      </c>
      <c r="F28" s="11">
        <v>3.5999999999999999E-3</v>
      </c>
      <c r="G28" s="11">
        <v>2.4400000000000002E-2</v>
      </c>
      <c r="H28" s="12">
        <v>2.8E-3</v>
      </c>
      <c r="I28" s="11">
        <v>0.43359999999999999</v>
      </c>
      <c r="J28" s="11">
        <v>9.4999999999999998E-3</v>
      </c>
      <c r="K28" s="11">
        <v>0.11899999999999999</v>
      </c>
      <c r="L28" s="11">
        <v>1.17E-2</v>
      </c>
      <c r="M28" s="11">
        <v>0.1038</v>
      </c>
      <c r="N28" s="12">
        <v>8.5000000000000006E-3</v>
      </c>
    </row>
    <row r="29" spans="2:14">
      <c r="B29" s="9">
        <v>25</v>
      </c>
      <c r="C29" s="10">
        <v>0.66569999999999996</v>
      </c>
      <c r="D29" s="11">
        <v>2.8799999999999999E-2</v>
      </c>
      <c r="E29" s="11">
        <v>1.2699999999999999E-2</v>
      </c>
      <c r="F29" s="11">
        <v>1.2999999999999999E-3</v>
      </c>
      <c r="G29" s="11">
        <v>1.49E-2</v>
      </c>
      <c r="H29" s="12">
        <v>1.4E-3</v>
      </c>
      <c r="I29" s="11">
        <v>0.43209999999999998</v>
      </c>
      <c r="J29" s="11">
        <v>9.7000000000000003E-3</v>
      </c>
      <c r="K29" s="11">
        <v>5.8099999999999999E-2</v>
      </c>
      <c r="L29" s="11">
        <v>4.1999999999999997E-3</v>
      </c>
      <c r="M29" s="11">
        <v>7.2700000000000001E-2</v>
      </c>
      <c r="N29" s="12">
        <v>3.3E-3</v>
      </c>
    </row>
    <row r="30" spans="2:14">
      <c r="B30" s="9">
        <v>26</v>
      </c>
      <c r="C30" s="10">
        <v>0.62329999999999997</v>
      </c>
      <c r="D30" s="11">
        <v>2.6700000000000002E-2</v>
      </c>
      <c r="E30" s="11">
        <v>1.44E-2</v>
      </c>
      <c r="F30" s="11">
        <v>2.8E-3</v>
      </c>
      <c r="G30" s="11">
        <v>1.4200000000000001E-2</v>
      </c>
      <c r="H30" s="12">
        <v>3.0000000000000001E-3</v>
      </c>
      <c r="I30" s="11">
        <v>0.37259999999999999</v>
      </c>
      <c r="J30" s="11">
        <v>1.5E-3</v>
      </c>
      <c r="K30" s="11">
        <v>0.12640000000000001</v>
      </c>
      <c r="L30" s="11">
        <v>1.2800000000000001E-2</v>
      </c>
      <c r="M30" s="11">
        <v>0.12529999999999999</v>
      </c>
      <c r="N30" s="12">
        <v>1.54E-2</v>
      </c>
    </row>
    <row r="31" spans="2:14">
      <c r="B31" s="9">
        <v>27</v>
      </c>
      <c r="C31" s="10">
        <v>0.59319999999999995</v>
      </c>
      <c r="D31" s="11">
        <v>2.92E-2</v>
      </c>
      <c r="E31" s="11">
        <v>6.1600000000000002E-2</v>
      </c>
      <c r="F31" s="11">
        <v>1.03E-2</v>
      </c>
      <c r="G31" s="11">
        <v>5.4699999999999999E-2</v>
      </c>
      <c r="H31" s="12">
        <v>8.3999999999999995E-3</v>
      </c>
      <c r="I31" s="11">
        <v>0.42970000000000003</v>
      </c>
      <c r="J31" s="11">
        <v>1.06E-2</v>
      </c>
      <c r="K31" s="11">
        <v>0.16739999999999999</v>
      </c>
      <c r="L31" s="11">
        <v>1.4800000000000001E-2</v>
      </c>
      <c r="M31" s="11">
        <v>0.14949999999999999</v>
      </c>
      <c r="N31" s="12">
        <v>1.2E-2</v>
      </c>
    </row>
    <row r="32" spans="2:14">
      <c r="B32" s="9">
        <v>28</v>
      </c>
      <c r="C32" s="10">
        <v>0.67110000000000003</v>
      </c>
      <c r="D32" s="11">
        <v>1.9400000000000001E-2</v>
      </c>
      <c r="E32" s="11">
        <v>2.6599999999999999E-2</v>
      </c>
      <c r="F32" s="11">
        <v>8.8999999999999999E-3</v>
      </c>
      <c r="G32" s="11">
        <v>2.5600000000000001E-2</v>
      </c>
      <c r="H32" s="12">
        <v>8.2000000000000007E-3</v>
      </c>
      <c r="I32" s="11">
        <v>0.41839999999999999</v>
      </c>
      <c r="J32" s="11">
        <v>7.7999999999999996E-3</v>
      </c>
      <c r="K32" s="11">
        <v>0.17399999999999999</v>
      </c>
      <c r="L32" s="11">
        <v>2.1899999999999999E-2</v>
      </c>
      <c r="M32" s="11">
        <v>0.16450000000000001</v>
      </c>
      <c r="N32" s="12">
        <v>1.9699999999999999E-2</v>
      </c>
    </row>
    <row r="33" spans="2:14">
      <c r="B33" s="9">
        <v>29</v>
      </c>
      <c r="C33" s="10">
        <v>0.69079999999999997</v>
      </c>
      <c r="D33" s="11">
        <v>2.63E-2</v>
      </c>
      <c r="E33" s="11">
        <v>2.29E-2</v>
      </c>
      <c r="F33" s="11">
        <v>4.5999999999999999E-3</v>
      </c>
      <c r="G33" s="11">
        <v>2.1100000000000001E-2</v>
      </c>
      <c r="H33" s="12">
        <v>4.0000000000000001E-3</v>
      </c>
      <c r="I33" s="11">
        <v>0.41689999999999999</v>
      </c>
      <c r="J33" s="11">
        <v>9.1999999999999998E-3</v>
      </c>
      <c r="K33" s="11">
        <v>0.1444</v>
      </c>
      <c r="L33" s="11">
        <v>1.18E-2</v>
      </c>
      <c r="M33" s="11">
        <v>0.1323</v>
      </c>
      <c r="N33" s="12">
        <v>0.01</v>
      </c>
    </row>
    <row r="34" spans="2:14">
      <c r="B34" s="81">
        <v>30</v>
      </c>
      <c r="C34" s="94">
        <v>0.68069999999999997</v>
      </c>
      <c r="D34" s="111">
        <v>2.4500000000000001E-2</v>
      </c>
      <c r="E34" s="111">
        <v>3.0200000000000001E-2</v>
      </c>
      <c r="F34" s="111">
        <v>6.4999999999999997E-3</v>
      </c>
      <c r="G34" s="111">
        <v>2.6499999999999999E-2</v>
      </c>
      <c r="H34" s="13">
        <v>5.1999999999999998E-3</v>
      </c>
      <c r="I34" s="111">
        <v>0.44259999999999999</v>
      </c>
      <c r="J34" s="111">
        <v>1.0200000000000001E-2</v>
      </c>
      <c r="K34" s="111">
        <v>0.14430000000000001</v>
      </c>
      <c r="L34" s="111">
        <v>1.0500000000000001E-2</v>
      </c>
      <c r="M34" s="111">
        <v>0.121</v>
      </c>
      <c r="N34" s="13">
        <v>7.6E-3</v>
      </c>
    </row>
    <row r="35" spans="2:14">
      <c r="B35" s="39" t="s">
        <v>44</v>
      </c>
      <c r="C35" s="119">
        <f>AVERAGE(C5:C34)</f>
        <v>0.64047999999999994</v>
      </c>
      <c r="D35" s="120">
        <f t="shared" ref="D35:N35" si="0">AVERAGE(D5:D34)</f>
        <v>2.7043333333333339E-2</v>
      </c>
      <c r="E35" s="120">
        <f t="shared" si="0"/>
        <v>2.9796666666666662E-2</v>
      </c>
      <c r="F35" s="120">
        <f t="shared" si="0"/>
        <v>5.3866666666666655E-3</v>
      </c>
      <c r="G35" s="120">
        <f t="shared" si="0"/>
        <v>2.6846666666666661E-2</v>
      </c>
      <c r="H35" s="121">
        <f t="shared" si="0"/>
        <v>4.6166666666666674E-3</v>
      </c>
      <c r="I35" s="120">
        <f t="shared" si="0"/>
        <v>0.41859666666666667</v>
      </c>
      <c r="J35" s="120">
        <f t="shared" si="0"/>
        <v>9.5966666666666665E-3</v>
      </c>
      <c r="K35" s="120">
        <f t="shared" si="0"/>
        <v>0.13297999999999999</v>
      </c>
      <c r="L35" s="120">
        <f t="shared" si="0"/>
        <v>1.3379999999999994E-2</v>
      </c>
      <c r="M35" s="120">
        <f t="shared" si="0"/>
        <v>0.12095000000000003</v>
      </c>
      <c r="N35" s="121">
        <f t="shared" si="0"/>
        <v>1.1383333333333336E-2</v>
      </c>
    </row>
    <row r="36" spans="2:14">
      <c r="B36" s="136" t="s">
        <v>45</v>
      </c>
      <c r="C36" s="122">
        <f>STDEVP(C5:C34)</f>
        <v>3.5294828705257415E-2</v>
      </c>
      <c r="D36" s="123">
        <f t="shared" ref="D36:N36" si="1">STDEVP(D5:D34)</f>
        <v>6.4545427585710486E-3</v>
      </c>
      <c r="E36" s="123">
        <f t="shared" si="1"/>
        <v>1.2638103321129943E-2</v>
      </c>
      <c r="F36" s="123">
        <f t="shared" si="1"/>
        <v>2.3171438357502878E-3</v>
      </c>
      <c r="G36" s="123">
        <f t="shared" si="1"/>
        <v>1.1736488212219023E-2</v>
      </c>
      <c r="H36" s="124">
        <f t="shared" si="1"/>
        <v>2.0109837283169537E-3</v>
      </c>
      <c r="I36" s="123">
        <f t="shared" si="1"/>
        <v>2.9011531998308738E-2</v>
      </c>
      <c r="J36" s="123">
        <f t="shared" si="1"/>
        <v>4.8831331016969941E-3</v>
      </c>
      <c r="K36" s="123">
        <f t="shared" si="1"/>
        <v>3.4510504680942161E-2</v>
      </c>
      <c r="L36" s="123">
        <f t="shared" si="1"/>
        <v>6.0680254888500198E-3</v>
      </c>
      <c r="M36" s="123">
        <f t="shared" si="1"/>
        <v>3.2802090888640945E-2</v>
      </c>
      <c r="N36" s="124">
        <f t="shared" si="1"/>
        <v>5.1271878798767948E-3</v>
      </c>
    </row>
    <row r="39" spans="2:14">
      <c r="B39" s="14" t="s">
        <v>20</v>
      </c>
      <c r="C39" s="241" t="s">
        <v>9</v>
      </c>
      <c r="D39" s="242"/>
      <c r="E39" s="242"/>
      <c r="F39" s="242"/>
      <c r="G39" s="243"/>
      <c r="I39" s="39" t="s">
        <v>21</v>
      </c>
      <c r="J39" s="245" t="s">
        <v>10</v>
      </c>
      <c r="K39" s="245"/>
      <c r="L39" s="246"/>
    </row>
    <row r="40" spans="2:14">
      <c r="B40" s="20" t="s">
        <v>46</v>
      </c>
      <c r="C40" s="15" t="s">
        <v>24</v>
      </c>
      <c r="D40" s="16" t="s">
        <v>25</v>
      </c>
      <c r="E40" s="16" t="s">
        <v>26</v>
      </c>
      <c r="F40" s="16" t="s">
        <v>27</v>
      </c>
      <c r="G40" s="17" t="s">
        <v>28</v>
      </c>
      <c r="I40" s="20" t="s">
        <v>11</v>
      </c>
      <c r="J40" s="16" t="s">
        <v>23</v>
      </c>
      <c r="K40" s="16" t="s">
        <v>22</v>
      </c>
      <c r="L40" s="38" t="s">
        <v>29</v>
      </c>
    </row>
    <row r="41" spans="2:14">
      <c r="B41" s="80">
        <v>1</v>
      </c>
      <c r="C41" s="92">
        <v>31</v>
      </c>
      <c r="D41" s="110">
        <v>56</v>
      </c>
      <c r="E41" s="110">
        <v>51</v>
      </c>
      <c r="F41" s="110">
        <v>12</v>
      </c>
      <c r="G41" s="93">
        <v>0</v>
      </c>
      <c r="I41" s="80">
        <v>1</v>
      </c>
      <c r="J41" s="112">
        <v>0.65521839000000004</v>
      </c>
      <c r="K41" s="113">
        <v>3.0108860000000001E-2</v>
      </c>
      <c r="L41" s="125">
        <v>8</v>
      </c>
    </row>
    <row r="42" spans="2:14">
      <c r="B42" s="9">
        <v>2</v>
      </c>
      <c r="C42" s="10">
        <v>70</v>
      </c>
      <c r="D42" s="11">
        <v>59</v>
      </c>
      <c r="E42" s="11">
        <v>8</v>
      </c>
      <c r="F42" s="11">
        <v>8</v>
      </c>
      <c r="G42" s="12">
        <v>5</v>
      </c>
      <c r="I42" s="9">
        <v>2</v>
      </c>
      <c r="J42" s="4">
        <v>0.64008776999999994</v>
      </c>
      <c r="K42" s="5">
        <v>3.0427280000000001E-2</v>
      </c>
      <c r="L42" s="6">
        <v>12</v>
      </c>
    </row>
    <row r="43" spans="2:14">
      <c r="B43" s="9">
        <v>3</v>
      </c>
      <c r="C43" s="10">
        <v>97</v>
      </c>
      <c r="D43" s="11">
        <v>39</v>
      </c>
      <c r="E43" s="11">
        <v>6</v>
      </c>
      <c r="F43" s="11">
        <v>6</v>
      </c>
      <c r="G43" s="12">
        <v>2</v>
      </c>
      <c r="I43" s="9">
        <v>3</v>
      </c>
      <c r="J43" s="4">
        <v>0.65215071000000002</v>
      </c>
      <c r="K43" s="5">
        <v>1.958151E-2</v>
      </c>
      <c r="L43" s="6">
        <v>9</v>
      </c>
    </row>
    <row r="44" spans="2:14">
      <c r="B44" s="9">
        <v>4</v>
      </c>
      <c r="C44" s="10">
        <v>62</v>
      </c>
      <c r="D44" s="11">
        <v>71</v>
      </c>
      <c r="E44" s="11">
        <v>14</v>
      </c>
      <c r="F44" s="11">
        <v>3</v>
      </c>
      <c r="G44" s="12">
        <v>0</v>
      </c>
      <c r="I44" s="9">
        <v>4</v>
      </c>
      <c r="J44" s="4">
        <v>0.62716866999999998</v>
      </c>
      <c r="K44" s="5">
        <v>3.0458639999999999E-2</v>
      </c>
      <c r="L44" s="6">
        <v>11</v>
      </c>
    </row>
    <row r="45" spans="2:14">
      <c r="B45" s="9">
        <v>5</v>
      </c>
      <c r="C45" s="10">
        <v>39</v>
      </c>
      <c r="D45" s="11">
        <v>104</v>
      </c>
      <c r="E45" s="11">
        <v>5</v>
      </c>
      <c r="F45" s="11">
        <v>2</v>
      </c>
      <c r="G45" s="12">
        <v>0</v>
      </c>
      <c r="I45" s="9">
        <v>5</v>
      </c>
      <c r="J45" s="4">
        <v>0.62148289000000001</v>
      </c>
      <c r="K45" s="5">
        <v>1.7459590000000001E-2</v>
      </c>
      <c r="L45" s="6">
        <v>8</v>
      </c>
    </row>
    <row r="46" spans="2:14">
      <c r="B46" s="9">
        <v>6</v>
      </c>
      <c r="C46" s="10">
        <v>60</v>
      </c>
      <c r="D46" s="11">
        <v>74</v>
      </c>
      <c r="E46" s="11">
        <v>10</v>
      </c>
      <c r="F46" s="11">
        <v>6</v>
      </c>
      <c r="G46" s="12">
        <v>0</v>
      </c>
      <c r="I46" s="9">
        <v>6</v>
      </c>
      <c r="J46" s="4">
        <v>0.63118498999999995</v>
      </c>
      <c r="K46" s="5">
        <v>2.9866500000000001E-2</v>
      </c>
      <c r="L46" s="6">
        <v>8</v>
      </c>
    </row>
    <row r="47" spans="2:14">
      <c r="B47" s="9">
        <v>7</v>
      </c>
      <c r="C47" s="10">
        <v>49</v>
      </c>
      <c r="D47" s="11">
        <v>91</v>
      </c>
      <c r="E47" s="11">
        <v>8</v>
      </c>
      <c r="F47" s="11">
        <v>2</v>
      </c>
      <c r="G47" s="12">
        <v>0</v>
      </c>
      <c r="I47" s="9">
        <v>7</v>
      </c>
      <c r="J47" s="4">
        <v>0.60556370999999998</v>
      </c>
      <c r="K47" s="5">
        <v>2.167113E-2</v>
      </c>
      <c r="L47" s="6">
        <v>10</v>
      </c>
    </row>
    <row r="48" spans="2:14">
      <c r="B48" s="9">
        <v>8</v>
      </c>
      <c r="C48" s="10">
        <v>67</v>
      </c>
      <c r="D48" s="11">
        <v>68</v>
      </c>
      <c r="E48" s="11">
        <v>6</v>
      </c>
      <c r="F48" s="11">
        <v>7</v>
      </c>
      <c r="G48" s="12">
        <v>2</v>
      </c>
      <c r="I48" s="9">
        <v>8</v>
      </c>
      <c r="J48" s="4">
        <v>0.64735092000000005</v>
      </c>
      <c r="K48" s="5">
        <v>2.860364E-2</v>
      </c>
      <c r="L48" s="6">
        <v>7</v>
      </c>
    </row>
    <row r="49" spans="2:12">
      <c r="B49" s="9">
        <v>9</v>
      </c>
      <c r="C49" s="10">
        <v>86</v>
      </c>
      <c r="D49" s="11">
        <v>50</v>
      </c>
      <c r="E49" s="11">
        <v>9</v>
      </c>
      <c r="F49" s="11">
        <v>5</v>
      </c>
      <c r="G49" s="12">
        <v>0</v>
      </c>
      <c r="I49" s="9">
        <v>9</v>
      </c>
      <c r="J49" s="4">
        <v>0.62106815000000004</v>
      </c>
      <c r="K49" s="5">
        <v>9.0631970000000006E-2</v>
      </c>
      <c r="L49" s="6">
        <v>11</v>
      </c>
    </row>
    <row r="50" spans="2:12">
      <c r="B50" s="9">
        <v>10</v>
      </c>
      <c r="C50" s="10">
        <v>65</v>
      </c>
      <c r="D50" s="11">
        <v>65</v>
      </c>
      <c r="E50" s="11">
        <v>15</v>
      </c>
      <c r="F50" s="11">
        <v>5</v>
      </c>
      <c r="G50" s="12">
        <v>0</v>
      </c>
      <c r="I50" s="9">
        <v>10</v>
      </c>
      <c r="J50" s="4">
        <v>0.64752359999999998</v>
      </c>
      <c r="K50" s="5">
        <v>2.8622709999999999E-2</v>
      </c>
      <c r="L50" s="6">
        <v>6</v>
      </c>
    </row>
    <row r="51" spans="2:12">
      <c r="B51" s="9">
        <v>11</v>
      </c>
      <c r="C51" s="10">
        <v>59</v>
      </c>
      <c r="D51" s="11">
        <v>66</v>
      </c>
      <c r="E51" s="11">
        <v>6</v>
      </c>
      <c r="F51" s="11">
        <v>19</v>
      </c>
      <c r="G51" s="12">
        <v>0</v>
      </c>
      <c r="I51" s="9">
        <v>11</v>
      </c>
      <c r="J51" s="4">
        <v>0.62419577999999998</v>
      </c>
      <c r="K51" s="5">
        <v>2.238532E-2</v>
      </c>
      <c r="L51" s="6">
        <v>13</v>
      </c>
    </row>
    <row r="52" spans="2:12">
      <c r="B52" s="9">
        <v>12</v>
      </c>
      <c r="C52" s="10">
        <v>67</v>
      </c>
      <c r="D52" s="11">
        <v>67</v>
      </c>
      <c r="E52" s="11">
        <v>7</v>
      </c>
      <c r="F52" s="11">
        <v>9</v>
      </c>
      <c r="G52" s="12">
        <v>0</v>
      </c>
      <c r="I52" s="9">
        <v>12</v>
      </c>
      <c r="J52" s="4">
        <v>0.61356845999999998</v>
      </c>
      <c r="K52" s="5">
        <v>3.5220050000000003E-2</v>
      </c>
      <c r="L52" s="6">
        <v>9</v>
      </c>
    </row>
    <row r="53" spans="2:12">
      <c r="B53" s="9">
        <v>13</v>
      </c>
      <c r="C53" s="10">
        <v>63</v>
      </c>
      <c r="D53" s="11">
        <v>61</v>
      </c>
      <c r="E53" s="11">
        <v>22</v>
      </c>
      <c r="F53" s="11">
        <v>3</v>
      </c>
      <c r="G53" s="12">
        <v>1</v>
      </c>
      <c r="I53" s="9">
        <v>13</v>
      </c>
      <c r="J53" s="4">
        <v>0.66967463000000005</v>
      </c>
      <c r="K53" s="5">
        <v>0.25549438000000002</v>
      </c>
      <c r="L53" s="6">
        <v>4</v>
      </c>
    </row>
    <row r="54" spans="2:12">
      <c r="B54" s="9">
        <v>14</v>
      </c>
      <c r="C54" s="10">
        <v>56</v>
      </c>
      <c r="D54" s="11">
        <v>71</v>
      </c>
      <c r="E54" s="11">
        <v>17</v>
      </c>
      <c r="F54" s="11">
        <v>5</v>
      </c>
      <c r="G54" s="12">
        <v>1</v>
      </c>
      <c r="I54" s="9">
        <v>14</v>
      </c>
      <c r="J54" s="4">
        <v>0.66657385000000002</v>
      </c>
      <c r="K54" s="5">
        <v>2.90335E-2</v>
      </c>
      <c r="L54" s="6">
        <v>8</v>
      </c>
    </row>
    <row r="55" spans="2:12">
      <c r="B55" s="9">
        <v>15</v>
      </c>
      <c r="C55" s="10">
        <v>57</v>
      </c>
      <c r="D55" s="11">
        <v>78</v>
      </c>
      <c r="E55" s="11">
        <v>6</v>
      </c>
      <c r="F55" s="11">
        <v>7</v>
      </c>
      <c r="G55" s="12">
        <v>2</v>
      </c>
      <c r="I55" s="9">
        <v>15</v>
      </c>
      <c r="J55" s="4">
        <v>0.64924672000000005</v>
      </c>
      <c r="K55" s="5">
        <v>1.5832470000000001E-2</v>
      </c>
      <c r="L55" s="6">
        <v>9</v>
      </c>
    </row>
    <row r="56" spans="2:12">
      <c r="B56" s="9">
        <v>16</v>
      </c>
      <c r="C56" s="10">
        <v>49</v>
      </c>
      <c r="D56" s="11">
        <v>63</v>
      </c>
      <c r="E56" s="11">
        <v>21</v>
      </c>
      <c r="F56" s="11">
        <v>17</v>
      </c>
      <c r="G56" s="12">
        <v>0</v>
      </c>
      <c r="I56" s="9">
        <v>16</v>
      </c>
      <c r="J56" s="4">
        <v>0.62499733000000002</v>
      </c>
      <c r="K56" s="5">
        <v>3.6445909999999998E-2</v>
      </c>
      <c r="L56" s="6">
        <v>10</v>
      </c>
    </row>
    <row r="57" spans="2:12">
      <c r="B57" s="9">
        <v>17</v>
      </c>
      <c r="C57" s="10">
        <v>108</v>
      </c>
      <c r="D57" s="11">
        <v>32</v>
      </c>
      <c r="E57" s="11">
        <v>4</v>
      </c>
      <c r="F57" s="11">
        <v>3</v>
      </c>
      <c r="G57" s="12">
        <v>3</v>
      </c>
      <c r="I57" s="9">
        <v>17</v>
      </c>
      <c r="J57" s="4">
        <v>0.66578086999999997</v>
      </c>
      <c r="K57" s="5">
        <v>6.2120719999999997E-2</v>
      </c>
      <c r="L57" s="6">
        <v>7</v>
      </c>
    </row>
    <row r="58" spans="2:12">
      <c r="B58" s="9">
        <v>18</v>
      </c>
      <c r="C58" s="10">
        <v>79</v>
      </c>
      <c r="D58" s="11">
        <v>58</v>
      </c>
      <c r="E58" s="11">
        <v>8</v>
      </c>
      <c r="F58" s="11">
        <v>5</v>
      </c>
      <c r="G58" s="12">
        <v>0</v>
      </c>
      <c r="I58" s="9">
        <v>18</v>
      </c>
      <c r="J58" s="4">
        <v>0.65334711999999995</v>
      </c>
      <c r="K58" s="5">
        <v>3.9911189999999999E-2</v>
      </c>
      <c r="L58" s="6">
        <v>6</v>
      </c>
    </row>
    <row r="59" spans="2:12">
      <c r="B59" s="9">
        <v>19</v>
      </c>
      <c r="C59" s="10">
        <v>74</v>
      </c>
      <c r="D59" s="11">
        <v>62</v>
      </c>
      <c r="E59" s="11">
        <v>9</v>
      </c>
      <c r="F59" s="11">
        <v>4</v>
      </c>
      <c r="G59" s="12">
        <v>1</v>
      </c>
      <c r="I59" s="9">
        <v>19</v>
      </c>
      <c r="J59" s="4">
        <v>0.64306664000000002</v>
      </c>
      <c r="K59" s="5">
        <v>1.8072620000000001E-2</v>
      </c>
      <c r="L59" s="6">
        <v>10</v>
      </c>
    </row>
    <row r="60" spans="2:12">
      <c r="B60" s="9">
        <v>20</v>
      </c>
      <c r="C60" s="10">
        <v>46</v>
      </c>
      <c r="D60" s="11">
        <v>66</v>
      </c>
      <c r="E60" s="11">
        <v>27</v>
      </c>
      <c r="F60" s="11">
        <v>11</v>
      </c>
      <c r="G60" s="12">
        <v>0</v>
      </c>
      <c r="I60" s="9">
        <v>20</v>
      </c>
      <c r="J60" s="4">
        <v>0.64143165000000002</v>
      </c>
      <c r="K60" s="5">
        <v>5.0770719999999998E-2</v>
      </c>
      <c r="L60" s="6">
        <v>7</v>
      </c>
    </row>
    <row r="61" spans="2:12">
      <c r="B61" s="9">
        <v>21</v>
      </c>
      <c r="C61" s="10">
        <v>65</v>
      </c>
      <c r="D61" s="11">
        <v>59</v>
      </c>
      <c r="E61" s="11">
        <v>16</v>
      </c>
      <c r="F61" s="11">
        <v>7</v>
      </c>
      <c r="G61" s="12">
        <v>3</v>
      </c>
      <c r="I61" s="9">
        <v>21</v>
      </c>
      <c r="J61" s="4">
        <v>0.65275037999999996</v>
      </c>
      <c r="K61" s="5">
        <v>5.0587390000000003E-2</v>
      </c>
      <c r="L61" s="6">
        <v>8</v>
      </c>
    </row>
    <row r="62" spans="2:12">
      <c r="B62" s="9">
        <v>22</v>
      </c>
      <c r="C62" s="10">
        <v>49</v>
      </c>
      <c r="D62" s="11">
        <v>75</v>
      </c>
      <c r="E62" s="11">
        <v>5</v>
      </c>
      <c r="F62" s="11">
        <v>20</v>
      </c>
      <c r="G62" s="12">
        <v>1</v>
      </c>
      <c r="I62" s="9">
        <v>22</v>
      </c>
      <c r="J62" s="4">
        <v>0.66418529000000004</v>
      </c>
      <c r="K62" s="5">
        <v>2.8448299999999999E-2</v>
      </c>
      <c r="L62" s="6">
        <v>7</v>
      </c>
    </row>
    <row r="63" spans="2:12">
      <c r="B63" s="9">
        <v>23</v>
      </c>
      <c r="C63" s="10">
        <v>68</v>
      </c>
      <c r="D63" s="11">
        <v>71</v>
      </c>
      <c r="E63" s="11">
        <v>7</v>
      </c>
      <c r="F63" s="11">
        <v>4</v>
      </c>
      <c r="G63" s="12">
        <v>0</v>
      </c>
      <c r="I63" s="9">
        <v>23</v>
      </c>
      <c r="J63" s="4">
        <v>0.63006423</v>
      </c>
      <c r="K63" s="5">
        <v>7.8793569999999993E-2</v>
      </c>
      <c r="L63" s="6">
        <v>7</v>
      </c>
    </row>
    <row r="64" spans="2:12">
      <c r="B64" s="9">
        <v>24</v>
      </c>
      <c r="C64" s="10">
        <v>75</v>
      </c>
      <c r="D64" s="11">
        <v>59</v>
      </c>
      <c r="E64" s="11">
        <v>11</v>
      </c>
      <c r="F64" s="11">
        <v>5</v>
      </c>
      <c r="G64" s="12">
        <v>0</v>
      </c>
      <c r="I64" s="9">
        <v>24</v>
      </c>
      <c r="J64" s="4">
        <v>0.62849487000000004</v>
      </c>
      <c r="K64" s="5">
        <v>2.1430169999999998E-2</v>
      </c>
      <c r="L64" s="6">
        <v>7</v>
      </c>
    </row>
    <row r="65" spans="2:12">
      <c r="B65" s="9">
        <v>25</v>
      </c>
      <c r="C65" s="10">
        <v>46</v>
      </c>
      <c r="D65" s="11">
        <v>91</v>
      </c>
      <c r="E65" s="11">
        <v>10</v>
      </c>
      <c r="F65" s="11">
        <v>2</v>
      </c>
      <c r="G65" s="12">
        <v>1</v>
      </c>
      <c r="I65" s="9">
        <v>25</v>
      </c>
      <c r="J65" s="4">
        <v>0.66074809999999995</v>
      </c>
      <c r="K65" s="5">
        <v>2.004804E-2</v>
      </c>
      <c r="L65" s="6">
        <v>6</v>
      </c>
    </row>
    <row r="66" spans="2:12">
      <c r="B66" s="9">
        <v>26</v>
      </c>
      <c r="C66" s="10">
        <v>58</v>
      </c>
      <c r="D66" s="11">
        <v>59</v>
      </c>
      <c r="E66" s="11">
        <v>29</v>
      </c>
      <c r="F66" s="11">
        <v>4</v>
      </c>
      <c r="G66" s="12">
        <v>0</v>
      </c>
      <c r="I66" s="9">
        <v>26</v>
      </c>
      <c r="J66" s="4">
        <v>0.64799846000000005</v>
      </c>
      <c r="K66" s="5">
        <v>0.11138721</v>
      </c>
      <c r="L66" s="6">
        <v>5</v>
      </c>
    </row>
    <row r="67" spans="2:12">
      <c r="B67" s="9">
        <v>27</v>
      </c>
      <c r="C67" s="10">
        <v>50</v>
      </c>
      <c r="D67" s="11">
        <v>72</v>
      </c>
      <c r="E67" s="11">
        <v>18</v>
      </c>
      <c r="F67" s="11">
        <v>10</v>
      </c>
      <c r="G67" s="12">
        <v>0</v>
      </c>
      <c r="I67" s="9">
        <v>27</v>
      </c>
      <c r="J67" s="4">
        <v>0.62478204000000004</v>
      </c>
      <c r="K67" s="5">
        <v>3.7591739999999998E-2</v>
      </c>
      <c r="L67" s="6">
        <v>11</v>
      </c>
    </row>
    <row r="68" spans="2:12">
      <c r="B68" s="9">
        <v>28</v>
      </c>
      <c r="C68" s="10">
        <v>73</v>
      </c>
      <c r="D68" s="11">
        <v>68</v>
      </c>
      <c r="E68" s="11">
        <v>6</v>
      </c>
      <c r="F68" s="11">
        <v>3</v>
      </c>
      <c r="G68" s="12">
        <v>0</v>
      </c>
      <c r="I68" s="9">
        <v>28</v>
      </c>
      <c r="J68" s="4">
        <v>0.62030633999999996</v>
      </c>
      <c r="K68" s="5">
        <v>4.3735410000000002E-2</v>
      </c>
      <c r="L68" s="6">
        <v>10</v>
      </c>
    </row>
    <row r="69" spans="2:12">
      <c r="B69" s="9">
        <v>29</v>
      </c>
      <c r="C69" s="10">
        <v>73</v>
      </c>
      <c r="D69" s="11">
        <v>66</v>
      </c>
      <c r="E69" s="11">
        <v>8</v>
      </c>
      <c r="F69" s="11">
        <v>3</v>
      </c>
      <c r="G69" s="12">
        <v>0</v>
      </c>
      <c r="I69" s="9">
        <v>29</v>
      </c>
      <c r="J69" s="4">
        <v>0.62926629000000001</v>
      </c>
      <c r="K69" s="5">
        <v>9.9066299999999996E-3</v>
      </c>
      <c r="L69" s="6">
        <v>8</v>
      </c>
    </row>
    <row r="70" spans="2:12">
      <c r="B70" s="9">
        <v>30</v>
      </c>
      <c r="C70" s="94">
        <v>70</v>
      </c>
      <c r="D70" s="111">
        <v>71</v>
      </c>
      <c r="E70" s="111">
        <v>6</v>
      </c>
      <c r="F70" s="111">
        <v>3</v>
      </c>
      <c r="G70" s="13">
        <v>0</v>
      </c>
      <c r="I70" s="9">
        <v>30</v>
      </c>
      <c r="J70" s="4">
        <v>0.61383849999999995</v>
      </c>
      <c r="K70" s="5">
        <v>2.092231E-2</v>
      </c>
      <c r="L70" s="6">
        <v>9</v>
      </c>
    </row>
    <row r="71" spans="2:12">
      <c r="B71" s="39" t="s">
        <v>44</v>
      </c>
      <c r="C71" s="119">
        <f>AVERAGE(C41:C70)</f>
        <v>63.7</v>
      </c>
      <c r="D71" s="120">
        <f t="shared" ref="D71:G71" si="2">AVERAGE(D41:D70)</f>
        <v>66.400000000000006</v>
      </c>
      <c r="E71" s="120">
        <f t="shared" si="2"/>
        <v>12.5</v>
      </c>
      <c r="F71" s="120">
        <f t="shared" si="2"/>
        <v>6.666666666666667</v>
      </c>
      <c r="G71" s="121">
        <f t="shared" si="2"/>
        <v>0.73333333333333328</v>
      </c>
      <c r="I71" s="83" t="s">
        <v>44</v>
      </c>
      <c r="J71" s="130">
        <f>AVERAGE(J41:J70)</f>
        <v>0.63910391166666669</v>
      </c>
      <c r="K71" s="131">
        <f t="shared" ref="K71:L71" si="3">AVERAGE(K41:K70)</f>
        <v>4.3852315999999995E-2</v>
      </c>
      <c r="L71" s="132">
        <f t="shared" si="3"/>
        <v>8.3666666666666671</v>
      </c>
    </row>
    <row r="72" spans="2:12">
      <c r="B72" s="136" t="s">
        <v>45</v>
      </c>
      <c r="C72" s="122">
        <f>STDEVP(C41:C70)</f>
        <v>15.969032531747187</v>
      </c>
      <c r="D72" s="123">
        <f t="shared" ref="D72:G72" si="4">STDEVP(D41:D70)</f>
        <v>13.754029712536372</v>
      </c>
      <c r="E72" s="123">
        <f t="shared" si="4"/>
        <v>9.691061173404421</v>
      </c>
      <c r="F72" s="123">
        <f t="shared" si="4"/>
        <v>4.7772609539591011</v>
      </c>
      <c r="G72" s="124">
        <f t="shared" si="4"/>
        <v>1.2092238098144703</v>
      </c>
      <c r="I72" s="82" t="s">
        <v>45</v>
      </c>
      <c r="J72" s="133">
        <f>STDEVP(J41:J70)</f>
        <v>1.7499904505958907E-2</v>
      </c>
      <c r="K72" s="134">
        <f t="shared" ref="K72:L72" si="5">STDEVP(K41:K70)</f>
        <v>4.5267632502579418E-2</v>
      </c>
      <c r="L72" s="135">
        <f t="shared" si="5"/>
        <v>2.0572365498945966</v>
      </c>
    </row>
  </sheetData>
  <mergeCells count="4">
    <mergeCell ref="C39:G39"/>
    <mergeCell ref="J39:L39"/>
    <mergeCell ref="C3:H3"/>
    <mergeCell ref="I3:N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2:X59"/>
  <sheetViews>
    <sheetView tabSelected="1" topLeftCell="A34" workbookViewId="0">
      <selection activeCell="N69" sqref="N69"/>
    </sheetView>
  </sheetViews>
  <sheetFormatPr baseColWidth="10" defaultRowHeight="15"/>
  <cols>
    <col min="2" max="2" width="12.42578125" customWidth="1"/>
    <col min="4" max="4" width="14.85546875" customWidth="1"/>
    <col min="5" max="6" width="14.140625" customWidth="1"/>
    <col min="7" max="8" width="13.7109375" customWidth="1"/>
    <col min="9" max="10" width="14" customWidth="1"/>
    <col min="11" max="11" width="13.42578125" customWidth="1"/>
    <col min="12" max="12" width="13" customWidth="1"/>
    <col min="13" max="13" width="14.85546875" customWidth="1"/>
    <col min="14" max="14" width="13.42578125" customWidth="1"/>
    <col min="15" max="15" width="14.140625" customWidth="1"/>
    <col min="16" max="16" width="13.85546875" customWidth="1"/>
    <col min="17" max="17" width="12.85546875" customWidth="1"/>
    <col min="18" max="19" width="13.140625" customWidth="1"/>
    <col min="20" max="20" width="10.85546875" customWidth="1"/>
    <col min="21" max="21" width="13" customWidth="1"/>
    <col min="22" max="22" width="12.7109375" customWidth="1"/>
    <col min="23" max="23" width="12.85546875" customWidth="1"/>
  </cols>
  <sheetData>
    <row r="2" spans="2:20">
      <c r="B2" s="263" t="s">
        <v>68</v>
      </c>
      <c r="C2" s="264"/>
      <c r="D2" s="257" t="s">
        <v>9</v>
      </c>
      <c r="E2" s="258"/>
      <c r="F2" s="259"/>
      <c r="G2" s="267" t="s">
        <v>10</v>
      </c>
      <c r="H2" s="268"/>
      <c r="I2" s="269"/>
      <c r="J2" s="250" t="s">
        <v>67</v>
      </c>
      <c r="K2" s="251"/>
      <c r="L2" s="252"/>
      <c r="M2" s="282" t="s">
        <v>64</v>
      </c>
      <c r="N2" s="283"/>
      <c r="O2" s="283"/>
      <c r="P2" s="283"/>
      <c r="Q2" s="283"/>
      <c r="R2" s="283"/>
      <c r="S2" s="283"/>
      <c r="T2" s="284"/>
    </row>
    <row r="3" spans="2:20">
      <c r="B3" s="265"/>
      <c r="C3" s="266"/>
      <c r="D3" s="78" t="s">
        <v>1</v>
      </c>
      <c r="E3" s="79" t="s">
        <v>3</v>
      </c>
      <c r="F3" s="84" t="s">
        <v>5</v>
      </c>
      <c r="G3" s="78" t="s">
        <v>1</v>
      </c>
      <c r="H3" s="79" t="s">
        <v>3</v>
      </c>
      <c r="I3" s="84" t="s">
        <v>5</v>
      </c>
      <c r="J3" s="15" t="s">
        <v>42</v>
      </c>
      <c r="K3" s="16" t="s">
        <v>43</v>
      </c>
      <c r="L3" s="17" t="s">
        <v>56</v>
      </c>
      <c r="M3" s="162" t="s">
        <v>62</v>
      </c>
      <c r="N3" s="166" t="s">
        <v>57</v>
      </c>
      <c r="O3" s="166" t="s">
        <v>58</v>
      </c>
      <c r="P3" s="166" t="s">
        <v>47</v>
      </c>
      <c r="Q3" s="166" t="s">
        <v>55</v>
      </c>
      <c r="R3" s="166" t="s">
        <v>59</v>
      </c>
      <c r="S3" s="166" t="s">
        <v>60</v>
      </c>
      <c r="T3" s="167" t="s">
        <v>61</v>
      </c>
    </row>
    <row r="4" spans="2:20">
      <c r="B4" s="255">
        <v>1</v>
      </c>
      <c r="C4" s="126" t="s">
        <v>36</v>
      </c>
      <c r="D4" s="96">
        <v>0.76629999999999998</v>
      </c>
      <c r="E4" s="97">
        <v>0</v>
      </c>
      <c r="F4" s="98">
        <v>0.53259999999999996</v>
      </c>
      <c r="G4" s="96">
        <v>0.74070000000000003</v>
      </c>
      <c r="H4" s="97">
        <v>0</v>
      </c>
      <c r="I4" s="98">
        <v>0.48139999999999999</v>
      </c>
      <c r="J4" s="115">
        <v>0.26334225492401198</v>
      </c>
      <c r="K4" s="116">
        <v>9.0771079910043101E-2</v>
      </c>
      <c r="L4" s="163">
        <v>10</v>
      </c>
      <c r="M4" s="285" t="s">
        <v>63</v>
      </c>
      <c r="N4" s="287" t="s">
        <v>53</v>
      </c>
      <c r="O4" s="287" t="s">
        <v>63</v>
      </c>
      <c r="P4" s="287" t="s">
        <v>63</v>
      </c>
      <c r="Q4" s="287" t="s">
        <v>48</v>
      </c>
      <c r="R4" s="287" t="s">
        <v>48</v>
      </c>
      <c r="S4" s="287" t="s">
        <v>66</v>
      </c>
      <c r="T4" s="293" t="s">
        <v>48</v>
      </c>
    </row>
    <row r="5" spans="2:20">
      <c r="B5" s="256"/>
      <c r="C5" s="127" t="s">
        <v>37</v>
      </c>
      <c r="D5" s="100">
        <v>0.61399999999999999</v>
      </c>
      <c r="E5" s="101">
        <v>0.29139999999999999</v>
      </c>
      <c r="F5" s="102">
        <v>0.51939999999999997</v>
      </c>
      <c r="G5" s="100">
        <v>0.62209999999999999</v>
      </c>
      <c r="H5" s="101">
        <v>0.24940000000000001</v>
      </c>
      <c r="I5" s="102">
        <v>0.49359999999999998</v>
      </c>
      <c r="J5" s="117">
        <v>0.63011438980849099</v>
      </c>
      <c r="K5" s="118">
        <v>5.9034337302896603E-2</v>
      </c>
      <c r="L5" s="164">
        <v>8</v>
      </c>
      <c r="M5" s="286"/>
      <c r="N5" s="288"/>
      <c r="O5" s="288"/>
      <c r="P5" s="288"/>
      <c r="Q5" s="288"/>
      <c r="R5" s="288"/>
      <c r="S5" s="288"/>
      <c r="T5" s="294"/>
    </row>
    <row r="6" spans="2:20">
      <c r="B6" s="260">
        <v>2</v>
      </c>
      <c r="C6" s="128" t="s">
        <v>36</v>
      </c>
      <c r="D6" s="86">
        <v>0.77329999999999999</v>
      </c>
      <c r="E6" s="87">
        <v>0</v>
      </c>
      <c r="F6" s="88">
        <v>0.54659999999999997</v>
      </c>
      <c r="G6" s="86">
        <v>0.74150000000000005</v>
      </c>
      <c r="H6" s="87">
        <v>0</v>
      </c>
      <c r="I6" s="88">
        <v>0.48299999999999998</v>
      </c>
      <c r="J6" s="112">
        <v>0.209773481720467</v>
      </c>
      <c r="K6" s="113">
        <v>3.4543871603172599E-2</v>
      </c>
      <c r="L6" s="174">
        <v>6</v>
      </c>
      <c r="M6" s="295" t="s">
        <v>63</v>
      </c>
      <c r="N6" s="297" t="s">
        <v>63</v>
      </c>
      <c r="O6" s="297" t="s">
        <v>53</v>
      </c>
      <c r="P6" s="297" t="s">
        <v>63</v>
      </c>
      <c r="Q6" s="297" t="s">
        <v>48</v>
      </c>
      <c r="R6" s="297" t="s">
        <v>48</v>
      </c>
      <c r="S6" s="297" t="s">
        <v>48</v>
      </c>
      <c r="T6" s="299" t="s">
        <v>48</v>
      </c>
    </row>
    <row r="7" spans="2:20">
      <c r="B7" s="261"/>
      <c r="C7" s="129" t="s">
        <v>37</v>
      </c>
      <c r="D7" s="89">
        <v>0.58699999999999997</v>
      </c>
      <c r="E7" s="90">
        <v>0.3342</v>
      </c>
      <c r="F7" s="91">
        <v>0.50829999999999997</v>
      </c>
      <c r="G7" s="89">
        <v>0.6008</v>
      </c>
      <c r="H7" s="90">
        <v>0.29409999999999997</v>
      </c>
      <c r="I7" s="91">
        <v>0.49580000000000002</v>
      </c>
      <c r="J7" s="7">
        <v>0.64547001651802705</v>
      </c>
      <c r="K7" s="237">
        <v>1.4252270632256699E-2</v>
      </c>
      <c r="L7" s="165">
        <v>9</v>
      </c>
      <c r="M7" s="296"/>
      <c r="N7" s="298"/>
      <c r="O7" s="298"/>
      <c r="P7" s="298"/>
      <c r="Q7" s="298"/>
      <c r="R7" s="298"/>
      <c r="S7" s="298"/>
      <c r="T7" s="300"/>
    </row>
    <row r="8" spans="2:20">
      <c r="B8" s="262">
        <v>4</v>
      </c>
      <c r="C8" s="202" t="s">
        <v>40</v>
      </c>
      <c r="D8" s="203">
        <v>0.74994019949104596</v>
      </c>
      <c r="E8" s="204" t="s">
        <v>33</v>
      </c>
      <c r="F8" s="205" t="s">
        <v>33</v>
      </c>
      <c r="G8" s="206" t="s">
        <v>33</v>
      </c>
      <c r="H8" s="204" t="s">
        <v>33</v>
      </c>
      <c r="I8" s="205" t="s">
        <v>33</v>
      </c>
      <c r="J8" s="207">
        <v>0.17975698187340899</v>
      </c>
      <c r="K8" s="208">
        <v>2.4457823731507101E-2</v>
      </c>
      <c r="L8" s="209">
        <v>23</v>
      </c>
      <c r="M8" s="301" t="s">
        <v>48</v>
      </c>
      <c r="N8" s="302" t="s">
        <v>65</v>
      </c>
      <c r="O8" s="302" t="s">
        <v>63</v>
      </c>
      <c r="P8" s="302" t="s">
        <v>63</v>
      </c>
      <c r="Q8" s="302" t="s">
        <v>48</v>
      </c>
      <c r="R8" s="302" t="s">
        <v>66</v>
      </c>
      <c r="S8" s="302" t="s">
        <v>48</v>
      </c>
      <c r="T8" s="303" t="s">
        <v>48</v>
      </c>
    </row>
    <row r="9" spans="2:20">
      <c r="B9" s="256"/>
      <c r="C9" s="127" t="s">
        <v>39</v>
      </c>
      <c r="D9" s="210">
        <v>0.62365464515344604</v>
      </c>
      <c r="E9" s="211" t="s">
        <v>33</v>
      </c>
      <c r="F9" s="212" t="s">
        <v>33</v>
      </c>
      <c r="G9" s="213" t="s">
        <v>33</v>
      </c>
      <c r="H9" s="211" t="s">
        <v>33</v>
      </c>
      <c r="I9" s="212" t="s">
        <v>33</v>
      </c>
      <c r="J9" s="207">
        <v>0.63533228439646605</v>
      </c>
      <c r="K9" s="208">
        <v>2.40308605563903E-2</v>
      </c>
      <c r="L9" s="209">
        <v>14</v>
      </c>
      <c r="M9" s="301"/>
      <c r="N9" s="302"/>
      <c r="O9" s="302"/>
      <c r="P9" s="302"/>
      <c r="Q9" s="302"/>
      <c r="R9" s="302"/>
      <c r="S9" s="302"/>
      <c r="T9" s="294"/>
    </row>
    <row r="10" spans="2:20">
      <c r="B10" s="253">
        <v>5</v>
      </c>
      <c r="C10" s="189" t="s">
        <v>36</v>
      </c>
      <c r="D10" s="190">
        <v>0.76739999999999997</v>
      </c>
      <c r="E10" s="191">
        <v>0</v>
      </c>
      <c r="F10" s="192">
        <v>0.53490000000000004</v>
      </c>
      <c r="G10" s="190">
        <v>0.745</v>
      </c>
      <c r="H10" s="191">
        <v>0</v>
      </c>
      <c r="I10" s="192">
        <v>0.4899</v>
      </c>
      <c r="J10" s="193">
        <v>0.190382362814912</v>
      </c>
      <c r="K10" s="194">
        <v>1.7771389583929199E-2</v>
      </c>
      <c r="L10" s="195">
        <v>19</v>
      </c>
      <c r="M10" s="308" t="s">
        <v>53</v>
      </c>
      <c r="N10" s="304" t="s">
        <v>66</v>
      </c>
      <c r="O10" s="304" t="s">
        <v>49</v>
      </c>
      <c r="P10" s="304" t="s">
        <v>66</v>
      </c>
      <c r="Q10" s="304" t="s">
        <v>48</v>
      </c>
      <c r="R10" s="304" t="s">
        <v>63</v>
      </c>
      <c r="S10" s="304" t="s">
        <v>63</v>
      </c>
      <c r="T10" s="306" t="s">
        <v>66</v>
      </c>
    </row>
    <row r="11" spans="2:20">
      <c r="B11" s="254"/>
      <c r="C11" s="188" t="s">
        <v>37</v>
      </c>
      <c r="D11" s="196">
        <v>0.57999999999999996</v>
      </c>
      <c r="E11" s="197">
        <v>0.35489999999999999</v>
      </c>
      <c r="F11" s="198">
        <v>0.51490000000000002</v>
      </c>
      <c r="G11" s="196">
        <v>0.5978</v>
      </c>
      <c r="H11" s="197">
        <v>0.30080000000000001</v>
      </c>
      <c r="I11" s="198">
        <v>0.49630000000000002</v>
      </c>
      <c r="J11" s="133">
        <v>0.662780964154709</v>
      </c>
      <c r="K11" s="199">
        <v>3.8568190208241801E-2</v>
      </c>
      <c r="L11" s="200">
        <v>18</v>
      </c>
      <c r="M11" s="309"/>
      <c r="N11" s="305"/>
      <c r="O11" s="305"/>
      <c r="P11" s="305"/>
      <c r="Q11" s="305"/>
      <c r="R11" s="305"/>
      <c r="S11" s="305"/>
      <c r="T11" s="307"/>
    </row>
    <row r="12" spans="2:20">
      <c r="B12" s="255">
        <v>6</v>
      </c>
      <c r="C12" s="126" t="s">
        <v>36</v>
      </c>
      <c r="D12" s="96">
        <v>0.77300000000000002</v>
      </c>
      <c r="E12" s="97">
        <v>0</v>
      </c>
      <c r="F12" s="98">
        <v>0.54610000000000003</v>
      </c>
      <c r="G12" s="96">
        <v>0.74309999999999998</v>
      </c>
      <c r="H12" s="97">
        <v>0</v>
      </c>
      <c r="I12" s="98">
        <v>0.48620000000000002</v>
      </c>
      <c r="J12" s="207">
        <v>0.19409350347238</v>
      </c>
      <c r="K12" s="208">
        <v>4.2552961499853499E-2</v>
      </c>
      <c r="L12" s="209">
        <v>16</v>
      </c>
      <c r="M12" s="301" t="s">
        <v>63</v>
      </c>
      <c r="N12" s="302" t="s">
        <v>49</v>
      </c>
      <c r="O12" s="302" t="s">
        <v>53</v>
      </c>
      <c r="P12" s="302" t="s">
        <v>48</v>
      </c>
      <c r="Q12" s="302" t="s">
        <v>48</v>
      </c>
      <c r="R12" s="302" t="s">
        <v>48</v>
      </c>
      <c r="S12" s="302" t="s">
        <v>48</v>
      </c>
      <c r="T12" s="293" t="s">
        <v>48</v>
      </c>
    </row>
    <row r="13" spans="2:20">
      <c r="B13" s="256"/>
      <c r="C13" s="127" t="s">
        <v>37</v>
      </c>
      <c r="D13" s="100">
        <v>0.58720000000000006</v>
      </c>
      <c r="E13" s="101">
        <v>0.32590000000000002</v>
      </c>
      <c r="F13" s="102">
        <v>0.50029999999999997</v>
      </c>
      <c r="G13" s="100">
        <v>0.62239999999999995</v>
      </c>
      <c r="H13" s="101">
        <v>0.24660000000000001</v>
      </c>
      <c r="I13" s="102">
        <v>0.49149999999999999</v>
      </c>
      <c r="J13" s="207">
        <v>0.64926462421862197</v>
      </c>
      <c r="K13" s="208">
        <v>4.1913695608069103E-2</v>
      </c>
      <c r="L13" s="209">
        <v>8</v>
      </c>
      <c r="M13" s="301"/>
      <c r="N13" s="302"/>
      <c r="O13" s="302"/>
      <c r="P13" s="302"/>
      <c r="Q13" s="302"/>
      <c r="R13" s="302"/>
      <c r="S13" s="302"/>
      <c r="T13" s="294"/>
    </row>
    <row r="14" spans="2:20">
      <c r="B14" s="253">
        <v>7</v>
      </c>
      <c r="C14" s="189" t="s">
        <v>36</v>
      </c>
      <c r="D14" s="190">
        <v>0.76890000000000003</v>
      </c>
      <c r="E14" s="191">
        <v>0</v>
      </c>
      <c r="F14" s="192">
        <v>0.53769999999999996</v>
      </c>
      <c r="G14" s="190">
        <v>0.74509999999999998</v>
      </c>
      <c r="H14" s="191">
        <v>0</v>
      </c>
      <c r="I14" s="192">
        <v>0.49030000000000001</v>
      </c>
      <c r="J14" s="193">
        <v>0.20818300602690501</v>
      </c>
      <c r="K14" s="194">
        <v>1.1567745835213099E-2</v>
      </c>
      <c r="L14" s="195">
        <v>143</v>
      </c>
      <c r="M14" s="308" t="s">
        <v>63</v>
      </c>
      <c r="N14" s="304" t="s">
        <v>66</v>
      </c>
      <c r="O14" s="304" t="s">
        <v>66</v>
      </c>
      <c r="P14" s="304" t="s">
        <v>65</v>
      </c>
      <c r="Q14" s="304" t="s">
        <v>48</v>
      </c>
      <c r="R14" s="304" t="s">
        <v>48</v>
      </c>
      <c r="S14" s="304" t="s">
        <v>48</v>
      </c>
      <c r="T14" s="306" t="s">
        <v>48</v>
      </c>
    </row>
    <row r="15" spans="2:20">
      <c r="B15" s="254"/>
      <c r="C15" s="188" t="s">
        <v>37</v>
      </c>
      <c r="D15" s="196">
        <v>0.56200000000000006</v>
      </c>
      <c r="E15" s="197">
        <v>0.38219999999999998</v>
      </c>
      <c r="F15" s="198">
        <v>0.50629999999999997</v>
      </c>
      <c r="G15" s="196">
        <v>0.64839999999999998</v>
      </c>
      <c r="H15" s="197">
        <v>0.19370000000000001</v>
      </c>
      <c r="I15" s="198">
        <v>0.49049999999999999</v>
      </c>
      <c r="J15" s="201">
        <v>0.62186205750157397</v>
      </c>
      <c r="K15" s="197">
        <v>7.3194197063492797E-2</v>
      </c>
      <c r="L15" s="200">
        <v>9</v>
      </c>
      <c r="M15" s="309"/>
      <c r="N15" s="305"/>
      <c r="O15" s="305"/>
      <c r="P15" s="305"/>
      <c r="Q15" s="305"/>
      <c r="R15" s="305"/>
      <c r="S15" s="305"/>
      <c r="T15" s="307"/>
    </row>
    <row r="16" spans="2:20">
      <c r="B16" s="255">
        <v>8</v>
      </c>
      <c r="C16" s="126" t="s">
        <v>36</v>
      </c>
      <c r="D16" s="96">
        <v>0.76929999999999998</v>
      </c>
      <c r="E16" s="97">
        <v>0</v>
      </c>
      <c r="F16" s="98">
        <v>0.53869999999999996</v>
      </c>
      <c r="G16" s="96">
        <v>0.74829999999999997</v>
      </c>
      <c r="H16" s="97">
        <v>0</v>
      </c>
      <c r="I16" s="98">
        <v>0.49659999999999999</v>
      </c>
      <c r="J16" s="207">
        <v>0.21901872474650899</v>
      </c>
      <c r="K16" s="208">
        <v>1.2994149858560899E-2</v>
      </c>
      <c r="L16" s="209">
        <v>108</v>
      </c>
      <c r="M16" s="310" t="s">
        <v>48</v>
      </c>
      <c r="N16" s="311" t="s">
        <v>75</v>
      </c>
      <c r="O16" s="311" t="s">
        <v>66</v>
      </c>
      <c r="P16" s="311" t="s">
        <v>66</v>
      </c>
      <c r="Q16" s="311" t="s">
        <v>63</v>
      </c>
      <c r="R16" s="302" t="s">
        <v>48</v>
      </c>
      <c r="S16" s="302" t="s">
        <v>48</v>
      </c>
      <c r="T16" s="293" t="s">
        <v>63</v>
      </c>
    </row>
    <row r="17" spans="2:24">
      <c r="B17" s="256"/>
      <c r="C17" s="127" t="s">
        <v>37</v>
      </c>
      <c r="D17" s="100">
        <v>0.62239999999999995</v>
      </c>
      <c r="E17" s="101">
        <v>0.25619999999999998</v>
      </c>
      <c r="F17" s="102">
        <v>0.501</v>
      </c>
      <c r="G17" s="100">
        <v>0.6401</v>
      </c>
      <c r="H17" s="101">
        <v>0.21249999999999999</v>
      </c>
      <c r="I17" s="102">
        <v>0.49270000000000003</v>
      </c>
      <c r="J17" s="207">
        <v>0.63577444493922297</v>
      </c>
      <c r="K17" s="236">
        <v>8.5901290333721E-2</v>
      </c>
      <c r="L17" s="209">
        <v>9</v>
      </c>
      <c r="M17" s="310"/>
      <c r="N17" s="311"/>
      <c r="O17" s="311"/>
      <c r="P17" s="311"/>
      <c r="Q17" s="311"/>
      <c r="R17" s="302"/>
      <c r="S17" s="302"/>
      <c r="T17" s="303"/>
    </row>
    <row r="18" spans="2:24">
      <c r="B18" s="253">
        <v>9</v>
      </c>
      <c r="C18" s="189" t="s">
        <v>36</v>
      </c>
      <c r="D18" s="190">
        <v>0.76839999999999997</v>
      </c>
      <c r="E18" s="191">
        <v>0</v>
      </c>
      <c r="F18" s="192">
        <v>0.53680000000000005</v>
      </c>
      <c r="G18" s="190">
        <v>0.7369</v>
      </c>
      <c r="H18" s="191">
        <v>0</v>
      </c>
      <c r="I18" s="192">
        <v>0.47389999999999999</v>
      </c>
      <c r="J18" s="193">
        <v>0.23163952700787799</v>
      </c>
      <c r="K18" s="194">
        <v>6.5245101651432005E-2</v>
      </c>
      <c r="L18" s="195">
        <v>16</v>
      </c>
      <c r="M18" s="312" t="s">
        <v>65</v>
      </c>
      <c r="N18" s="304" t="s">
        <v>66</v>
      </c>
      <c r="O18" s="304" t="s">
        <v>48</v>
      </c>
      <c r="P18" s="304" t="s">
        <v>66</v>
      </c>
      <c r="Q18" s="304" t="s">
        <v>63</v>
      </c>
      <c r="R18" s="304" t="s">
        <v>49</v>
      </c>
      <c r="S18" s="304" t="s">
        <v>66</v>
      </c>
      <c r="T18" s="306" t="s">
        <v>66</v>
      </c>
    </row>
    <row r="19" spans="2:24">
      <c r="B19" s="254"/>
      <c r="C19" s="188" t="s">
        <v>37</v>
      </c>
      <c r="D19" s="196">
        <v>0.56769999999999998</v>
      </c>
      <c r="E19" s="197">
        <v>0.37019999999999997</v>
      </c>
      <c r="F19" s="198">
        <v>0.50570000000000004</v>
      </c>
      <c r="G19" s="196">
        <v>0.7319</v>
      </c>
      <c r="H19" s="197">
        <v>0.2802</v>
      </c>
      <c r="I19" s="198">
        <v>0.4975</v>
      </c>
      <c r="J19" s="201">
        <v>0.63542393180621404</v>
      </c>
      <c r="K19" s="199">
        <v>2.64294869148619E-2</v>
      </c>
      <c r="L19" s="200">
        <v>19</v>
      </c>
      <c r="M19" s="313"/>
      <c r="N19" s="305"/>
      <c r="O19" s="305"/>
      <c r="P19" s="305"/>
      <c r="Q19" s="305"/>
      <c r="R19" s="305"/>
      <c r="S19" s="305"/>
      <c r="T19" s="307"/>
    </row>
    <row r="20" spans="2:24">
      <c r="B20" s="255">
        <v>10</v>
      </c>
      <c r="C20" s="126" t="s">
        <v>36</v>
      </c>
      <c r="D20" s="214">
        <v>0.77139999999999997</v>
      </c>
      <c r="E20" s="215">
        <v>0</v>
      </c>
      <c r="F20" s="216">
        <v>0.54269999999999996</v>
      </c>
      <c r="G20" s="214">
        <v>0.72450000000000003</v>
      </c>
      <c r="H20" s="215">
        <v>0</v>
      </c>
      <c r="I20" s="216">
        <v>0.4491</v>
      </c>
      <c r="J20" s="207">
        <v>0.18997933585396501</v>
      </c>
      <c r="K20" s="208">
        <v>9.6484651037200095E-2</v>
      </c>
      <c r="L20" s="209">
        <v>4</v>
      </c>
      <c r="M20" s="301" t="s">
        <v>63</v>
      </c>
      <c r="N20" s="302" t="s">
        <v>49</v>
      </c>
      <c r="O20" s="302" t="s">
        <v>53</v>
      </c>
      <c r="P20" s="302" t="s">
        <v>48</v>
      </c>
      <c r="Q20" s="302" t="s">
        <v>48</v>
      </c>
      <c r="R20" s="302" t="s">
        <v>66</v>
      </c>
      <c r="S20" s="302" t="s">
        <v>53</v>
      </c>
      <c r="T20" s="303" t="s">
        <v>49</v>
      </c>
    </row>
    <row r="21" spans="2:24">
      <c r="B21" s="256"/>
      <c r="C21" s="127" t="s">
        <v>37</v>
      </c>
      <c r="D21" s="214">
        <v>0.55359999999999998</v>
      </c>
      <c r="E21" s="215">
        <v>0.3967</v>
      </c>
      <c r="F21" s="216">
        <v>0.50390000000000001</v>
      </c>
      <c r="G21" s="214">
        <v>0.59699999999999998</v>
      </c>
      <c r="H21" s="215">
        <v>0.29630000000000001</v>
      </c>
      <c r="I21" s="216">
        <v>0.49030000000000001</v>
      </c>
      <c r="J21" s="217">
        <v>0.61559035665675599</v>
      </c>
      <c r="K21" s="208">
        <v>2.6377203657974298E-2</v>
      </c>
      <c r="L21" s="209">
        <v>10</v>
      </c>
      <c r="M21" s="286"/>
      <c r="N21" s="288"/>
      <c r="O21" s="288"/>
      <c r="P21" s="288"/>
      <c r="Q21" s="288"/>
      <c r="R21" s="288"/>
      <c r="S21" s="288"/>
      <c r="T21" s="294"/>
    </row>
    <row r="22" spans="2:24">
      <c r="B22" s="270" t="s">
        <v>69</v>
      </c>
      <c r="C22" s="178" t="s">
        <v>44</v>
      </c>
      <c r="D22" s="143">
        <f>AVERAGE(D4,D6,D8,D10,D12,D14,D16,D18,D20)</f>
        <v>0.76754891105456069</v>
      </c>
      <c r="E22" s="144">
        <f t="shared" ref="E22:L22" si="0">AVERAGE(E4,E6,E8,E10,E12,E14,E16,E18,E20)</f>
        <v>0</v>
      </c>
      <c r="F22" s="145">
        <f t="shared" si="0"/>
        <v>0.53951250000000006</v>
      </c>
      <c r="G22" s="143">
        <f t="shared" si="0"/>
        <v>0.74063750000000006</v>
      </c>
      <c r="H22" s="144">
        <f t="shared" si="0"/>
        <v>0</v>
      </c>
      <c r="I22" s="145">
        <f t="shared" si="0"/>
        <v>0.48130000000000001</v>
      </c>
      <c r="J22" s="144">
        <f t="shared" si="0"/>
        <v>0.20957435316004855</v>
      </c>
      <c r="K22" s="144">
        <f t="shared" si="0"/>
        <v>4.4043197190101288E-2</v>
      </c>
      <c r="L22" s="145">
        <f t="shared" si="0"/>
        <v>38.333333333333336</v>
      </c>
      <c r="M22" s="172"/>
      <c r="N22" s="172"/>
      <c r="O22" s="172"/>
      <c r="P22" s="172"/>
      <c r="Q22" s="172"/>
      <c r="R22" s="172"/>
      <c r="S22" s="172"/>
      <c r="T22" s="172"/>
    </row>
    <row r="23" spans="2:24">
      <c r="B23" s="271"/>
      <c r="C23" s="179" t="s">
        <v>45</v>
      </c>
      <c r="D23" s="146">
        <f>STDEVP(D4,D6,D8,D10,D12,D14,D16,D18,D20)</f>
        <v>6.6239050524339368E-3</v>
      </c>
      <c r="E23" s="147">
        <f t="shared" ref="E23:L23" si="1">STDEVP(E4,E6,E8,E10,E12,E14,E16,E18,E20)</f>
        <v>0</v>
      </c>
      <c r="F23" s="148">
        <f t="shared" si="1"/>
        <v>4.7977696641251944E-3</v>
      </c>
      <c r="G23" s="146">
        <f t="shared" si="1"/>
        <v>6.8816672216839856E-3</v>
      </c>
      <c r="H23" s="147">
        <f t="shared" si="1"/>
        <v>0</v>
      </c>
      <c r="I23" s="148">
        <f t="shared" si="1"/>
        <v>1.3727527089756553E-2</v>
      </c>
      <c r="J23" s="147">
        <f t="shared" si="1"/>
        <v>2.4381368899808357E-2</v>
      </c>
      <c r="K23" s="147">
        <f t="shared" si="1"/>
        <v>3.0854628423194589E-2</v>
      </c>
      <c r="L23" s="148">
        <f t="shared" si="1"/>
        <v>47.658507460193647</v>
      </c>
      <c r="M23" s="172"/>
      <c r="N23" s="172"/>
      <c r="O23" s="172"/>
      <c r="P23" s="172"/>
      <c r="Q23" s="172"/>
      <c r="R23" s="172"/>
      <c r="S23" s="172"/>
      <c r="T23" s="172"/>
    </row>
    <row r="24" spans="2:24" ht="18.75">
      <c r="B24" s="108"/>
      <c r="C24" s="180"/>
      <c r="D24" s="85"/>
      <c r="E24" s="85"/>
      <c r="F24" s="85"/>
      <c r="G24" s="85"/>
      <c r="H24" s="276" t="s">
        <v>72</v>
      </c>
      <c r="I24" s="181" t="s">
        <v>44</v>
      </c>
      <c r="J24" s="182">
        <v>0.21485265700000003</v>
      </c>
      <c r="K24" s="183">
        <v>8.4011600333333353E-2</v>
      </c>
      <c r="L24" s="184">
        <v>16.2</v>
      </c>
      <c r="M24" s="172"/>
      <c r="N24" s="172"/>
      <c r="O24" s="172"/>
      <c r="P24" s="172"/>
      <c r="Q24" s="172"/>
      <c r="R24" s="172"/>
      <c r="S24" s="172"/>
      <c r="T24" s="172"/>
    </row>
    <row r="25" spans="2:24" ht="18.75">
      <c r="B25" s="108"/>
      <c r="C25" s="180"/>
      <c r="D25" s="85"/>
      <c r="E25" s="85"/>
      <c r="F25" s="85"/>
      <c r="G25" s="85"/>
      <c r="H25" s="276"/>
      <c r="I25" s="181" t="s">
        <v>45</v>
      </c>
      <c r="J25" s="182">
        <v>2.5752080035860492E-2</v>
      </c>
      <c r="K25" s="183">
        <v>8.1710713348483691E-2</v>
      </c>
      <c r="L25" s="184">
        <v>20.067220368883511</v>
      </c>
      <c r="M25" s="172"/>
      <c r="N25" s="172"/>
      <c r="O25" s="172"/>
      <c r="P25" s="172"/>
      <c r="Q25" s="172"/>
      <c r="R25" s="172"/>
      <c r="S25" s="172"/>
      <c r="T25" s="172"/>
    </row>
    <row r="26" spans="2:24" ht="17.25" customHeight="1">
      <c r="B26" s="270" t="s">
        <v>70</v>
      </c>
      <c r="C26" s="178" t="s">
        <v>44</v>
      </c>
      <c r="D26" s="143">
        <f>AVERAGE(D5,D7,D9,D11,D13,D15,D19,D21,D17)</f>
        <v>0.58861718279482744</v>
      </c>
      <c r="E26" s="144">
        <f t="shared" ref="E26:L26" si="2">AVERAGE(E5,E7,E9,E11,E13,E15,E19,E21,E17)</f>
        <v>0.33896250000000006</v>
      </c>
      <c r="F26" s="145">
        <f t="shared" si="2"/>
        <v>0.50747500000000001</v>
      </c>
      <c r="G26" s="143">
        <f t="shared" si="2"/>
        <v>0.63256250000000003</v>
      </c>
      <c r="H26" s="144">
        <f t="shared" si="2"/>
        <v>0.25919999999999999</v>
      </c>
      <c r="I26" s="145">
        <f t="shared" si="2"/>
        <v>0.49352500000000005</v>
      </c>
      <c r="J26" s="144">
        <f t="shared" si="2"/>
        <v>0.63684589666667568</v>
      </c>
      <c r="K26" s="144">
        <f t="shared" si="2"/>
        <v>4.3300170253100505E-2</v>
      </c>
      <c r="L26" s="145">
        <f t="shared" si="2"/>
        <v>11.555555555555555</v>
      </c>
    </row>
    <row r="27" spans="2:24" ht="16.5" customHeight="1">
      <c r="B27" s="271"/>
      <c r="C27" s="179" t="s">
        <v>45</v>
      </c>
      <c r="D27" s="146">
        <f>STDEVP(D5,D7,D9,D11,D13,D15,D17,D19,D21)</f>
        <v>2.4640245961969686E-2</v>
      </c>
      <c r="E27" s="147">
        <f t="shared" ref="E27:L27" si="3">STDEVP(E5,E7,E9,E11,E13,E15,E17,E19,E21)</f>
        <v>4.4353718488419611E-2</v>
      </c>
      <c r="F27" s="148">
        <f t="shared" si="3"/>
        <v>6.2122359098797904E-3</v>
      </c>
      <c r="G27" s="146">
        <f t="shared" si="3"/>
        <v>4.1638772121066092E-2</v>
      </c>
      <c r="H27" s="147">
        <f t="shared" si="3"/>
        <v>3.7901055394276455E-2</v>
      </c>
      <c r="I27" s="148">
        <f t="shared" si="3"/>
        <v>2.5742717416776372E-3</v>
      </c>
      <c r="J27" s="147">
        <f t="shared" si="3"/>
        <v>1.3450797496483593E-2</v>
      </c>
      <c r="K27" s="147">
        <f t="shared" si="3"/>
        <v>2.3013232314741276E-2</v>
      </c>
      <c r="L27" s="148">
        <f t="shared" si="3"/>
        <v>4.0855058468556082</v>
      </c>
    </row>
    <row r="28" spans="2:24" ht="16.5" customHeight="1">
      <c r="B28" s="160"/>
      <c r="C28" s="161"/>
      <c r="D28" s="95"/>
      <c r="E28" s="95"/>
      <c r="F28" s="95"/>
      <c r="G28" s="95"/>
      <c r="H28" s="276" t="s">
        <v>71</v>
      </c>
      <c r="I28" s="181" t="s">
        <v>44</v>
      </c>
      <c r="J28" s="182">
        <v>0.63910391166666669</v>
      </c>
      <c r="K28" s="183">
        <v>4.3852315999999995E-2</v>
      </c>
      <c r="L28" s="184">
        <v>8.3666666666666671</v>
      </c>
    </row>
    <row r="29" spans="2:24" ht="18.75" customHeight="1">
      <c r="B29" s="160"/>
      <c r="C29" s="161"/>
      <c r="D29" s="95"/>
      <c r="E29" s="95"/>
      <c r="F29" s="95"/>
      <c r="G29" s="95"/>
      <c r="H29" s="277"/>
      <c r="I29" s="150" t="s">
        <v>45</v>
      </c>
      <c r="J29" s="156">
        <v>1.7499904505958907E-2</v>
      </c>
      <c r="K29" s="157">
        <v>4.5267632502579418E-2</v>
      </c>
      <c r="L29" s="158">
        <v>2.0572365498945966</v>
      </c>
    </row>
    <row r="30" spans="2:24" ht="18.75">
      <c r="B30" s="108"/>
      <c r="C30" s="109"/>
      <c r="D30" s="85"/>
      <c r="E30" s="85"/>
      <c r="F30" s="85"/>
      <c r="G30" s="85"/>
      <c r="H30" s="85"/>
      <c r="I30" s="85"/>
      <c r="J30" s="85"/>
      <c r="L30" s="108"/>
      <c r="M30" s="109"/>
      <c r="N30" s="85"/>
      <c r="O30" s="85"/>
      <c r="P30" s="85"/>
      <c r="Q30" s="85"/>
      <c r="R30" s="85"/>
      <c r="S30" s="85"/>
    </row>
    <row r="32" spans="2:24">
      <c r="B32" s="263" t="s">
        <v>41</v>
      </c>
      <c r="C32" s="264"/>
      <c r="D32" s="257" t="s">
        <v>9</v>
      </c>
      <c r="E32" s="258"/>
      <c r="F32" s="258"/>
      <c r="G32" s="258"/>
      <c r="H32" s="259"/>
      <c r="K32" s="289" t="s">
        <v>38</v>
      </c>
      <c r="L32" s="290"/>
      <c r="M32" s="257" t="s">
        <v>9</v>
      </c>
      <c r="N32" s="258"/>
      <c r="O32" s="259"/>
      <c r="P32" s="267" t="s">
        <v>10</v>
      </c>
      <c r="Q32" s="268"/>
      <c r="R32" s="269"/>
      <c r="T32" s="168"/>
      <c r="U32" s="168"/>
      <c r="V32" s="168"/>
      <c r="W32" s="168"/>
      <c r="X32" s="168"/>
    </row>
    <row r="33" spans="2:24">
      <c r="B33" s="265"/>
      <c r="C33" s="266"/>
      <c r="D33" s="78" t="s">
        <v>24</v>
      </c>
      <c r="E33" s="79" t="s">
        <v>25</v>
      </c>
      <c r="F33" s="79" t="s">
        <v>26</v>
      </c>
      <c r="G33" s="79" t="s">
        <v>27</v>
      </c>
      <c r="H33" s="84" t="s">
        <v>28</v>
      </c>
      <c r="I33" s="159" t="s">
        <v>47</v>
      </c>
      <c r="J33" s="37"/>
      <c r="K33" s="291"/>
      <c r="L33" s="292"/>
      <c r="M33" s="78" t="s">
        <v>12</v>
      </c>
      <c r="N33" s="79" t="s">
        <v>14</v>
      </c>
      <c r="O33" s="84" t="s">
        <v>16</v>
      </c>
      <c r="P33" s="15" t="s">
        <v>12</v>
      </c>
      <c r="Q33" s="16" t="s">
        <v>14</v>
      </c>
      <c r="R33" s="17" t="s">
        <v>16</v>
      </c>
      <c r="S33" s="159" t="s">
        <v>55</v>
      </c>
      <c r="T33" s="169"/>
      <c r="U33" s="169"/>
      <c r="V33" s="169"/>
      <c r="W33" s="169"/>
      <c r="X33" s="169"/>
    </row>
    <row r="34" spans="2:24" ht="15" customHeight="1">
      <c r="B34" s="255">
        <v>1</v>
      </c>
      <c r="C34" s="126" t="s">
        <v>36</v>
      </c>
      <c r="D34" s="104">
        <v>25</v>
      </c>
      <c r="E34" s="99">
        <v>31</v>
      </c>
      <c r="F34" s="99">
        <v>37</v>
      </c>
      <c r="G34" s="99">
        <v>25</v>
      </c>
      <c r="H34" s="105">
        <v>32</v>
      </c>
      <c r="I34" s="274" t="s">
        <v>50</v>
      </c>
      <c r="K34" s="255">
        <v>1</v>
      </c>
      <c r="L34" s="126" t="s">
        <v>36</v>
      </c>
      <c r="M34" s="96">
        <v>0.61909999999999998</v>
      </c>
      <c r="N34" s="97">
        <v>0.71419999999999995</v>
      </c>
      <c r="O34" s="98">
        <v>0.68779999999999997</v>
      </c>
      <c r="P34" s="97">
        <v>0.49990000000000001</v>
      </c>
      <c r="Q34" s="97">
        <v>0.4667</v>
      </c>
      <c r="R34" s="98">
        <v>0.43719999999999998</v>
      </c>
      <c r="S34" s="274" t="s">
        <v>48</v>
      </c>
      <c r="T34" s="170"/>
      <c r="U34" s="170"/>
      <c r="V34" s="170"/>
      <c r="W34" s="170"/>
      <c r="X34" s="170"/>
    </row>
    <row r="35" spans="2:24" ht="15" customHeight="1">
      <c r="B35" s="256"/>
      <c r="C35" s="127" t="s">
        <v>37</v>
      </c>
      <c r="D35" s="106">
        <v>0</v>
      </c>
      <c r="E35" s="103">
        <v>2</v>
      </c>
      <c r="F35" s="103">
        <v>147</v>
      </c>
      <c r="G35" s="103">
        <v>1</v>
      </c>
      <c r="H35" s="107">
        <v>0</v>
      </c>
      <c r="I35" s="275"/>
      <c r="K35" s="256"/>
      <c r="L35" s="127" t="s">
        <v>37</v>
      </c>
      <c r="M35" s="100">
        <v>0.43159999999999998</v>
      </c>
      <c r="N35" s="101">
        <v>0.23699999999999999</v>
      </c>
      <c r="O35" s="102">
        <v>0.22919999999999999</v>
      </c>
      <c r="P35" s="101">
        <v>0.42049999999999998</v>
      </c>
      <c r="Q35" s="101">
        <v>0.1211</v>
      </c>
      <c r="R35" s="102">
        <v>0.1179</v>
      </c>
      <c r="S35" s="275"/>
      <c r="T35" s="170"/>
      <c r="U35" s="170"/>
      <c r="V35" s="170"/>
      <c r="W35" s="170"/>
      <c r="X35" s="170"/>
    </row>
    <row r="36" spans="2:24" ht="15" customHeight="1">
      <c r="B36" s="260">
        <v>2</v>
      </c>
      <c r="C36" s="128" t="s">
        <v>36</v>
      </c>
      <c r="D36" s="218">
        <v>30</v>
      </c>
      <c r="E36" s="219">
        <v>25</v>
      </c>
      <c r="F36" s="219">
        <v>31</v>
      </c>
      <c r="G36" s="219">
        <v>25</v>
      </c>
      <c r="H36" s="220">
        <v>39</v>
      </c>
      <c r="I36" s="279" t="s">
        <v>51</v>
      </c>
      <c r="K36" s="253">
        <v>2</v>
      </c>
      <c r="L36" s="189" t="s">
        <v>36</v>
      </c>
      <c r="M36" s="190">
        <v>0.62649999999999995</v>
      </c>
      <c r="N36" s="191">
        <v>0.71909999999999996</v>
      </c>
      <c r="O36" s="192">
        <v>0.69330000000000003</v>
      </c>
      <c r="P36" s="191">
        <v>0.45669999999999999</v>
      </c>
      <c r="Q36" s="191">
        <v>0.51160000000000005</v>
      </c>
      <c r="R36" s="192">
        <v>0.46379999999999999</v>
      </c>
      <c r="S36" s="272" t="s">
        <v>48</v>
      </c>
      <c r="T36" s="170"/>
      <c r="U36" s="170"/>
      <c r="V36" s="170"/>
      <c r="W36" s="170"/>
      <c r="X36" s="170"/>
    </row>
    <row r="37" spans="2:24" ht="15" customHeight="1">
      <c r="B37" s="261"/>
      <c r="C37" s="129" t="s">
        <v>37</v>
      </c>
      <c r="D37" s="221">
        <v>1</v>
      </c>
      <c r="E37" s="222">
        <v>50</v>
      </c>
      <c r="F37" s="222">
        <v>98</v>
      </c>
      <c r="G37" s="222">
        <v>1</v>
      </c>
      <c r="H37" s="223">
        <v>0</v>
      </c>
      <c r="I37" s="280"/>
      <c r="K37" s="254"/>
      <c r="L37" s="188" t="s">
        <v>37</v>
      </c>
      <c r="M37" s="196">
        <v>0.38140000000000002</v>
      </c>
      <c r="N37" s="197">
        <v>0.19470000000000001</v>
      </c>
      <c r="O37" s="198">
        <v>0.19889999999999999</v>
      </c>
      <c r="P37" s="197">
        <v>0.36209999999999998</v>
      </c>
      <c r="Q37" s="197">
        <v>0.21360000000000001</v>
      </c>
      <c r="R37" s="198">
        <v>0.1973</v>
      </c>
      <c r="S37" s="273"/>
      <c r="T37" s="170"/>
      <c r="U37" s="170"/>
      <c r="V37" s="170"/>
      <c r="W37" s="170"/>
      <c r="X37" s="170"/>
    </row>
    <row r="38" spans="2:24" ht="15" customHeight="1">
      <c r="B38" s="262">
        <v>4</v>
      </c>
      <c r="C38" s="202" t="s">
        <v>40</v>
      </c>
      <c r="D38" s="230">
        <v>35</v>
      </c>
      <c r="E38" s="231">
        <v>70</v>
      </c>
      <c r="F38" s="231">
        <v>24</v>
      </c>
      <c r="G38" s="231">
        <v>17</v>
      </c>
      <c r="H38" s="232">
        <v>4</v>
      </c>
      <c r="I38" s="281" t="s">
        <v>52</v>
      </c>
      <c r="K38" s="255">
        <v>4</v>
      </c>
      <c r="L38" s="126" t="s">
        <v>36</v>
      </c>
      <c r="M38" s="238" t="s">
        <v>33</v>
      </c>
      <c r="N38" s="239" t="s">
        <v>33</v>
      </c>
      <c r="O38" s="240" t="s">
        <v>33</v>
      </c>
      <c r="P38" s="239" t="s">
        <v>33</v>
      </c>
      <c r="Q38" s="239" t="s">
        <v>33</v>
      </c>
      <c r="R38" s="240" t="s">
        <v>33</v>
      </c>
      <c r="S38" s="274" t="s">
        <v>48</v>
      </c>
      <c r="T38" s="170"/>
      <c r="U38" s="170"/>
      <c r="V38" s="170"/>
      <c r="W38" s="170"/>
      <c r="X38" s="170"/>
    </row>
    <row r="39" spans="2:24" ht="15" customHeight="1">
      <c r="B39" s="256"/>
      <c r="C39" s="127" t="s">
        <v>39</v>
      </c>
      <c r="D39" s="230">
        <v>0</v>
      </c>
      <c r="E39" s="231">
        <v>14</v>
      </c>
      <c r="F39" s="231">
        <v>134</v>
      </c>
      <c r="G39" s="231">
        <v>2</v>
      </c>
      <c r="H39" s="232">
        <v>0</v>
      </c>
      <c r="I39" s="275"/>
      <c r="K39" s="256"/>
      <c r="L39" s="127" t="s">
        <v>37</v>
      </c>
      <c r="M39" s="213" t="s">
        <v>33</v>
      </c>
      <c r="N39" s="211" t="s">
        <v>33</v>
      </c>
      <c r="O39" s="212" t="s">
        <v>33</v>
      </c>
      <c r="P39" s="211" t="s">
        <v>33</v>
      </c>
      <c r="Q39" s="211" t="s">
        <v>33</v>
      </c>
      <c r="R39" s="212" t="s">
        <v>33</v>
      </c>
      <c r="S39" s="275"/>
      <c r="T39" s="170"/>
      <c r="U39" s="170"/>
      <c r="V39" s="170"/>
      <c r="W39" s="170"/>
      <c r="X39" s="170"/>
    </row>
    <row r="40" spans="2:24" ht="15" customHeight="1">
      <c r="B40" s="253">
        <v>5</v>
      </c>
      <c r="C40" s="189" t="s">
        <v>36</v>
      </c>
      <c r="D40" s="224">
        <v>31</v>
      </c>
      <c r="E40" s="225">
        <v>40</v>
      </c>
      <c r="F40" s="225">
        <v>28</v>
      </c>
      <c r="G40" s="225">
        <v>28</v>
      </c>
      <c r="H40" s="226">
        <v>23</v>
      </c>
      <c r="I40" s="272" t="s">
        <v>53</v>
      </c>
      <c r="K40" s="253">
        <v>5</v>
      </c>
      <c r="L40" s="189" t="s">
        <v>36</v>
      </c>
      <c r="M40" s="190">
        <v>0.60809999999999997</v>
      </c>
      <c r="N40" s="191">
        <v>0.7147</v>
      </c>
      <c r="O40" s="192">
        <v>0.68259999999999998</v>
      </c>
      <c r="P40" s="191">
        <v>0.43159999999999998</v>
      </c>
      <c r="Q40" s="191">
        <v>0.63119999999999998</v>
      </c>
      <c r="R40" s="192">
        <v>0.58130000000000004</v>
      </c>
      <c r="S40" s="272" t="s">
        <v>48</v>
      </c>
      <c r="T40" s="170"/>
      <c r="U40" s="170"/>
      <c r="V40" s="170"/>
      <c r="W40" s="170"/>
      <c r="X40" s="170"/>
    </row>
    <row r="41" spans="2:24" ht="15" customHeight="1">
      <c r="B41" s="254"/>
      <c r="C41" s="188" t="s">
        <v>37</v>
      </c>
      <c r="D41" s="227">
        <v>0</v>
      </c>
      <c r="E41" s="228">
        <v>83</v>
      </c>
      <c r="F41" s="228">
        <v>59</v>
      </c>
      <c r="G41" s="228">
        <v>8</v>
      </c>
      <c r="H41" s="229">
        <v>0</v>
      </c>
      <c r="I41" s="273"/>
      <c r="K41" s="254"/>
      <c r="L41" s="188" t="s">
        <v>37</v>
      </c>
      <c r="M41" s="196">
        <v>0.39050000000000001</v>
      </c>
      <c r="N41" s="197">
        <v>0.18310000000000001</v>
      </c>
      <c r="O41" s="198">
        <v>0.1913</v>
      </c>
      <c r="P41" s="197">
        <v>0.38329999999999997</v>
      </c>
      <c r="Q41" s="197">
        <v>0.1206</v>
      </c>
      <c r="R41" s="198">
        <v>0.1202</v>
      </c>
      <c r="S41" s="273"/>
      <c r="T41" s="170"/>
      <c r="U41" s="170"/>
      <c r="V41" s="170"/>
      <c r="W41" s="170"/>
      <c r="X41" s="170"/>
    </row>
    <row r="42" spans="2:24" ht="15" customHeight="1">
      <c r="B42" s="255">
        <v>6</v>
      </c>
      <c r="C42" s="126" t="s">
        <v>36</v>
      </c>
      <c r="D42" s="233">
        <v>28</v>
      </c>
      <c r="E42" s="234">
        <v>30</v>
      </c>
      <c r="F42" s="234">
        <v>39</v>
      </c>
      <c r="G42" s="234">
        <v>35</v>
      </c>
      <c r="H42" s="235">
        <v>18</v>
      </c>
      <c r="I42" s="274" t="s">
        <v>48</v>
      </c>
      <c r="K42" s="255">
        <v>6</v>
      </c>
      <c r="L42" s="126" t="s">
        <v>36</v>
      </c>
      <c r="M42" s="96">
        <v>0.60970000000000002</v>
      </c>
      <c r="N42" s="97">
        <v>0.71609999999999996</v>
      </c>
      <c r="O42" s="98">
        <v>0.68969999999999998</v>
      </c>
      <c r="P42" s="97">
        <v>0.43070000000000003</v>
      </c>
      <c r="Q42" s="97">
        <v>0.63949999999999996</v>
      </c>
      <c r="R42" s="98">
        <v>0.60089999999999999</v>
      </c>
      <c r="S42" s="274" t="s">
        <v>48</v>
      </c>
      <c r="T42" s="170"/>
      <c r="U42" s="170"/>
      <c r="V42" s="170"/>
      <c r="W42" s="170"/>
      <c r="X42" s="170"/>
    </row>
    <row r="43" spans="2:24" ht="15" customHeight="1">
      <c r="B43" s="256"/>
      <c r="C43" s="127" t="s">
        <v>37</v>
      </c>
      <c r="D43" s="233">
        <v>148</v>
      </c>
      <c r="E43" s="234">
        <v>1</v>
      </c>
      <c r="F43" s="234">
        <v>1</v>
      </c>
      <c r="G43" s="234">
        <v>0</v>
      </c>
      <c r="H43" s="235">
        <v>0</v>
      </c>
      <c r="I43" s="275"/>
      <c r="K43" s="256"/>
      <c r="L43" s="127" t="s">
        <v>37</v>
      </c>
      <c r="M43" s="100">
        <v>0.5353</v>
      </c>
      <c r="N43" s="101">
        <v>2.1399999999999999E-2</v>
      </c>
      <c r="O43" s="102">
        <v>1.95E-2</v>
      </c>
      <c r="P43" s="101">
        <v>0.42599999999999999</v>
      </c>
      <c r="Q43" s="101">
        <v>8.09E-2</v>
      </c>
      <c r="R43" s="102">
        <v>7.0699999999999999E-2</v>
      </c>
      <c r="S43" s="275"/>
      <c r="T43" s="170"/>
      <c r="U43" s="170"/>
      <c r="V43" s="170"/>
      <c r="W43" s="170"/>
      <c r="X43" s="170"/>
    </row>
    <row r="44" spans="2:24" ht="15" customHeight="1">
      <c r="B44" s="253">
        <v>7</v>
      </c>
      <c r="C44" s="189" t="s">
        <v>36</v>
      </c>
      <c r="D44" s="224">
        <v>32</v>
      </c>
      <c r="E44" s="225">
        <v>31</v>
      </c>
      <c r="F44" s="225">
        <v>24</v>
      </c>
      <c r="G44" s="225">
        <v>31</v>
      </c>
      <c r="H44" s="226">
        <v>32</v>
      </c>
      <c r="I44" s="272" t="s">
        <v>54</v>
      </c>
      <c r="K44" s="253">
        <v>7</v>
      </c>
      <c r="L44" s="189" t="s">
        <v>36</v>
      </c>
      <c r="M44" s="190">
        <v>0.61439999999999995</v>
      </c>
      <c r="N44" s="191">
        <v>0.70130000000000003</v>
      </c>
      <c r="O44" s="192">
        <v>0.67649999999999999</v>
      </c>
      <c r="P44" s="191">
        <v>0.53200000000000003</v>
      </c>
      <c r="Q44" s="191">
        <v>0.4284</v>
      </c>
      <c r="R44" s="192">
        <v>0.40050000000000002</v>
      </c>
      <c r="S44" s="272" t="s">
        <v>48</v>
      </c>
      <c r="T44" s="170"/>
      <c r="U44" s="170"/>
      <c r="V44" s="170"/>
      <c r="W44" s="170"/>
      <c r="X44" s="170"/>
    </row>
    <row r="45" spans="2:24" ht="15" customHeight="1">
      <c r="B45" s="254"/>
      <c r="C45" s="188" t="s">
        <v>37</v>
      </c>
      <c r="D45" s="227">
        <v>0</v>
      </c>
      <c r="E45" s="228">
        <v>0</v>
      </c>
      <c r="F45" s="228">
        <v>2</v>
      </c>
      <c r="G45" s="228">
        <v>148</v>
      </c>
      <c r="H45" s="229">
        <v>0</v>
      </c>
      <c r="I45" s="273"/>
      <c r="K45" s="254"/>
      <c r="L45" s="188" t="s">
        <v>37</v>
      </c>
      <c r="M45" s="196">
        <v>0.32590000000000002</v>
      </c>
      <c r="N45" s="197">
        <v>0.26790000000000003</v>
      </c>
      <c r="O45" s="198">
        <v>0.25819999999999999</v>
      </c>
      <c r="P45" s="197">
        <v>0.51049999999999995</v>
      </c>
      <c r="Q45" s="197">
        <v>0.1137</v>
      </c>
      <c r="R45" s="198">
        <v>0.1116</v>
      </c>
      <c r="S45" s="273"/>
      <c r="T45" s="170"/>
      <c r="U45" s="170"/>
      <c r="V45" s="170"/>
      <c r="W45" s="170"/>
      <c r="X45" s="170"/>
    </row>
    <row r="46" spans="2:24" ht="15" customHeight="1">
      <c r="B46" s="255">
        <v>8</v>
      </c>
      <c r="C46" s="126" t="s">
        <v>36</v>
      </c>
      <c r="D46" s="233">
        <v>32</v>
      </c>
      <c r="E46" s="234">
        <v>37</v>
      </c>
      <c r="F46" s="234">
        <v>32</v>
      </c>
      <c r="G46" s="234">
        <v>18</v>
      </c>
      <c r="H46" s="235">
        <v>31</v>
      </c>
      <c r="I46" s="274" t="s">
        <v>49</v>
      </c>
      <c r="K46" s="255">
        <v>8</v>
      </c>
      <c r="L46" s="126" t="s">
        <v>36</v>
      </c>
      <c r="M46" s="104">
        <v>0.61980000000000002</v>
      </c>
      <c r="N46" s="99">
        <v>0.7036</v>
      </c>
      <c r="O46" s="105">
        <v>0.67469999999999997</v>
      </c>
      <c r="P46" s="99">
        <v>0.49980000000000002</v>
      </c>
      <c r="Q46" s="99">
        <v>0.52729999999999999</v>
      </c>
      <c r="R46" s="105">
        <v>0.49559999999999998</v>
      </c>
      <c r="S46" s="274" t="s">
        <v>73</v>
      </c>
      <c r="T46" s="171"/>
      <c r="U46" s="171"/>
      <c r="V46" s="170"/>
      <c r="W46" s="170"/>
      <c r="X46" s="170"/>
    </row>
    <row r="47" spans="2:24" ht="15" customHeight="1">
      <c r="B47" s="256"/>
      <c r="C47" s="127" t="s">
        <v>37</v>
      </c>
      <c r="D47" s="233">
        <v>0</v>
      </c>
      <c r="E47" s="234">
        <v>2</v>
      </c>
      <c r="F47" s="234">
        <v>114</v>
      </c>
      <c r="G47" s="234">
        <v>34</v>
      </c>
      <c r="H47" s="235">
        <v>0</v>
      </c>
      <c r="I47" s="275"/>
      <c r="K47" s="256"/>
      <c r="L47" s="127" t="s">
        <v>37</v>
      </c>
      <c r="M47" s="106">
        <v>0.36649999999999999</v>
      </c>
      <c r="N47" s="103">
        <v>0.18140000000000001</v>
      </c>
      <c r="O47" s="107">
        <v>0.18090000000000001</v>
      </c>
      <c r="P47" s="103">
        <v>0.3906</v>
      </c>
      <c r="Q47" s="103">
        <v>0.1925</v>
      </c>
      <c r="R47" s="107">
        <v>0.17530000000000001</v>
      </c>
      <c r="S47" s="275"/>
      <c r="T47" s="171"/>
      <c r="U47" s="171"/>
      <c r="V47" s="170"/>
      <c r="W47" s="170"/>
      <c r="X47" s="170"/>
    </row>
    <row r="48" spans="2:24" ht="15" customHeight="1">
      <c r="B48" s="253">
        <v>9</v>
      </c>
      <c r="C48" s="189" t="s">
        <v>36</v>
      </c>
      <c r="D48" s="224">
        <v>27</v>
      </c>
      <c r="E48" s="225">
        <v>33</v>
      </c>
      <c r="F48" s="225">
        <v>28</v>
      </c>
      <c r="G48" s="225">
        <v>29</v>
      </c>
      <c r="H48" s="226">
        <v>33</v>
      </c>
      <c r="I48" s="272" t="s">
        <v>49</v>
      </c>
      <c r="K48" s="253">
        <v>9</v>
      </c>
      <c r="L48" s="189" t="s">
        <v>36</v>
      </c>
      <c r="M48" s="190">
        <v>0.6119</v>
      </c>
      <c r="N48" s="191">
        <v>0.71279999999999999</v>
      </c>
      <c r="O48" s="192">
        <v>0.68389999999999995</v>
      </c>
      <c r="P48" s="191">
        <v>0.52180000000000004</v>
      </c>
      <c r="Q48" s="191">
        <v>0.44159999999999999</v>
      </c>
      <c r="R48" s="192">
        <v>0.40620000000000001</v>
      </c>
      <c r="S48" s="272" t="s">
        <v>74</v>
      </c>
      <c r="T48" s="170"/>
      <c r="U48" s="170"/>
      <c r="V48" s="170"/>
      <c r="W48" s="170"/>
      <c r="X48" s="170"/>
    </row>
    <row r="49" spans="2:24" ht="15" customHeight="1">
      <c r="B49" s="254"/>
      <c r="C49" s="188" t="s">
        <v>37</v>
      </c>
      <c r="D49" s="227">
        <v>0</v>
      </c>
      <c r="E49" s="228">
        <v>1</v>
      </c>
      <c r="F49" s="228">
        <v>148</v>
      </c>
      <c r="G49" s="228">
        <v>1</v>
      </c>
      <c r="H49" s="229">
        <v>0</v>
      </c>
      <c r="I49" s="273"/>
      <c r="K49" s="254"/>
      <c r="L49" s="188" t="s">
        <v>37</v>
      </c>
      <c r="M49" s="196">
        <v>0.36530000000000001</v>
      </c>
      <c r="N49" s="197">
        <v>0.21959999999999999</v>
      </c>
      <c r="O49" s="198">
        <v>0.21510000000000001</v>
      </c>
      <c r="P49" s="197">
        <v>0.4138</v>
      </c>
      <c r="Q49" s="197">
        <v>0.12909999999999999</v>
      </c>
      <c r="R49" s="198">
        <v>0.1283</v>
      </c>
      <c r="S49" s="273"/>
      <c r="T49" s="170"/>
      <c r="U49" s="170"/>
      <c r="V49" s="170"/>
      <c r="W49" s="170"/>
      <c r="X49" s="170"/>
    </row>
    <row r="50" spans="2:24" ht="15" customHeight="1">
      <c r="B50" s="255">
        <v>10</v>
      </c>
      <c r="C50" s="126" t="s">
        <v>36</v>
      </c>
      <c r="D50" s="233">
        <v>28</v>
      </c>
      <c r="E50" s="234">
        <v>35</v>
      </c>
      <c r="F50" s="234">
        <v>30</v>
      </c>
      <c r="G50" s="234">
        <v>33</v>
      </c>
      <c r="H50" s="235">
        <v>24</v>
      </c>
      <c r="I50" s="274" t="s">
        <v>48</v>
      </c>
      <c r="K50" s="255">
        <v>10</v>
      </c>
      <c r="L50" s="126" t="s">
        <v>36</v>
      </c>
      <c r="M50" s="214">
        <v>0.61980000000000002</v>
      </c>
      <c r="N50" s="215">
        <v>0.71760000000000002</v>
      </c>
      <c r="O50" s="216">
        <v>0.68910000000000005</v>
      </c>
      <c r="P50" s="215">
        <v>0.47370000000000001</v>
      </c>
      <c r="Q50" s="215">
        <v>0.51739999999999997</v>
      </c>
      <c r="R50" s="216">
        <v>0.48149999999999998</v>
      </c>
      <c r="S50" s="274" t="s">
        <v>48</v>
      </c>
      <c r="T50" s="170"/>
      <c r="U50" s="170"/>
      <c r="V50" s="170"/>
      <c r="W50" s="170"/>
      <c r="X50" s="170"/>
    </row>
    <row r="51" spans="2:24" ht="15" customHeight="1">
      <c r="B51" s="256"/>
      <c r="C51" s="127" t="s">
        <v>37</v>
      </c>
      <c r="D51" s="233">
        <v>81</v>
      </c>
      <c r="E51" s="234">
        <v>68</v>
      </c>
      <c r="F51" s="234">
        <v>1</v>
      </c>
      <c r="G51" s="234">
        <v>0</v>
      </c>
      <c r="H51" s="235">
        <v>0</v>
      </c>
      <c r="I51" s="275"/>
      <c r="K51" s="256"/>
      <c r="L51" s="127" t="s">
        <v>37</v>
      </c>
      <c r="M51" s="214">
        <v>0.49370000000000003</v>
      </c>
      <c r="N51" s="215">
        <v>4.0099999999999997E-2</v>
      </c>
      <c r="O51" s="216">
        <v>2.8799999999999999E-2</v>
      </c>
      <c r="P51" s="215">
        <v>0.40560000000000002</v>
      </c>
      <c r="Q51" s="215">
        <v>0.20660000000000001</v>
      </c>
      <c r="R51" s="216">
        <v>0.19239999999999999</v>
      </c>
      <c r="S51" s="275"/>
      <c r="T51" s="170"/>
      <c r="U51" s="170"/>
      <c r="V51" s="170"/>
      <c r="W51" s="170"/>
      <c r="X51" s="170"/>
    </row>
    <row r="52" spans="2:24" ht="15" customHeight="1">
      <c r="B52" s="270" t="s">
        <v>69</v>
      </c>
      <c r="C52" s="178" t="s">
        <v>44</v>
      </c>
      <c r="D52" s="137">
        <f>AVERAGE(D34,D36,,D38,D40,D42,D44,D46,D48,D50)</f>
        <v>26.8</v>
      </c>
      <c r="E52" s="138">
        <f>AVERAGE(E34,E36,,E38,E40,E42,E44,E46,E48,E50)</f>
        <v>33.200000000000003</v>
      </c>
      <c r="F52" s="138">
        <f>AVERAGE(F34,F36,F38,F40,F42,F44,F46,F48,F50)</f>
        <v>30.333333333333332</v>
      </c>
      <c r="G52" s="138">
        <f>AVERAGE(G34,G36,G38,G40,G42,G44,G46,G48,G50)</f>
        <v>26.777777777777779</v>
      </c>
      <c r="H52" s="139">
        <f>AVERAGE(H34,H36,H38,H40,H42,H44,H46,H48,H50)</f>
        <v>26.222222222222221</v>
      </c>
      <c r="K52" s="270" t="s">
        <v>69</v>
      </c>
      <c r="L52" s="178" t="s">
        <v>44</v>
      </c>
      <c r="M52" s="314">
        <f>AVERAGE(M34,M36,,M38,M40,M42,M44,M46,M48,M50)</f>
        <v>0.54769999999999996</v>
      </c>
      <c r="N52" s="315">
        <f>AVERAGE(N34,N36,N38,N40,N42,N44,N46,N48,N50)</f>
        <v>0.71242499999999997</v>
      </c>
      <c r="O52" s="316">
        <f>AVERAGE(O34,O36,O38,O40,O42,O44,O46,O48,O50)</f>
        <v>0.68469999999999986</v>
      </c>
      <c r="P52" s="315">
        <f>AVERAGE(P34,P36,P38,P40,P42,P44,P46,P48,P50)</f>
        <v>0.48077500000000006</v>
      </c>
      <c r="Q52" s="315">
        <f>AVERAGE(Q34,Q36,Q38,Q40,Q42,Q44,Q46,Q48,Q50)</f>
        <v>0.52046250000000005</v>
      </c>
      <c r="R52" s="316">
        <f>AVERAGE(R34,R36,R38,R40,R42,R44,R46,R48,R50)</f>
        <v>0.483375</v>
      </c>
      <c r="T52" s="168"/>
      <c r="U52" s="168"/>
      <c r="V52" s="168"/>
      <c r="W52" s="168"/>
      <c r="X52" s="168"/>
    </row>
    <row r="53" spans="2:24">
      <c r="B53" s="271"/>
      <c r="C53" s="179" t="s">
        <v>45</v>
      </c>
      <c r="D53" s="140">
        <f>STDEVP(D34,D36,D38,D40,D42,D44,D46,D48,D50)</f>
        <v>2.8974232912011773</v>
      </c>
      <c r="E53" s="141">
        <f>STDEVP(E34,E36,E38,E40,E42,E44,E46,E48,E50)</f>
        <v>12.395738017062733</v>
      </c>
      <c r="F53" s="141">
        <f>STDEVP(F34,F36,F38,F40,F42,F44,F46,F48,F50)</f>
        <v>4.876246279442598</v>
      </c>
      <c r="G53" s="141">
        <f>STDEVP(G34,G36,G38,G40,G42,G44,G46,G48,G50)</f>
        <v>5.8647303201762879</v>
      </c>
      <c r="H53" s="142">
        <f>STDEVP(H34,H36,H38,H40,H42,H44,H46,H48,H50)</f>
        <v>9.8632626760765092</v>
      </c>
      <c r="K53" s="271"/>
      <c r="L53" s="179" t="s">
        <v>45</v>
      </c>
      <c r="M53" s="317">
        <f t="shared" ref="M53:R53" si="4">STDEVP(M34,M36,M38,M40,M42,M44,M46,M48,M50)</f>
        <v>5.8094615714367132E-3</v>
      </c>
      <c r="N53" s="318">
        <f t="shared" si="4"/>
        <v>6.072015727911103E-3</v>
      </c>
      <c r="O53" s="319">
        <f t="shared" si="4"/>
        <v>6.1259693110560206E-3</v>
      </c>
      <c r="P53" s="318">
        <f t="shared" si="4"/>
        <v>3.6383572872931993E-2</v>
      </c>
      <c r="Q53" s="318">
        <f t="shared" si="4"/>
        <v>7.4290476130860997E-2</v>
      </c>
      <c r="R53" s="319">
        <f t="shared" si="4"/>
        <v>6.972621010064993E-2</v>
      </c>
      <c r="T53" s="168"/>
      <c r="U53" s="168"/>
      <c r="V53" s="168"/>
      <c r="W53" s="168"/>
      <c r="X53" s="168"/>
    </row>
    <row r="54" spans="2:24">
      <c r="B54" s="278" t="s">
        <v>72</v>
      </c>
      <c r="C54" s="149" t="s">
        <v>44</v>
      </c>
      <c r="D54" s="185">
        <v>27.8</v>
      </c>
      <c r="E54" s="186">
        <v>28.766666666666666</v>
      </c>
      <c r="F54" s="186">
        <v>30.533333333333335</v>
      </c>
      <c r="G54" s="186">
        <v>31.866666666666667</v>
      </c>
      <c r="H54" s="187">
        <v>31.033333333333335</v>
      </c>
      <c r="K54" s="278" t="s">
        <v>72</v>
      </c>
      <c r="L54" s="154" t="s">
        <v>44</v>
      </c>
      <c r="M54" s="320">
        <v>0.61863666666666683</v>
      </c>
      <c r="N54" s="321">
        <v>0.71573666666666658</v>
      </c>
      <c r="O54" s="322">
        <v>0.68892333333333322</v>
      </c>
      <c r="P54" s="321">
        <v>0.47641666666666665</v>
      </c>
      <c r="Q54" s="321">
        <v>0.51761666666666661</v>
      </c>
      <c r="R54" s="322">
        <v>0.49071999999999999</v>
      </c>
      <c r="T54" s="168"/>
      <c r="U54" s="168"/>
      <c r="V54" s="168"/>
      <c r="W54" s="168"/>
      <c r="X54" s="168"/>
    </row>
    <row r="55" spans="2:24">
      <c r="B55" s="277"/>
      <c r="C55" s="150" t="s">
        <v>45</v>
      </c>
      <c r="D55" s="185">
        <v>3.7273761995984969</v>
      </c>
      <c r="E55" s="186">
        <v>5.4079160085522364</v>
      </c>
      <c r="F55" s="186">
        <v>4.0227132910788237</v>
      </c>
      <c r="G55" s="186">
        <v>4.0557229798013683</v>
      </c>
      <c r="H55" s="187">
        <v>3.9113794099893826</v>
      </c>
      <c r="K55" s="277"/>
      <c r="L55" s="155" t="s">
        <v>45</v>
      </c>
      <c r="M55" s="320">
        <v>8.8349489088631519E-3</v>
      </c>
      <c r="N55" s="321">
        <v>9.1089876251730338E-3</v>
      </c>
      <c r="O55" s="322">
        <v>9.6209383926702079E-3</v>
      </c>
      <c r="P55" s="321">
        <v>2.1267409861622125E-2</v>
      </c>
      <c r="Q55" s="321">
        <v>5.277607465088302E-2</v>
      </c>
      <c r="R55" s="322">
        <v>5.332226801878083E-2</v>
      </c>
      <c r="T55" s="168"/>
      <c r="U55" s="168"/>
      <c r="V55" s="168"/>
      <c r="W55" s="168"/>
      <c r="X55" s="168"/>
    </row>
    <row r="56" spans="2:24">
      <c r="B56" s="270" t="s">
        <v>70</v>
      </c>
      <c r="C56" s="178" t="s">
        <v>44</v>
      </c>
      <c r="D56" s="137">
        <f>AVERAGE(D35,D37,D39,D41,D43,D45,D47,D49,D51)</f>
        <v>25.555555555555557</v>
      </c>
      <c r="E56" s="138">
        <f>AVERAGE(E35,E37,E39,E41,E43,E45,E47,E49,E51)</f>
        <v>24.555555555555557</v>
      </c>
      <c r="F56" s="138">
        <f>AVERAGE(F35,F37,F39,F41,F43,F45,F47,F49,F51)</f>
        <v>78.222222222222229</v>
      </c>
      <c r="G56" s="138">
        <f>AVERAGE(G35,G37,G39,G41,G43,G45,G47,G49,G51)</f>
        <v>21.666666666666668</v>
      </c>
      <c r="H56" s="139">
        <f>AVERAGE(H35,H37,H39,H41,H43,H45,H47,H49,H51)</f>
        <v>0</v>
      </c>
      <c r="K56" s="270" t="s">
        <v>70</v>
      </c>
      <c r="L56" s="178" t="s">
        <v>44</v>
      </c>
      <c r="M56" s="314">
        <f>AVERAGE(M35,M37,,M39,M41,M43,M45,M47,M49,M51)</f>
        <v>0.36557777777777772</v>
      </c>
      <c r="N56" s="315">
        <f>AVERAGE(N35,N37,N39,N41,N43,N45,N47,N49,N51)</f>
        <v>0.16815000000000002</v>
      </c>
      <c r="O56" s="316">
        <f>AVERAGE(O35,O37,O39,O41,O43,O45,O47,O49,O51)</f>
        <v>0.16523749999999998</v>
      </c>
      <c r="P56" s="315">
        <f>AVERAGE(P35,P37,P39,P41,P43,P45,P47,P49,P51)</f>
        <v>0.41405000000000003</v>
      </c>
      <c r="Q56" s="315">
        <f>AVERAGE(Q35,Q37,Q39,Q41,Q43,Q45,Q47,Q49,Q51)</f>
        <v>0.14726250000000002</v>
      </c>
      <c r="R56" s="316">
        <f>AVERAGE(R35,R37,R39,R41,R43,R45,R47,R49,R51)</f>
        <v>0.13921249999999999</v>
      </c>
    </row>
    <row r="57" spans="2:24">
      <c r="B57" s="271"/>
      <c r="C57" s="179" t="s">
        <v>45</v>
      </c>
      <c r="D57" s="140">
        <f>STDEVP(D35,D37,D39,D41,D43,D45,D47,D49,D51)</f>
        <v>50.097928790877198</v>
      </c>
      <c r="E57" s="141">
        <f>STDEVP(E35,E37,E39,E41,E43,E45,E47,E49,E51)</f>
        <v>31.255616779179284</v>
      </c>
      <c r="F57" s="141">
        <f>STDEVP(F35,F37,F39,F41,F43,F45,F47,F49,F51)</f>
        <v>60.081015263240424</v>
      </c>
      <c r="G57" s="141">
        <f>STDEVP(G35,G37,G39,G41,G43,G45,G47,G49,G51)</f>
        <v>45.83303030202854</v>
      </c>
      <c r="H57" s="142">
        <f>STDEVP(H35,H37,H39,H41,H43,H45,H47,H49,H51)</f>
        <v>0</v>
      </c>
      <c r="K57" s="271"/>
      <c r="L57" s="179" t="s">
        <v>45</v>
      </c>
      <c r="M57" s="317">
        <f t="shared" ref="M57:R57" si="5">STDEVP(M35,M37,M39,M41,M43,M45,M47,M49,M51)</f>
        <v>6.6446120089889801E-2</v>
      </c>
      <c r="N57" s="318">
        <f t="shared" si="5"/>
        <v>8.3944788402854423E-2</v>
      </c>
      <c r="O57" s="319">
        <f t="shared" si="5"/>
        <v>8.450727686862243E-2</v>
      </c>
      <c r="P57" s="318">
        <f t="shared" si="5"/>
        <v>4.146194037909904E-2</v>
      </c>
      <c r="Q57" s="318">
        <f t="shared" si="5"/>
        <v>4.6400025255919831E-2</v>
      </c>
      <c r="R57" s="319">
        <f t="shared" si="5"/>
        <v>4.1678184866306305E-2</v>
      </c>
    </row>
    <row r="58" spans="2:24">
      <c r="B58" s="278" t="s">
        <v>71</v>
      </c>
      <c r="C58" s="149" t="s">
        <v>44</v>
      </c>
      <c r="D58" s="185">
        <v>63.7</v>
      </c>
      <c r="E58" s="186">
        <v>66.400000000000006</v>
      </c>
      <c r="F58" s="186">
        <v>12.5</v>
      </c>
      <c r="G58" s="186">
        <v>6.666666666666667</v>
      </c>
      <c r="H58" s="187">
        <v>0.73333333333333328</v>
      </c>
      <c r="K58" s="278" t="s">
        <v>71</v>
      </c>
      <c r="L58" s="154" t="s">
        <v>44</v>
      </c>
      <c r="M58" s="320">
        <v>0.64047999999999994</v>
      </c>
      <c r="N58" s="321">
        <v>2.9796666666666662E-2</v>
      </c>
      <c r="O58" s="322">
        <v>2.6846666666666661E-2</v>
      </c>
      <c r="P58" s="321">
        <v>0.41859666666666667</v>
      </c>
      <c r="Q58" s="321">
        <v>0.13297999999999999</v>
      </c>
      <c r="R58" s="322">
        <v>0.12095000000000003</v>
      </c>
    </row>
    <row r="59" spans="2:24">
      <c r="B59" s="277"/>
      <c r="C59" s="150" t="s">
        <v>45</v>
      </c>
      <c r="D59" s="151">
        <v>15.969032531747187</v>
      </c>
      <c r="E59" s="152">
        <v>13.754029712536372</v>
      </c>
      <c r="F59" s="152">
        <v>9.691061173404421</v>
      </c>
      <c r="G59" s="152">
        <v>4.7772609539591011</v>
      </c>
      <c r="H59" s="153">
        <v>1.2092238098144703</v>
      </c>
      <c r="K59" s="277"/>
      <c r="L59" s="155" t="s">
        <v>45</v>
      </c>
      <c r="M59" s="323">
        <v>3.5294828705257415E-2</v>
      </c>
      <c r="N59" s="324">
        <v>1.2638103321129943E-2</v>
      </c>
      <c r="O59" s="325">
        <v>1.1736488212219023E-2</v>
      </c>
      <c r="P59" s="324">
        <v>2.9011531998308738E-2</v>
      </c>
      <c r="Q59" s="324">
        <v>3.4510504680942161E-2</v>
      </c>
      <c r="R59" s="325">
        <v>3.2802090888640945E-2</v>
      </c>
    </row>
  </sheetData>
  <mergeCells count="139">
    <mergeCell ref="B22:B23"/>
    <mergeCell ref="H24:H25"/>
    <mergeCell ref="B56:B57"/>
    <mergeCell ref="B58:B59"/>
    <mergeCell ref="K56:K57"/>
    <mergeCell ref="K58:K59"/>
    <mergeCell ref="S18:S19"/>
    <mergeCell ref="T18:T19"/>
    <mergeCell ref="M20:M21"/>
    <mergeCell ref="N20:N21"/>
    <mergeCell ref="O20:O21"/>
    <mergeCell ref="P20:P21"/>
    <mergeCell ref="Q20:Q21"/>
    <mergeCell ref="R20:R21"/>
    <mergeCell ref="S20:S21"/>
    <mergeCell ref="T20:T21"/>
    <mergeCell ref="M18:M19"/>
    <mergeCell ref="N18:N19"/>
    <mergeCell ref="O18:O19"/>
    <mergeCell ref="P18:P19"/>
    <mergeCell ref="Q18:Q19"/>
    <mergeCell ref="R18:R19"/>
    <mergeCell ref="S48:S49"/>
    <mergeCell ref="S50:S51"/>
    <mergeCell ref="S14:S15"/>
    <mergeCell ref="T14:T15"/>
    <mergeCell ref="M16:M17"/>
    <mergeCell ref="N16:N17"/>
    <mergeCell ref="O16:O17"/>
    <mergeCell ref="P16:P17"/>
    <mergeCell ref="Q16:Q17"/>
    <mergeCell ref="R16:R17"/>
    <mergeCell ref="S16:S17"/>
    <mergeCell ref="T16:T17"/>
    <mergeCell ref="M14:M15"/>
    <mergeCell ref="N14:N15"/>
    <mergeCell ref="O14:O15"/>
    <mergeCell ref="P14:P15"/>
    <mergeCell ref="Q14:Q15"/>
    <mergeCell ref="R14:R15"/>
    <mergeCell ref="S10:S11"/>
    <mergeCell ref="T10:T11"/>
    <mergeCell ref="M12:M13"/>
    <mergeCell ref="N12:N13"/>
    <mergeCell ref="O12:O13"/>
    <mergeCell ref="P12:P13"/>
    <mergeCell ref="Q12:Q13"/>
    <mergeCell ref="R12:R13"/>
    <mergeCell ref="S12:S13"/>
    <mergeCell ref="T12:T13"/>
    <mergeCell ref="M10:M11"/>
    <mergeCell ref="N10:N11"/>
    <mergeCell ref="O10:O11"/>
    <mergeCell ref="P10:P11"/>
    <mergeCell ref="Q10:Q11"/>
    <mergeCell ref="R10:R11"/>
    <mergeCell ref="O6:O7"/>
    <mergeCell ref="P6:P7"/>
    <mergeCell ref="Q6:Q7"/>
    <mergeCell ref="R6:R7"/>
    <mergeCell ref="S6:S7"/>
    <mergeCell ref="T6:T7"/>
    <mergeCell ref="M8:M9"/>
    <mergeCell ref="N8:N9"/>
    <mergeCell ref="O8:O9"/>
    <mergeCell ref="P8:P9"/>
    <mergeCell ref="Q8:Q9"/>
    <mergeCell ref="R8:R9"/>
    <mergeCell ref="S8:S9"/>
    <mergeCell ref="T8:T9"/>
    <mergeCell ref="S34:S35"/>
    <mergeCell ref="S36:S37"/>
    <mergeCell ref="S38:S39"/>
    <mergeCell ref="S40:S41"/>
    <mergeCell ref="S42:S43"/>
    <mergeCell ref="S44:S45"/>
    <mergeCell ref="I46:I47"/>
    <mergeCell ref="I48:I49"/>
    <mergeCell ref="J2:L2"/>
    <mergeCell ref="M2:T2"/>
    <mergeCell ref="M4:M5"/>
    <mergeCell ref="N4:N5"/>
    <mergeCell ref="O4:O5"/>
    <mergeCell ref="P4:P5"/>
    <mergeCell ref="Q4:Q5"/>
    <mergeCell ref="R4:R5"/>
    <mergeCell ref="S46:S47"/>
    <mergeCell ref="P32:R32"/>
    <mergeCell ref="K32:L33"/>
    <mergeCell ref="M32:O32"/>
    <mergeCell ref="S4:S5"/>
    <mergeCell ref="T4:T5"/>
    <mergeCell ref="M6:M7"/>
    <mergeCell ref="N6:N7"/>
    <mergeCell ref="B52:B53"/>
    <mergeCell ref="B54:B55"/>
    <mergeCell ref="K54:K55"/>
    <mergeCell ref="I34:I35"/>
    <mergeCell ref="I36:I37"/>
    <mergeCell ref="I38:I39"/>
    <mergeCell ref="K46:K47"/>
    <mergeCell ref="K48:K49"/>
    <mergeCell ref="K34:K35"/>
    <mergeCell ref="K36:K37"/>
    <mergeCell ref="G2:I2"/>
    <mergeCell ref="K52:K53"/>
    <mergeCell ref="I40:I41"/>
    <mergeCell ref="I42:I43"/>
    <mergeCell ref="I44:I45"/>
    <mergeCell ref="B50:B51"/>
    <mergeCell ref="D32:H32"/>
    <mergeCell ref="B38:B39"/>
    <mergeCell ref="B40:B41"/>
    <mergeCell ref="B42:B43"/>
    <mergeCell ref="B44:B45"/>
    <mergeCell ref="B46:B47"/>
    <mergeCell ref="B48:B49"/>
    <mergeCell ref="K50:K51"/>
    <mergeCell ref="B32:C33"/>
    <mergeCell ref="B34:B35"/>
    <mergeCell ref="B36:B37"/>
    <mergeCell ref="B26:B27"/>
    <mergeCell ref="H28:H29"/>
    <mergeCell ref="K38:K39"/>
    <mergeCell ref="K40:K41"/>
    <mergeCell ref="K42:K43"/>
    <mergeCell ref="K44:K45"/>
    <mergeCell ref="I50:I51"/>
    <mergeCell ref="B10:B11"/>
    <mergeCell ref="B12:B13"/>
    <mergeCell ref="B14:B15"/>
    <mergeCell ref="B16:B17"/>
    <mergeCell ref="B18:B19"/>
    <mergeCell ref="B20:B21"/>
    <mergeCell ref="D2:F2"/>
    <mergeCell ref="B4:B5"/>
    <mergeCell ref="B6:B7"/>
    <mergeCell ref="B8:B9"/>
    <mergeCell ref="B2:C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Q102"/>
  <sheetViews>
    <sheetView topLeftCell="A58" zoomScale="85" zoomScaleNormal="85" workbookViewId="0">
      <selection activeCell="J78" activeCellId="1" sqref="J72:L72 J78:L78"/>
    </sheetView>
  </sheetViews>
  <sheetFormatPr baseColWidth="10" defaultRowHeight="15"/>
  <cols>
    <col min="2" max="2" width="12.28515625" customWidth="1"/>
    <col min="3" max="3" width="14" customWidth="1"/>
    <col min="4" max="4" width="16.85546875" customWidth="1"/>
    <col min="5" max="5" width="14.42578125" customWidth="1"/>
    <col min="6" max="6" width="17" customWidth="1"/>
    <col min="7" max="7" width="14.42578125" customWidth="1"/>
    <col min="8" max="8" width="16.140625" customWidth="1"/>
    <col min="9" max="9" width="13.85546875" customWidth="1"/>
    <col min="10" max="10" width="14.140625" customWidth="1"/>
    <col min="11" max="11" width="15.7109375" customWidth="1"/>
    <col min="12" max="12" width="15.5703125" customWidth="1"/>
    <col min="13" max="13" width="16.140625" customWidth="1"/>
    <col min="14" max="14" width="14.5703125" customWidth="1"/>
    <col min="15" max="15" width="15.42578125" customWidth="1"/>
    <col min="16" max="16" width="12.85546875" customWidth="1"/>
    <col min="17" max="17" width="15" customWidth="1"/>
  </cols>
  <sheetData>
    <row r="2" spans="2:17">
      <c r="B2" s="20" t="s">
        <v>18</v>
      </c>
      <c r="C2" s="241" t="s">
        <v>9</v>
      </c>
      <c r="D2" s="242"/>
      <c r="E2" s="242"/>
      <c r="F2" s="242"/>
      <c r="G2" s="242"/>
      <c r="H2" s="242"/>
      <c r="I2" s="243"/>
      <c r="J2" s="244" t="s">
        <v>10</v>
      </c>
      <c r="K2" s="245"/>
      <c r="L2" s="245"/>
      <c r="M2" s="245"/>
      <c r="N2" s="245"/>
      <c r="O2" s="245"/>
      <c r="P2" s="245"/>
      <c r="Q2" s="246"/>
    </row>
    <row r="3" spans="2:17">
      <c r="B3" s="14" t="s">
        <v>11</v>
      </c>
      <c r="C3" s="15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0</v>
      </c>
      <c r="J3" s="15" t="s">
        <v>7</v>
      </c>
      <c r="K3" s="16" t="s">
        <v>8</v>
      </c>
      <c r="L3" s="16" t="s">
        <v>1</v>
      </c>
      <c r="M3" s="16" t="s">
        <v>2</v>
      </c>
      <c r="N3" s="16" t="s">
        <v>3</v>
      </c>
      <c r="O3" s="16" t="s">
        <v>4</v>
      </c>
      <c r="P3" s="16" t="s">
        <v>5</v>
      </c>
      <c r="Q3" s="17" t="s">
        <v>6</v>
      </c>
    </row>
    <row r="4" spans="2:17">
      <c r="B4" s="20">
        <v>0</v>
      </c>
      <c r="C4" s="21">
        <v>0.77329999999999999</v>
      </c>
      <c r="D4" s="22">
        <v>2.2200000000000001E-2</v>
      </c>
      <c r="E4" s="22">
        <v>0</v>
      </c>
      <c r="F4" s="22">
        <v>0</v>
      </c>
      <c r="G4" s="22">
        <v>0.54659999999999997</v>
      </c>
      <c r="H4" s="22">
        <v>4.4400000000000002E-2</v>
      </c>
      <c r="I4" s="23">
        <v>61.333300000000001</v>
      </c>
      <c r="J4" s="15">
        <v>6</v>
      </c>
      <c r="K4" s="16">
        <v>6</v>
      </c>
      <c r="L4" s="22">
        <v>0.74150000000000005</v>
      </c>
      <c r="M4" s="22">
        <v>7.4000000000000003E-3</v>
      </c>
      <c r="N4" s="22">
        <v>0</v>
      </c>
      <c r="O4" s="22">
        <v>0</v>
      </c>
      <c r="P4" s="22">
        <v>0.48299999999999998</v>
      </c>
      <c r="Q4" s="24">
        <v>1.4800000000000001E-2</v>
      </c>
    </row>
    <row r="5" spans="2:17">
      <c r="B5" s="9">
        <v>400</v>
      </c>
      <c r="C5" s="4">
        <v>0.75209999999999999</v>
      </c>
      <c r="D5" s="5">
        <v>2.5999999999999999E-3</v>
      </c>
      <c r="E5" s="5">
        <v>0</v>
      </c>
      <c r="F5" s="5">
        <v>0</v>
      </c>
      <c r="G5" s="5">
        <v>0.50419999999999998</v>
      </c>
      <c r="H5" s="5">
        <v>5.1999999999999998E-3</v>
      </c>
      <c r="I5" s="18">
        <v>0</v>
      </c>
      <c r="J5" s="10">
        <v>10</v>
      </c>
      <c r="K5" s="11">
        <v>41</v>
      </c>
      <c r="L5" s="5">
        <v>0.752</v>
      </c>
      <c r="M5" s="5">
        <v>1.9E-3</v>
      </c>
      <c r="N5" s="5">
        <v>0</v>
      </c>
      <c r="O5" s="5">
        <v>0</v>
      </c>
      <c r="P5" s="5">
        <v>0.504</v>
      </c>
      <c r="Q5" s="6">
        <v>3.8E-3</v>
      </c>
    </row>
    <row r="6" spans="2:17">
      <c r="B6" s="9">
        <v>800</v>
      </c>
      <c r="C6" s="4">
        <v>0.75019999999999998</v>
      </c>
      <c r="D6" s="5">
        <v>2.8E-3</v>
      </c>
      <c r="E6" s="5">
        <v>0</v>
      </c>
      <c r="F6" s="5">
        <v>0</v>
      </c>
      <c r="G6" s="5">
        <v>0.50039999999999996</v>
      </c>
      <c r="H6" s="5">
        <v>5.4999999999999997E-3</v>
      </c>
      <c r="I6" s="18">
        <v>0</v>
      </c>
      <c r="J6" s="10">
        <v>10</v>
      </c>
      <c r="K6" s="11">
        <v>50</v>
      </c>
      <c r="L6" s="5">
        <v>0.75090000000000001</v>
      </c>
      <c r="M6" s="5">
        <v>1.8E-3</v>
      </c>
      <c r="N6" s="5">
        <v>0</v>
      </c>
      <c r="O6" s="5">
        <v>0</v>
      </c>
      <c r="P6" s="5">
        <v>0.50180000000000002</v>
      </c>
      <c r="Q6" s="6">
        <v>3.5000000000000001E-3</v>
      </c>
    </row>
    <row r="7" spans="2:17">
      <c r="B7" s="9">
        <v>1200</v>
      </c>
      <c r="C7" s="4">
        <v>0.74990000000000001</v>
      </c>
      <c r="D7" s="5">
        <v>5.0000000000000001E-4</v>
      </c>
      <c r="E7" s="5">
        <v>0</v>
      </c>
      <c r="F7" s="5">
        <v>0</v>
      </c>
      <c r="G7" s="5">
        <v>0.49980000000000002</v>
      </c>
      <c r="H7" s="5">
        <v>1.1000000000000001E-3</v>
      </c>
      <c r="I7" s="18">
        <v>0</v>
      </c>
      <c r="J7" s="10">
        <v>10</v>
      </c>
      <c r="K7" s="11">
        <v>50</v>
      </c>
      <c r="L7" s="5">
        <v>0.75149999999999995</v>
      </c>
      <c r="M7" s="5">
        <v>1.9E-3</v>
      </c>
      <c r="N7" s="5">
        <v>0</v>
      </c>
      <c r="O7" s="5">
        <v>0</v>
      </c>
      <c r="P7" s="5">
        <v>0.50290000000000001</v>
      </c>
      <c r="Q7" s="6">
        <v>3.7000000000000002E-3</v>
      </c>
    </row>
    <row r="8" spans="2:17">
      <c r="B8" s="9">
        <v>1600</v>
      </c>
      <c r="C8" s="4">
        <v>0.75009999999999999</v>
      </c>
      <c r="D8" s="5">
        <v>1.6000000000000001E-3</v>
      </c>
      <c r="E8" s="5">
        <v>0</v>
      </c>
      <c r="F8" s="5">
        <v>0</v>
      </c>
      <c r="G8" s="5">
        <v>0.50029999999999997</v>
      </c>
      <c r="H8" s="5">
        <v>3.0999999999999999E-3</v>
      </c>
      <c r="I8" s="18">
        <v>0</v>
      </c>
      <c r="J8" s="10">
        <v>11</v>
      </c>
      <c r="K8" s="11">
        <v>57</v>
      </c>
      <c r="L8" s="5">
        <v>0.75119999999999998</v>
      </c>
      <c r="M8" s="5">
        <v>2E-3</v>
      </c>
      <c r="N8" s="5">
        <v>0</v>
      </c>
      <c r="O8" s="5">
        <v>0</v>
      </c>
      <c r="P8" s="5">
        <v>0.50239999999999996</v>
      </c>
      <c r="Q8" s="6">
        <v>4.0000000000000001E-3</v>
      </c>
    </row>
    <row r="9" spans="2:17">
      <c r="B9" s="9">
        <v>2000</v>
      </c>
      <c r="C9" s="4">
        <v>0.75</v>
      </c>
      <c r="D9" s="5">
        <v>5.9999999999999995E-4</v>
      </c>
      <c r="E9" s="5">
        <v>0</v>
      </c>
      <c r="F9" s="5">
        <v>0</v>
      </c>
      <c r="G9" s="5">
        <v>0.5</v>
      </c>
      <c r="H9" s="5">
        <v>1.1999999999999999E-3</v>
      </c>
      <c r="I9" s="18">
        <v>0</v>
      </c>
      <c r="J9" s="10">
        <v>10</v>
      </c>
      <c r="K9" s="11">
        <v>60</v>
      </c>
      <c r="L9" s="5">
        <v>0.75129999999999997</v>
      </c>
      <c r="M9" s="5">
        <v>2E-3</v>
      </c>
      <c r="N9" s="5">
        <v>0</v>
      </c>
      <c r="O9" s="5">
        <v>0</v>
      </c>
      <c r="P9" s="5">
        <v>0.50270000000000004</v>
      </c>
      <c r="Q9" s="6">
        <v>4.1000000000000003E-3</v>
      </c>
    </row>
    <row r="10" spans="2:17">
      <c r="B10" s="9">
        <v>2400</v>
      </c>
      <c r="C10" s="4">
        <v>0.75</v>
      </c>
      <c r="D10" s="5">
        <v>1E-3</v>
      </c>
      <c r="E10" s="5">
        <v>0</v>
      </c>
      <c r="F10" s="5">
        <v>0</v>
      </c>
      <c r="G10" s="5">
        <v>0.50009999999999999</v>
      </c>
      <c r="H10" s="5">
        <v>2E-3</v>
      </c>
      <c r="I10" s="18">
        <v>0</v>
      </c>
      <c r="J10" s="10">
        <v>10</v>
      </c>
      <c r="K10" s="11">
        <v>60</v>
      </c>
      <c r="L10" s="5">
        <v>0.75129999999999997</v>
      </c>
      <c r="M10" s="5">
        <v>2E-3</v>
      </c>
      <c r="N10" s="5">
        <v>0</v>
      </c>
      <c r="O10" s="5">
        <v>0</v>
      </c>
      <c r="P10" s="5">
        <v>0.50270000000000004</v>
      </c>
      <c r="Q10" s="6">
        <v>4.1000000000000003E-3</v>
      </c>
    </row>
    <row r="11" spans="2:17">
      <c r="B11" s="9">
        <v>2800</v>
      </c>
      <c r="C11" s="4">
        <v>0.75</v>
      </c>
      <c r="D11" s="5">
        <v>1E-3</v>
      </c>
      <c r="E11" s="5">
        <v>0</v>
      </c>
      <c r="F11" s="5">
        <v>0</v>
      </c>
      <c r="G11" s="5">
        <v>0.5</v>
      </c>
      <c r="H11" s="5">
        <v>1.9E-3</v>
      </c>
      <c r="I11" s="18">
        <v>0</v>
      </c>
      <c r="J11" s="10">
        <v>10</v>
      </c>
      <c r="K11" s="11">
        <v>61</v>
      </c>
      <c r="L11" s="5">
        <v>0.75129999999999997</v>
      </c>
      <c r="M11" s="5">
        <v>2E-3</v>
      </c>
      <c r="N11" s="5">
        <v>0</v>
      </c>
      <c r="O11" s="5">
        <v>0</v>
      </c>
      <c r="P11" s="5">
        <v>0.50270000000000004</v>
      </c>
      <c r="Q11" s="6">
        <v>4.1000000000000003E-3</v>
      </c>
    </row>
    <row r="12" spans="2:17">
      <c r="B12" s="9">
        <v>3200</v>
      </c>
      <c r="C12" s="4">
        <v>0.75009999999999999</v>
      </c>
      <c r="D12" s="5">
        <v>1.9E-3</v>
      </c>
      <c r="E12" s="5">
        <v>0</v>
      </c>
      <c r="F12" s="5">
        <v>0</v>
      </c>
      <c r="G12" s="5">
        <v>0.50029999999999997</v>
      </c>
      <c r="H12" s="5">
        <v>3.7000000000000002E-3</v>
      </c>
      <c r="I12" s="18">
        <v>0</v>
      </c>
      <c r="J12" s="10">
        <v>11</v>
      </c>
      <c r="K12" s="11">
        <v>64</v>
      </c>
      <c r="L12" s="5">
        <v>0.75119999999999998</v>
      </c>
      <c r="M12" s="5">
        <v>1.8E-3</v>
      </c>
      <c r="N12" s="5">
        <v>0</v>
      </c>
      <c r="O12" s="5">
        <v>0</v>
      </c>
      <c r="P12" s="5">
        <v>0.50249999999999995</v>
      </c>
      <c r="Q12" s="6">
        <v>3.5000000000000001E-3</v>
      </c>
    </row>
    <row r="13" spans="2:17">
      <c r="B13" s="9">
        <v>3600</v>
      </c>
      <c r="C13" s="4">
        <v>0.75</v>
      </c>
      <c r="D13" s="5">
        <v>1.1999999999999999E-3</v>
      </c>
      <c r="E13" s="5">
        <v>0</v>
      </c>
      <c r="F13" s="5">
        <v>0</v>
      </c>
      <c r="G13" s="5">
        <v>0.50009999999999999</v>
      </c>
      <c r="H13" s="5">
        <v>2.5000000000000001E-3</v>
      </c>
      <c r="I13" s="18">
        <v>0</v>
      </c>
      <c r="J13" s="10">
        <v>10</v>
      </c>
      <c r="K13" s="11">
        <v>67</v>
      </c>
      <c r="L13" s="5">
        <v>0.75119999999999998</v>
      </c>
      <c r="M13" s="5">
        <v>1.8E-3</v>
      </c>
      <c r="N13" s="5">
        <v>0</v>
      </c>
      <c r="O13" s="5">
        <v>0</v>
      </c>
      <c r="P13" s="5">
        <v>0.50239999999999996</v>
      </c>
      <c r="Q13" s="6">
        <v>3.7000000000000002E-3</v>
      </c>
    </row>
    <row r="14" spans="2:17">
      <c r="B14" s="68">
        <v>4000</v>
      </c>
      <c r="C14" s="69">
        <v>0.70209999999999995</v>
      </c>
      <c r="D14" s="70">
        <v>4.0500000000000001E-2</v>
      </c>
      <c r="E14" s="70">
        <v>9.6199999999999994E-2</v>
      </c>
      <c r="F14" s="70">
        <v>8.1299999999999997E-2</v>
      </c>
      <c r="G14" s="70">
        <v>0.50039999999999996</v>
      </c>
      <c r="H14" s="70">
        <v>6.7999999999999996E-3</v>
      </c>
      <c r="I14" s="71">
        <v>0</v>
      </c>
      <c r="J14" s="72">
        <v>8</v>
      </c>
      <c r="K14" s="73">
        <v>74</v>
      </c>
      <c r="L14" s="70">
        <v>0.66510000000000002</v>
      </c>
      <c r="M14" s="70">
        <v>4.41E-2</v>
      </c>
      <c r="N14" s="70">
        <v>0.1719</v>
      </c>
      <c r="O14" s="70">
        <v>8.7400000000000005E-2</v>
      </c>
      <c r="P14" s="70">
        <v>0.50209999999999999</v>
      </c>
      <c r="Q14" s="74">
        <v>3.2000000000000002E-3</v>
      </c>
    </row>
    <row r="15" spans="2:17">
      <c r="B15" s="9">
        <v>4400</v>
      </c>
      <c r="C15" s="4">
        <v>0.56620000000000004</v>
      </c>
      <c r="D15" s="5">
        <v>1.4999999999999999E-2</v>
      </c>
      <c r="E15" s="5">
        <v>0.38900000000000001</v>
      </c>
      <c r="F15" s="5">
        <v>2.69E-2</v>
      </c>
      <c r="G15" s="5">
        <v>0.52139999999999997</v>
      </c>
      <c r="H15" s="5">
        <v>1.7100000000000001E-2</v>
      </c>
      <c r="I15" s="18">
        <v>0</v>
      </c>
      <c r="J15" s="10">
        <v>8</v>
      </c>
      <c r="K15" s="11">
        <v>75</v>
      </c>
      <c r="L15" s="5">
        <v>0.63939999999999997</v>
      </c>
      <c r="M15" s="5">
        <v>4.58E-2</v>
      </c>
      <c r="N15" s="5">
        <v>0.21310000000000001</v>
      </c>
      <c r="O15" s="5">
        <v>9.4299999999999995E-2</v>
      </c>
      <c r="P15" s="5">
        <v>0.49180000000000001</v>
      </c>
      <c r="Q15" s="6">
        <v>6.1000000000000004E-3</v>
      </c>
    </row>
    <row r="16" spans="2:17">
      <c r="B16" s="9">
        <v>4800</v>
      </c>
      <c r="C16" s="4">
        <v>0.55900000000000005</v>
      </c>
      <c r="D16" s="5">
        <v>1.3899999999999999E-2</v>
      </c>
      <c r="E16" s="5">
        <v>0.39750000000000002</v>
      </c>
      <c r="F16" s="5">
        <v>2.41E-2</v>
      </c>
      <c r="G16" s="5">
        <v>0.51549999999999996</v>
      </c>
      <c r="H16" s="5">
        <v>1.3899999999999999E-2</v>
      </c>
      <c r="I16" s="18">
        <v>0</v>
      </c>
      <c r="J16" s="10">
        <v>11</v>
      </c>
      <c r="K16" s="11">
        <v>90</v>
      </c>
      <c r="L16" s="5">
        <v>0.59519999999999995</v>
      </c>
      <c r="M16" s="5">
        <v>6.0499999999999998E-2</v>
      </c>
      <c r="N16" s="5">
        <v>0.30399999999999999</v>
      </c>
      <c r="O16" s="5">
        <v>0.1258</v>
      </c>
      <c r="P16" s="5">
        <v>0.49430000000000002</v>
      </c>
      <c r="Q16" s="6">
        <v>1.0800000000000001E-2</v>
      </c>
    </row>
    <row r="17" spans="2:17">
      <c r="B17" s="9">
        <v>5200</v>
      </c>
      <c r="C17" s="4">
        <v>0.5544</v>
      </c>
      <c r="D17" s="5">
        <v>1.29E-2</v>
      </c>
      <c r="E17" s="5">
        <v>0.40560000000000002</v>
      </c>
      <c r="F17" s="5">
        <v>2.3199999999999998E-2</v>
      </c>
      <c r="G17" s="5">
        <v>0.51439999999999997</v>
      </c>
      <c r="H17" s="5">
        <v>1.0500000000000001E-2</v>
      </c>
      <c r="I17" s="18">
        <v>0</v>
      </c>
      <c r="J17" s="10">
        <v>11</v>
      </c>
      <c r="K17" s="11">
        <v>90</v>
      </c>
      <c r="L17" s="5">
        <v>0.59519999999999995</v>
      </c>
      <c r="M17" s="5">
        <v>6.0499999999999998E-2</v>
      </c>
      <c r="N17" s="5">
        <v>0.30399999999999999</v>
      </c>
      <c r="O17" s="5">
        <v>0.1258</v>
      </c>
      <c r="P17" s="5">
        <v>0.49430000000000002</v>
      </c>
      <c r="Q17" s="6">
        <v>1.0800000000000001E-2</v>
      </c>
    </row>
    <row r="18" spans="2:17">
      <c r="B18" s="9">
        <v>5600</v>
      </c>
      <c r="C18" s="4">
        <v>0.55079999999999996</v>
      </c>
      <c r="D18" s="5">
        <v>1.12E-2</v>
      </c>
      <c r="E18" s="5">
        <v>0.41270000000000001</v>
      </c>
      <c r="F18" s="5">
        <v>1.9400000000000001E-2</v>
      </c>
      <c r="G18" s="5">
        <v>0.51439999999999997</v>
      </c>
      <c r="H18" s="5">
        <v>1.03E-2</v>
      </c>
      <c r="I18" s="18">
        <v>0</v>
      </c>
      <c r="J18" s="10">
        <v>11</v>
      </c>
      <c r="K18" s="11">
        <v>92</v>
      </c>
      <c r="L18" s="5">
        <v>0.59470000000000001</v>
      </c>
      <c r="M18" s="5">
        <v>6.0400000000000002E-2</v>
      </c>
      <c r="N18" s="5">
        <v>0.30430000000000001</v>
      </c>
      <c r="O18" s="5">
        <v>0.1258</v>
      </c>
      <c r="P18" s="5">
        <v>0.49370000000000003</v>
      </c>
      <c r="Q18" s="6">
        <v>1.0699999999999999E-2</v>
      </c>
    </row>
    <row r="19" spans="2:17">
      <c r="B19" s="9">
        <v>6000</v>
      </c>
      <c r="C19" s="4">
        <v>0.54879999999999995</v>
      </c>
      <c r="D19" s="5">
        <v>1.0200000000000001E-2</v>
      </c>
      <c r="E19" s="5">
        <v>0.41589999999999999</v>
      </c>
      <c r="F19" s="5">
        <v>1.6199999999999999E-2</v>
      </c>
      <c r="G19" s="5">
        <v>0.51349999999999996</v>
      </c>
      <c r="H19" s="5">
        <v>1.0999999999999999E-2</v>
      </c>
      <c r="I19" s="18">
        <v>0</v>
      </c>
      <c r="J19" s="10">
        <v>11</v>
      </c>
      <c r="K19" s="11">
        <v>92</v>
      </c>
      <c r="L19" s="5">
        <v>0.59470000000000001</v>
      </c>
      <c r="M19" s="5">
        <v>6.0400000000000002E-2</v>
      </c>
      <c r="N19" s="5">
        <v>0.30430000000000001</v>
      </c>
      <c r="O19" s="5">
        <v>0.1258</v>
      </c>
      <c r="P19" s="5">
        <v>0.49370000000000003</v>
      </c>
      <c r="Q19" s="6">
        <v>1.0699999999999999E-2</v>
      </c>
    </row>
    <row r="20" spans="2:17">
      <c r="B20" s="9">
        <v>6400</v>
      </c>
      <c r="C20" s="4">
        <v>0.54800000000000004</v>
      </c>
      <c r="D20" s="5">
        <v>1.4E-2</v>
      </c>
      <c r="E20" s="5">
        <v>0.4173</v>
      </c>
      <c r="F20" s="5">
        <v>1.95E-2</v>
      </c>
      <c r="G20" s="5">
        <v>0.51329999999999998</v>
      </c>
      <c r="H20" s="5">
        <v>1.3299999999999999E-2</v>
      </c>
      <c r="I20" s="18">
        <v>0</v>
      </c>
      <c r="J20" s="10">
        <v>11</v>
      </c>
      <c r="K20" s="11">
        <v>92</v>
      </c>
      <c r="L20" s="5">
        <v>0.59470000000000001</v>
      </c>
      <c r="M20" s="5">
        <v>6.0400000000000002E-2</v>
      </c>
      <c r="N20" s="5">
        <v>0.30430000000000001</v>
      </c>
      <c r="O20" s="5">
        <v>0.1258</v>
      </c>
      <c r="P20" s="5">
        <v>0.49370000000000003</v>
      </c>
      <c r="Q20" s="6">
        <v>1.0699999999999999E-2</v>
      </c>
    </row>
    <row r="21" spans="2:17">
      <c r="B21" s="26">
        <v>6800</v>
      </c>
      <c r="C21" s="27">
        <v>0.54610000000000003</v>
      </c>
      <c r="D21" s="28">
        <v>1.0200000000000001E-2</v>
      </c>
      <c r="E21" s="28">
        <v>0.41970000000000002</v>
      </c>
      <c r="F21" s="28">
        <v>1.7299999999999999E-2</v>
      </c>
      <c r="G21" s="28">
        <v>0.51200000000000001</v>
      </c>
      <c r="H21" s="28">
        <v>9.7999999999999997E-3</v>
      </c>
      <c r="I21" s="29">
        <v>0</v>
      </c>
      <c r="J21" s="30">
        <v>11</v>
      </c>
      <c r="K21" s="31">
        <v>92</v>
      </c>
      <c r="L21" s="28">
        <v>0.59470000000000001</v>
      </c>
      <c r="M21" s="28">
        <v>6.0400000000000002E-2</v>
      </c>
      <c r="N21" s="28">
        <v>0.30430000000000001</v>
      </c>
      <c r="O21" s="28">
        <v>0.1258</v>
      </c>
      <c r="P21" s="28">
        <v>0.49370000000000003</v>
      </c>
      <c r="Q21" s="32">
        <v>1.0699999999999999E-2</v>
      </c>
    </row>
    <row r="22" spans="2:17">
      <c r="B22" s="9">
        <v>7200</v>
      </c>
      <c r="C22" s="4">
        <v>0.57599999999999996</v>
      </c>
      <c r="D22" s="5">
        <v>9.2999999999999992E-3</v>
      </c>
      <c r="E22" s="5">
        <v>0.36009999999999998</v>
      </c>
      <c r="F22" s="5">
        <v>1.9E-2</v>
      </c>
      <c r="G22" s="5">
        <v>0.5121</v>
      </c>
      <c r="H22" s="5">
        <v>1.17E-2</v>
      </c>
      <c r="I22" s="18">
        <v>0</v>
      </c>
      <c r="J22" s="10">
        <v>11</v>
      </c>
      <c r="K22" s="11">
        <v>93</v>
      </c>
      <c r="L22" s="5">
        <v>0.59470000000000001</v>
      </c>
      <c r="M22" s="5">
        <v>3.7400000000000003E-2</v>
      </c>
      <c r="N22" s="5">
        <v>0.30780000000000002</v>
      </c>
      <c r="O22" s="5">
        <v>7.8100000000000003E-2</v>
      </c>
      <c r="P22" s="5">
        <v>0.49709999999999999</v>
      </c>
      <c r="Q22" s="6">
        <v>7.4999999999999997E-3</v>
      </c>
    </row>
    <row r="23" spans="2:17">
      <c r="B23" s="9">
        <v>7600</v>
      </c>
      <c r="C23" s="4">
        <v>0.57279999999999998</v>
      </c>
      <c r="D23" s="5">
        <v>8.9999999999999993E-3</v>
      </c>
      <c r="E23" s="5">
        <v>0.37090000000000001</v>
      </c>
      <c r="F23" s="5">
        <v>1.66E-2</v>
      </c>
      <c r="G23" s="5">
        <v>0.51639999999999997</v>
      </c>
      <c r="H23" s="5">
        <v>1.2E-2</v>
      </c>
      <c r="I23" s="18">
        <v>0</v>
      </c>
      <c r="J23" s="10">
        <v>11</v>
      </c>
      <c r="K23" s="11">
        <v>93</v>
      </c>
      <c r="L23" s="5">
        <v>0.59499999999999997</v>
      </c>
      <c r="M23" s="5">
        <v>3.7100000000000001E-2</v>
      </c>
      <c r="N23" s="5">
        <v>0.30780000000000002</v>
      </c>
      <c r="O23" s="5">
        <v>7.8100000000000003E-2</v>
      </c>
      <c r="P23" s="5">
        <v>0.49780000000000002</v>
      </c>
      <c r="Q23" s="6">
        <v>5.7999999999999996E-3</v>
      </c>
    </row>
    <row r="24" spans="2:17">
      <c r="B24" s="9">
        <v>8000</v>
      </c>
      <c r="C24" s="4">
        <v>0.57010000000000005</v>
      </c>
      <c r="D24" s="5">
        <v>7.4000000000000003E-3</v>
      </c>
      <c r="E24" s="5">
        <v>0.37540000000000001</v>
      </c>
      <c r="F24" s="5">
        <v>1.47E-2</v>
      </c>
      <c r="G24" s="5">
        <v>0.51549999999999996</v>
      </c>
      <c r="H24" s="5">
        <v>1.0800000000000001E-2</v>
      </c>
      <c r="I24" s="18">
        <v>0</v>
      </c>
      <c r="J24" s="10">
        <v>11</v>
      </c>
      <c r="K24" s="11">
        <v>93</v>
      </c>
      <c r="L24" s="5">
        <v>0.59499999999999997</v>
      </c>
      <c r="M24" s="5">
        <v>3.7100000000000001E-2</v>
      </c>
      <c r="N24" s="5">
        <v>0.30780000000000002</v>
      </c>
      <c r="O24" s="5">
        <v>7.8100000000000003E-2</v>
      </c>
      <c r="P24" s="5">
        <v>0.49780000000000002</v>
      </c>
      <c r="Q24" s="6">
        <v>5.7999999999999996E-3</v>
      </c>
    </row>
    <row r="25" spans="2:17">
      <c r="B25" s="9">
        <v>8400</v>
      </c>
      <c r="C25" s="4">
        <v>0.56899999999999995</v>
      </c>
      <c r="D25" s="5">
        <v>8.0000000000000002E-3</v>
      </c>
      <c r="E25" s="5">
        <v>0.37659999999999999</v>
      </c>
      <c r="F25" s="5">
        <v>1.54E-2</v>
      </c>
      <c r="G25" s="5">
        <v>0.51449999999999996</v>
      </c>
      <c r="H25" s="5">
        <v>1.0500000000000001E-2</v>
      </c>
      <c r="I25" s="18">
        <v>0</v>
      </c>
      <c r="J25" s="10">
        <v>11</v>
      </c>
      <c r="K25" s="11">
        <v>93</v>
      </c>
      <c r="L25" s="5">
        <v>0.59499999999999997</v>
      </c>
      <c r="M25" s="5">
        <v>3.7100000000000001E-2</v>
      </c>
      <c r="N25" s="5">
        <v>0.30780000000000002</v>
      </c>
      <c r="O25" s="5">
        <v>7.8100000000000003E-2</v>
      </c>
      <c r="P25" s="5">
        <v>0.49780000000000002</v>
      </c>
      <c r="Q25" s="6">
        <v>5.7999999999999996E-3</v>
      </c>
    </row>
    <row r="26" spans="2:17">
      <c r="B26" s="9">
        <v>8800</v>
      </c>
      <c r="C26" s="4">
        <v>0.56789999999999996</v>
      </c>
      <c r="D26" s="5">
        <v>9.4000000000000004E-3</v>
      </c>
      <c r="E26" s="5">
        <v>0.37890000000000001</v>
      </c>
      <c r="F26" s="5">
        <v>1.6500000000000001E-2</v>
      </c>
      <c r="G26" s="5">
        <v>0.51480000000000004</v>
      </c>
      <c r="H26" s="5">
        <v>1.0200000000000001E-2</v>
      </c>
      <c r="I26" s="18">
        <v>0</v>
      </c>
      <c r="J26" s="10">
        <v>11</v>
      </c>
      <c r="K26" s="11">
        <v>93</v>
      </c>
      <c r="L26" s="5">
        <v>0.59299999999999997</v>
      </c>
      <c r="M26" s="5">
        <v>3.7900000000000003E-2</v>
      </c>
      <c r="N26" s="5">
        <v>0.30780000000000002</v>
      </c>
      <c r="O26" s="5">
        <v>7.8100000000000003E-2</v>
      </c>
      <c r="P26" s="5">
        <v>0.49370000000000003</v>
      </c>
      <c r="Q26" s="6">
        <v>1.06E-2</v>
      </c>
    </row>
    <row r="27" spans="2:17">
      <c r="B27" s="9">
        <v>9200</v>
      </c>
      <c r="C27" s="4">
        <v>0.56610000000000005</v>
      </c>
      <c r="D27" s="5">
        <v>5.5999999999999999E-3</v>
      </c>
      <c r="E27" s="5">
        <v>0.38109999999999999</v>
      </c>
      <c r="F27" s="5">
        <v>1.2E-2</v>
      </c>
      <c r="G27" s="5">
        <v>0.51319999999999999</v>
      </c>
      <c r="H27" s="5">
        <v>8.9999999999999993E-3</v>
      </c>
      <c r="I27" s="18">
        <v>0</v>
      </c>
      <c r="J27" s="10">
        <v>9</v>
      </c>
      <c r="K27" s="11">
        <v>94</v>
      </c>
      <c r="L27" s="5">
        <v>0.58189999999999997</v>
      </c>
      <c r="M27" s="5">
        <v>2.8400000000000002E-2</v>
      </c>
      <c r="N27" s="5">
        <v>0.33150000000000002</v>
      </c>
      <c r="O27" s="5">
        <v>5.7799999999999997E-2</v>
      </c>
      <c r="P27" s="5">
        <v>0.49530000000000002</v>
      </c>
      <c r="Q27" s="6">
        <v>1.0699999999999999E-2</v>
      </c>
    </row>
    <row r="28" spans="2:17">
      <c r="B28" s="9">
        <v>9600</v>
      </c>
      <c r="C28" s="4">
        <v>0.56599999999999995</v>
      </c>
      <c r="D28" s="5">
        <v>8.2000000000000007E-3</v>
      </c>
      <c r="E28" s="5">
        <v>0.38129999999999997</v>
      </c>
      <c r="F28" s="5">
        <v>1.4999999999999999E-2</v>
      </c>
      <c r="G28" s="5">
        <v>0.51319999999999999</v>
      </c>
      <c r="H28" s="5">
        <v>9.4999999999999998E-3</v>
      </c>
      <c r="I28" s="18">
        <v>0</v>
      </c>
      <c r="J28" s="10">
        <v>9</v>
      </c>
      <c r="K28" s="11">
        <v>94</v>
      </c>
      <c r="L28" s="5">
        <v>0.58189999999999997</v>
      </c>
      <c r="M28" s="5">
        <v>2.8400000000000002E-2</v>
      </c>
      <c r="N28" s="5">
        <v>0.33150000000000002</v>
      </c>
      <c r="O28" s="5">
        <v>5.7799999999999997E-2</v>
      </c>
      <c r="P28" s="5">
        <v>0.49530000000000002</v>
      </c>
      <c r="Q28" s="6">
        <v>1.0699999999999999E-2</v>
      </c>
    </row>
    <row r="29" spans="2:17">
      <c r="B29" s="68">
        <v>10000</v>
      </c>
      <c r="C29" s="69">
        <v>0.59309999999999996</v>
      </c>
      <c r="D29" s="70">
        <v>8.8999999999999999E-3</v>
      </c>
      <c r="E29" s="70">
        <v>0.32729999999999998</v>
      </c>
      <c r="F29" s="70">
        <v>1.8100000000000002E-2</v>
      </c>
      <c r="G29" s="70">
        <v>0.51349999999999996</v>
      </c>
      <c r="H29" s="70">
        <v>8.9999999999999993E-3</v>
      </c>
      <c r="I29" s="71">
        <v>0</v>
      </c>
      <c r="J29" s="72">
        <v>9</v>
      </c>
      <c r="K29" s="73">
        <v>94</v>
      </c>
      <c r="L29" s="70">
        <v>0.60129999999999995</v>
      </c>
      <c r="M29" s="70">
        <v>2.5899999999999999E-2</v>
      </c>
      <c r="N29" s="70">
        <v>0.29270000000000002</v>
      </c>
      <c r="O29" s="70">
        <v>5.0900000000000001E-2</v>
      </c>
      <c r="P29" s="70">
        <v>0.49530000000000002</v>
      </c>
      <c r="Q29" s="74">
        <v>1.0699999999999999E-2</v>
      </c>
    </row>
    <row r="30" spans="2:17">
      <c r="B30" s="9">
        <v>10400</v>
      </c>
      <c r="C30" s="4">
        <v>0.58919999999999995</v>
      </c>
      <c r="D30" s="5">
        <v>4.3E-3</v>
      </c>
      <c r="E30" s="5">
        <v>0.33169999999999999</v>
      </c>
      <c r="F30" s="5">
        <v>1.04E-2</v>
      </c>
      <c r="G30" s="5">
        <v>0.5101</v>
      </c>
      <c r="H30" s="5">
        <v>8.0999999999999996E-3</v>
      </c>
      <c r="I30" s="18">
        <v>0</v>
      </c>
      <c r="J30" s="10">
        <v>9</v>
      </c>
      <c r="K30" s="11">
        <v>95</v>
      </c>
      <c r="L30" s="5">
        <v>0.60060000000000002</v>
      </c>
      <c r="M30" s="5">
        <v>2.64E-2</v>
      </c>
      <c r="N30" s="5">
        <v>0.29399999999999998</v>
      </c>
      <c r="O30" s="5">
        <v>5.21E-2</v>
      </c>
      <c r="P30" s="5">
        <v>0.49519999999999997</v>
      </c>
      <c r="Q30" s="6">
        <v>1.0699999999999999E-2</v>
      </c>
    </row>
    <row r="31" spans="2:17">
      <c r="B31" s="9">
        <v>10800</v>
      </c>
      <c r="C31" s="4">
        <v>0.58850000000000002</v>
      </c>
      <c r="D31" s="5">
        <v>5.4999999999999997E-3</v>
      </c>
      <c r="E31" s="5">
        <v>0.33110000000000001</v>
      </c>
      <c r="F31" s="5">
        <v>1.1900000000000001E-2</v>
      </c>
      <c r="G31" s="5">
        <v>0.50819999999999999</v>
      </c>
      <c r="H31" s="5">
        <v>9.7999999999999997E-3</v>
      </c>
      <c r="I31" s="18">
        <v>0</v>
      </c>
      <c r="J31" s="10">
        <v>9</v>
      </c>
      <c r="K31" s="11">
        <v>95</v>
      </c>
      <c r="L31" s="5">
        <v>0.60119999999999996</v>
      </c>
      <c r="M31" s="5">
        <v>2.5999999999999999E-2</v>
      </c>
      <c r="N31" s="5">
        <v>0.29399999999999998</v>
      </c>
      <c r="O31" s="5">
        <v>5.21E-2</v>
      </c>
      <c r="P31" s="5">
        <v>0.4965</v>
      </c>
      <c r="Q31" s="6">
        <v>8.8000000000000005E-3</v>
      </c>
    </row>
    <row r="32" spans="2:17">
      <c r="B32" s="9">
        <v>11200</v>
      </c>
      <c r="C32" s="4">
        <v>0.58760000000000001</v>
      </c>
      <c r="D32" s="5">
        <v>4.3E-3</v>
      </c>
      <c r="E32" s="5">
        <v>0.33389999999999997</v>
      </c>
      <c r="F32" s="5">
        <v>1.1299999999999999E-2</v>
      </c>
      <c r="G32" s="5">
        <v>0.5091</v>
      </c>
      <c r="H32" s="5">
        <v>8.5000000000000006E-3</v>
      </c>
      <c r="I32" s="18">
        <v>0</v>
      </c>
      <c r="J32" s="10">
        <v>9</v>
      </c>
      <c r="K32" s="11">
        <v>95</v>
      </c>
      <c r="L32" s="5">
        <v>0.60160000000000002</v>
      </c>
      <c r="M32" s="5">
        <v>2.5700000000000001E-2</v>
      </c>
      <c r="N32" s="5">
        <v>0.29399999999999998</v>
      </c>
      <c r="O32" s="5">
        <v>5.21E-2</v>
      </c>
      <c r="P32" s="5">
        <v>0.49730000000000002</v>
      </c>
      <c r="Q32" s="6">
        <v>6.6E-3</v>
      </c>
    </row>
    <row r="33" spans="2:17">
      <c r="B33" s="9">
        <v>11600</v>
      </c>
      <c r="C33" s="4">
        <v>0.58689999999999998</v>
      </c>
      <c r="D33" s="5">
        <v>4.3E-3</v>
      </c>
      <c r="E33" s="5">
        <v>0.33510000000000001</v>
      </c>
      <c r="F33" s="5">
        <v>1.18E-2</v>
      </c>
      <c r="G33" s="5">
        <v>0.50890000000000002</v>
      </c>
      <c r="H33" s="5">
        <v>8.6999999999999994E-3</v>
      </c>
      <c r="I33" s="18">
        <v>0</v>
      </c>
      <c r="J33" s="10">
        <v>9</v>
      </c>
      <c r="K33" s="11">
        <v>95</v>
      </c>
      <c r="L33" s="5">
        <v>0.60119999999999996</v>
      </c>
      <c r="M33" s="5">
        <v>2.5999999999999999E-2</v>
      </c>
      <c r="N33" s="5">
        <v>0.29399999999999998</v>
      </c>
      <c r="O33" s="5">
        <v>5.21E-2</v>
      </c>
      <c r="P33" s="5">
        <v>0.4965</v>
      </c>
      <c r="Q33" s="6">
        <v>8.8000000000000005E-3</v>
      </c>
    </row>
    <row r="34" spans="2:17">
      <c r="B34" s="20">
        <v>12000</v>
      </c>
      <c r="C34" s="21">
        <v>0.58699999999999997</v>
      </c>
      <c r="D34" s="22">
        <v>1.2E-2</v>
      </c>
      <c r="E34" s="22">
        <v>0.3342</v>
      </c>
      <c r="F34" s="22">
        <v>1.9099999999999999E-2</v>
      </c>
      <c r="G34" s="22">
        <v>0.50829999999999997</v>
      </c>
      <c r="H34" s="22">
        <v>1.0699999999999999E-2</v>
      </c>
      <c r="I34" s="23">
        <v>0</v>
      </c>
      <c r="J34" s="15">
        <v>9</v>
      </c>
      <c r="K34" s="16">
        <v>96</v>
      </c>
      <c r="L34" s="22">
        <v>0.6008</v>
      </c>
      <c r="M34" s="22">
        <v>2.6200000000000001E-2</v>
      </c>
      <c r="N34" s="22">
        <v>0.29409999999999997</v>
      </c>
      <c r="O34" s="22">
        <v>5.2200000000000003E-2</v>
      </c>
      <c r="P34" s="22">
        <v>0.49580000000000002</v>
      </c>
      <c r="Q34" s="24">
        <v>7.9000000000000008E-3</v>
      </c>
    </row>
    <row r="35" spans="2:17">
      <c r="B35" s="11"/>
      <c r="C35" s="5"/>
      <c r="D35" s="5"/>
      <c r="E35" s="5"/>
      <c r="F35" s="5"/>
      <c r="G35" s="5"/>
      <c r="H35" s="5"/>
      <c r="I35" s="19"/>
      <c r="J35" s="11"/>
      <c r="K35" s="11"/>
      <c r="L35" s="5"/>
      <c r="M35" s="5"/>
      <c r="N35" s="5"/>
      <c r="O35" s="5"/>
      <c r="P35" s="5"/>
      <c r="Q35" s="5"/>
    </row>
    <row r="36" spans="2:17">
      <c r="B36" s="20" t="s">
        <v>19</v>
      </c>
      <c r="C36" s="249" t="s">
        <v>9</v>
      </c>
      <c r="D36" s="247"/>
      <c r="E36" s="247"/>
      <c r="F36" s="247"/>
      <c r="G36" s="247"/>
      <c r="H36" s="248"/>
      <c r="I36" s="244" t="s">
        <v>10</v>
      </c>
      <c r="J36" s="245"/>
      <c r="K36" s="245"/>
      <c r="L36" s="245"/>
      <c r="M36" s="245"/>
      <c r="N36" s="246"/>
    </row>
    <row r="37" spans="2:17">
      <c r="B37" s="20" t="s">
        <v>11</v>
      </c>
      <c r="C37" s="15" t="s">
        <v>12</v>
      </c>
      <c r="D37" s="16" t="s">
        <v>13</v>
      </c>
      <c r="E37" s="16" t="s">
        <v>14</v>
      </c>
      <c r="F37" s="16" t="s">
        <v>15</v>
      </c>
      <c r="G37" s="16" t="s">
        <v>16</v>
      </c>
      <c r="H37" s="17" t="s">
        <v>17</v>
      </c>
      <c r="I37" s="16" t="s">
        <v>12</v>
      </c>
      <c r="J37" s="16" t="s">
        <v>13</v>
      </c>
      <c r="K37" s="16" t="s">
        <v>14</v>
      </c>
      <c r="L37" s="16" t="s">
        <v>15</v>
      </c>
      <c r="M37" s="16" t="s">
        <v>16</v>
      </c>
      <c r="N37" s="17" t="s">
        <v>17</v>
      </c>
    </row>
    <row r="38" spans="2:17">
      <c r="B38" s="20">
        <v>0</v>
      </c>
      <c r="C38" s="21">
        <v>0.62649999999999995</v>
      </c>
      <c r="D38" s="22">
        <v>1.2200000000000001E-2</v>
      </c>
      <c r="E38" s="22">
        <v>0.71909999999999996</v>
      </c>
      <c r="F38" s="22">
        <v>1.8100000000000002E-2</v>
      </c>
      <c r="G38" s="22">
        <v>0.69330000000000003</v>
      </c>
      <c r="H38" s="24">
        <v>1.95E-2</v>
      </c>
      <c r="I38" s="22">
        <v>0.45669999999999999</v>
      </c>
      <c r="J38" s="22">
        <v>3.0999999999999999E-3</v>
      </c>
      <c r="K38" s="22">
        <v>0.51160000000000005</v>
      </c>
      <c r="L38" s="22">
        <v>5.7000000000000002E-3</v>
      </c>
      <c r="M38" s="22">
        <v>0.46379999999999999</v>
      </c>
      <c r="N38" s="24">
        <v>6.0000000000000001E-3</v>
      </c>
    </row>
    <row r="39" spans="2:17">
      <c r="B39" s="9">
        <v>400</v>
      </c>
      <c r="C39" s="4">
        <v>0.46929999999999999</v>
      </c>
      <c r="D39" s="5">
        <v>1.2200000000000001E-2</v>
      </c>
      <c r="E39" s="5">
        <v>0.2059</v>
      </c>
      <c r="F39" s="5">
        <v>3.0300000000000001E-2</v>
      </c>
      <c r="G39" s="5">
        <v>0.1958</v>
      </c>
      <c r="H39" s="6">
        <v>2.8799999999999999E-2</v>
      </c>
      <c r="I39" s="5">
        <v>0.50949999999999995</v>
      </c>
      <c r="J39" s="5">
        <v>3.7600000000000001E-2</v>
      </c>
      <c r="K39" s="5">
        <v>0.19339999999999999</v>
      </c>
      <c r="L39" s="5">
        <v>2.53E-2</v>
      </c>
      <c r="M39" s="5">
        <v>0.1817</v>
      </c>
      <c r="N39" s="6">
        <v>2.18E-2</v>
      </c>
    </row>
    <row r="40" spans="2:17">
      <c r="B40" s="9">
        <v>800</v>
      </c>
      <c r="C40" s="4">
        <v>0.48499999999999999</v>
      </c>
      <c r="D40" s="5">
        <v>1.1900000000000001E-2</v>
      </c>
      <c r="E40" s="5">
        <v>0.1045</v>
      </c>
      <c r="F40" s="5">
        <v>1.3100000000000001E-2</v>
      </c>
      <c r="G40" s="5">
        <v>9.5699999999999993E-2</v>
      </c>
      <c r="H40" s="6">
        <v>1.2500000000000001E-2</v>
      </c>
      <c r="I40" s="5">
        <v>0.50449999999999995</v>
      </c>
      <c r="J40" s="5">
        <v>3.9300000000000002E-2</v>
      </c>
      <c r="K40" s="5">
        <v>0.15620000000000001</v>
      </c>
      <c r="L40" s="5">
        <v>1.6500000000000001E-2</v>
      </c>
      <c r="M40" s="5">
        <v>0.1482</v>
      </c>
      <c r="N40" s="6">
        <v>1.5900000000000001E-2</v>
      </c>
    </row>
    <row r="41" spans="2:17">
      <c r="B41" s="9">
        <v>1200</v>
      </c>
      <c r="C41" s="4">
        <v>0.495</v>
      </c>
      <c r="D41" s="5">
        <v>1.0999999999999999E-2</v>
      </c>
      <c r="E41" s="5">
        <v>8.5000000000000006E-2</v>
      </c>
      <c r="F41" s="5">
        <v>7.6E-3</v>
      </c>
      <c r="G41" s="5">
        <v>7.6100000000000001E-2</v>
      </c>
      <c r="H41" s="6">
        <v>6.7999999999999996E-3</v>
      </c>
      <c r="I41" s="5">
        <v>0.50449999999999995</v>
      </c>
      <c r="J41" s="5">
        <v>3.9300000000000002E-2</v>
      </c>
      <c r="K41" s="5">
        <v>0.15620000000000001</v>
      </c>
      <c r="L41" s="5">
        <v>1.6500000000000001E-2</v>
      </c>
      <c r="M41" s="5">
        <v>0.1482</v>
      </c>
      <c r="N41" s="6">
        <v>1.5900000000000001E-2</v>
      </c>
    </row>
    <row r="42" spans="2:17">
      <c r="B42" s="9">
        <v>1600</v>
      </c>
      <c r="C42" s="4">
        <v>0.499</v>
      </c>
      <c r="D42" s="5">
        <v>1.6899999999999998E-2</v>
      </c>
      <c r="E42" s="5">
        <v>9.1499999999999998E-2</v>
      </c>
      <c r="F42" s="5">
        <v>1.01E-2</v>
      </c>
      <c r="G42" s="5">
        <v>8.2100000000000006E-2</v>
      </c>
      <c r="H42" s="6">
        <v>8.6999999999999994E-3</v>
      </c>
      <c r="I42" s="5">
        <v>0.48680000000000001</v>
      </c>
      <c r="J42" s="5">
        <v>3.7999999999999999E-2</v>
      </c>
      <c r="K42" s="5">
        <v>0.15190000000000001</v>
      </c>
      <c r="L42" s="5">
        <v>1.49E-2</v>
      </c>
      <c r="M42" s="5">
        <v>0.13730000000000001</v>
      </c>
      <c r="N42" s="6">
        <v>1.26E-2</v>
      </c>
    </row>
    <row r="43" spans="2:17">
      <c r="B43" s="9">
        <v>2000</v>
      </c>
      <c r="C43" s="4">
        <v>0.51070000000000004</v>
      </c>
      <c r="D43" s="5">
        <v>1.9300000000000001E-2</v>
      </c>
      <c r="E43" s="5">
        <v>7.8799999999999995E-2</v>
      </c>
      <c r="F43" s="5">
        <v>6.7000000000000002E-3</v>
      </c>
      <c r="G43" s="5">
        <v>6.9900000000000004E-2</v>
      </c>
      <c r="H43" s="6">
        <v>5.5999999999999999E-3</v>
      </c>
      <c r="I43" s="5">
        <v>0.49819999999999998</v>
      </c>
      <c r="J43" s="5">
        <v>3.9600000000000003E-2</v>
      </c>
      <c r="K43" s="5">
        <v>0.13020000000000001</v>
      </c>
      <c r="L43" s="5">
        <v>1.14E-2</v>
      </c>
      <c r="M43" s="5">
        <v>0.1176</v>
      </c>
      <c r="N43" s="6">
        <v>9.7999999999999997E-3</v>
      </c>
    </row>
    <row r="44" spans="2:17">
      <c r="B44" s="9">
        <v>2400</v>
      </c>
      <c r="C44" s="4">
        <v>0.50619999999999998</v>
      </c>
      <c r="D44" s="5">
        <v>1.7999999999999999E-2</v>
      </c>
      <c r="E44" s="5">
        <v>8.3299999999999999E-2</v>
      </c>
      <c r="F44" s="5">
        <v>8.0999999999999996E-3</v>
      </c>
      <c r="G44" s="5">
        <v>7.3800000000000004E-2</v>
      </c>
      <c r="H44" s="6">
        <v>6.6E-3</v>
      </c>
      <c r="I44" s="5">
        <v>0.49819999999999998</v>
      </c>
      <c r="J44" s="5">
        <v>3.9600000000000003E-2</v>
      </c>
      <c r="K44" s="5">
        <v>0.13020000000000001</v>
      </c>
      <c r="L44" s="5">
        <v>1.14E-2</v>
      </c>
      <c r="M44" s="5">
        <v>0.1176</v>
      </c>
      <c r="N44" s="6">
        <v>9.7999999999999997E-3</v>
      </c>
    </row>
    <row r="45" spans="2:17">
      <c r="B45" s="9">
        <v>2800</v>
      </c>
      <c r="C45" s="4">
        <v>0.50890000000000002</v>
      </c>
      <c r="D45" s="5">
        <v>1.8200000000000001E-2</v>
      </c>
      <c r="E45" s="5">
        <v>7.5300000000000006E-2</v>
      </c>
      <c r="F45" s="5">
        <v>5.4000000000000003E-3</v>
      </c>
      <c r="G45" s="5">
        <v>6.6600000000000006E-2</v>
      </c>
      <c r="H45" s="6">
        <v>4.4000000000000003E-3</v>
      </c>
      <c r="I45" s="5">
        <v>0.49780000000000002</v>
      </c>
      <c r="J45" s="5">
        <v>3.9699999999999999E-2</v>
      </c>
      <c r="K45" s="5">
        <v>0.1295</v>
      </c>
      <c r="L45" s="5">
        <v>1.11E-2</v>
      </c>
      <c r="M45" s="5">
        <v>0.1157</v>
      </c>
      <c r="N45" s="6">
        <v>9.1000000000000004E-3</v>
      </c>
    </row>
    <row r="46" spans="2:17">
      <c r="B46" s="9">
        <v>3200</v>
      </c>
      <c r="C46" s="4">
        <v>0.57750000000000001</v>
      </c>
      <c r="D46" s="5">
        <v>1.7500000000000002E-2</v>
      </c>
      <c r="E46" s="5">
        <v>4.1300000000000003E-2</v>
      </c>
      <c r="F46" s="5">
        <v>6.6E-3</v>
      </c>
      <c r="G46" s="5">
        <v>3.6700000000000003E-2</v>
      </c>
      <c r="H46" s="6">
        <v>5.8999999999999999E-3</v>
      </c>
      <c r="I46" s="5">
        <v>0.48330000000000001</v>
      </c>
      <c r="J46" s="5">
        <v>3.85E-2</v>
      </c>
      <c r="K46" s="5">
        <v>0.1353</v>
      </c>
      <c r="L46" s="5">
        <v>1.2500000000000001E-2</v>
      </c>
      <c r="M46" s="5">
        <v>0.1239</v>
      </c>
      <c r="N46" s="6">
        <v>1.0999999999999999E-2</v>
      </c>
    </row>
    <row r="47" spans="2:17">
      <c r="B47" s="9">
        <v>3600</v>
      </c>
      <c r="C47" s="4">
        <v>0.58440000000000003</v>
      </c>
      <c r="D47" s="5">
        <v>1.67E-2</v>
      </c>
      <c r="E47" s="5">
        <v>3.2599999999999997E-2</v>
      </c>
      <c r="F47" s="5">
        <v>4.4000000000000003E-3</v>
      </c>
      <c r="G47" s="5">
        <v>2.7699999999999999E-2</v>
      </c>
      <c r="H47" s="6">
        <v>3.3999999999999998E-3</v>
      </c>
      <c r="I47" s="5">
        <v>0.4924</v>
      </c>
      <c r="J47" s="5">
        <v>4.1599999999999998E-2</v>
      </c>
      <c r="K47" s="5">
        <v>0.1236</v>
      </c>
      <c r="L47" s="5">
        <v>1.24E-2</v>
      </c>
      <c r="M47" s="5">
        <v>0.1056</v>
      </c>
      <c r="N47" s="6">
        <v>9.5999999999999992E-3</v>
      </c>
    </row>
    <row r="48" spans="2:17">
      <c r="B48" s="68">
        <v>4000</v>
      </c>
      <c r="C48" s="69">
        <v>0.58409999999999995</v>
      </c>
      <c r="D48" s="70">
        <v>1.7299999999999999E-2</v>
      </c>
      <c r="E48" s="70">
        <v>3.6600000000000001E-2</v>
      </c>
      <c r="F48" s="70">
        <v>6.1000000000000004E-3</v>
      </c>
      <c r="G48" s="70">
        <v>3.1600000000000003E-2</v>
      </c>
      <c r="H48" s="74">
        <v>4.8999999999999998E-3</v>
      </c>
      <c r="I48" s="70">
        <v>0.40610000000000002</v>
      </c>
      <c r="J48" s="70">
        <v>9.1000000000000004E-3</v>
      </c>
      <c r="K48" s="70">
        <v>0.1424</v>
      </c>
      <c r="L48" s="70">
        <v>1.35E-2</v>
      </c>
      <c r="M48" s="70">
        <v>0.12740000000000001</v>
      </c>
      <c r="N48" s="74">
        <v>1.0999999999999999E-2</v>
      </c>
    </row>
    <row r="49" spans="2:14">
      <c r="B49" s="9">
        <v>4400</v>
      </c>
      <c r="C49" s="4">
        <v>0.38090000000000002</v>
      </c>
      <c r="D49" s="5">
        <v>1.4E-3</v>
      </c>
      <c r="E49" s="5">
        <v>0.32140000000000002</v>
      </c>
      <c r="F49" s="5">
        <v>1.34E-2</v>
      </c>
      <c r="G49" s="5">
        <v>0.2969</v>
      </c>
      <c r="H49" s="6">
        <v>1.3299999999999999E-2</v>
      </c>
      <c r="I49" s="5">
        <v>0.40560000000000002</v>
      </c>
      <c r="J49" s="5">
        <v>9.1999999999999998E-3</v>
      </c>
      <c r="K49" s="5">
        <v>0.14630000000000001</v>
      </c>
      <c r="L49" s="5">
        <v>1.41E-2</v>
      </c>
      <c r="M49" s="5">
        <v>0.12740000000000001</v>
      </c>
      <c r="N49" s="6">
        <v>1.0999999999999999E-2</v>
      </c>
    </row>
    <row r="50" spans="2:14">
      <c r="B50" s="9">
        <v>4800</v>
      </c>
      <c r="C50" s="4">
        <v>0.37540000000000001</v>
      </c>
      <c r="D50" s="5">
        <v>1E-3</v>
      </c>
      <c r="E50" s="5">
        <v>0.3387</v>
      </c>
      <c r="F50" s="5">
        <v>1.21E-2</v>
      </c>
      <c r="G50" s="5">
        <v>0.31390000000000001</v>
      </c>
      <c r="H50" s="6">
        <v>1.1900000000000001E-2</v>
      </c>
      <c r="I50" s="5">
        <v>0.39679999999999999</v>
      </c>
      <c r="J50" s="5">
        <v>6.7000000000000002E-3</v>
      </c>
      <c r="K50" s="5">
        <v>0.192</v>
      </c>
      <c r="L50" s="5">
        <v>2.1299999999999999E-2</v>
      </c>
      <c r="M50" s="5">
        <v>0.1764</v>
      </c>
      <c r="N50" s="6">
        <v>1.8499999999999999E-2</v>
      </c>
    </row>
    <row r="51" spans="2:14">
      <c r="B51" s="9">
        <v>5200</v>
      </c>
      <c r="C51" s="4">
        <v>0.36959999999999998</v>
      </c>
      <c r="D51" s="5">
        <v>4.0000000000000002E-4</v>
      </c>
      <c r="E51" s="5">
        <v>0.34989999999999999</v>
      </c>
      <c r="F51" s="5">
        <v>9.4000000000000004E-3</v>
      </c>
      <c r="G51" s="5">
        <v>0.32619999999999999</v>
      </c>
      <c r="H51" s="6">
        <v>8.6999999999999994E-3</v>
      </c>
      <c r="I51" s="5">
        <v>0.39679999999999999</v>
      </c>
      <c r="J51" s="5">
        <v>6.7000000000000002E-3</v>
      </c>
      <c r="K51" s="5">
        <v>0.192</v>
      </c>
      <c r="L51" s="5">
        <v>2.1299999999999999E-2</v>
      </c>
      <c r="M51" s="5">
        <v>0.1764</v>
      </c>
      <c r="N51" s="6">
        <v>1.8499999999999999E-2</v>
      </c>
    </row>
    <row r="52" spans="2:14">
      <c r="B52" s="9">
        <v>5600</v>
      </c>
      <c r="C52" s="4">
        <v>0.36709999999999998</v>
      </c>
      <c r="D52" s="5">
        <v>2.9999999999999997E-4</v>
      </c>
      <c r="E52" s="5">
        <v>0.35370000000000001</v>
      </c>
      <c r="F52" s="5">
        <v>8.9999999999999993E-3</v>
      </c>
      <c r="G52" s="5">
        <v>0.33019999999999999</v>
      </c>
      <c r="H52" s="6">
        <v>8.2000000000000007E-3</v>
      </c>
      <c r="I52" s="5">
        <v>0.39560000000000001</v>
      </c>
      <c r="J52" s="5">
        <v>6.8999999999999999E-3</v>
      </c>
      <c r="K52" s="5">
        <v>0.18529999999999999</v>
      </c>
      <c r="L52" s="5">
        <v>1.7899999999999999E-2</v>
      </c>
      <c r="M52" s="5">
        <v>0.1696</v>
      </c>
      <c r="N52" s="6">
        <v>1.54E-2</v>
      </c>
    </row>
    <row r="53" spans="2:14">
      <c r="B53" s="9">
        <v>6000</v>
      </c>
      <c r="C53" s="4">
        <v>0.3644</v>
      </c>
      <c r="D53" s="5">
        <v>4.0000000000000002E-4</v>
      </c>
      <c r="E53" s="5">
        <v>0.35730000000000001</v>
      </c>
      <c r="F53" s="5">
        <v>8.6999999999999994E-3</v>
      </c>
      <c r="G53" s="5">
        <v>0.33450000000000002</v>
      </c>
      <c r="H53" s="6">
        <v>8.0999999999999996E-3</v>
      </c>
      <c r="I53" s="5">
        <v>0.39560000000000001</v>
      </c>
      <c r="J53" s="5">
        <v>6.8999999999999999E-3</v>
      </c>
      <c r="K53" s="5">
        <v>0.18529999999999999</v>
      </c>
      <c r="L53" s="5">
        <v>1.7899999999999999E-2</v>
      </c>
      <c r="M53" s="5">
        <v>0.1696</v>
      </c>
      <c r="N53" s="6">
        <v>1.54E-2</v>
      </c>
    </row>
    <row r="54" spans="2:14">
      <c r="B54" s="9">
        <v>6400</v>
      </c>
      <c r="C54" s="4">
        <v>0.3629</v>
      </c>
      <c r="D54" s="5">
        <v>5.9999999999999995E-4</v>
      </c>
      <c r="E54" s="5">
        <v>0.36680000000000001</v>
      </c>
      <c r="F54" s="5">
        <v>7.1999999999999998E-3</v>
      </c>
      <c r="G54" s="5">
        <v>0.34379999999999999</v>
      </c>
      <c r="H54" s="6">
        <v>6.7999999999999996E-3</v>
      </c>
      <c r="I54" s="5">
        <v>0.39560000000000001</v>
      </c>
      <c r="J54" s="5">
        <v>6.8999999999999999E-3</v>
      </c>
      <c r="K54" s="5">
        <v>0.18529999999999999</v>
      </c>
      <c r="L54" s="5">
        <v>1.7899999999999999E-2</v>
      </c>
      <c r="M54" s="5">
        <v>0.1696</v>
      </c>
      <c r="N54" s="6">
        <v>1.54E-2</v>
      </c>
    </row>
    <row r="55" spans="2:14">
      <c r="B55" s="26">
        <v>6800</v>
      </c>
      <c r="C55" s="27">
        <v>0.3604</v>
      </c>
      <c r="D55" s="28">
        <v>4.0000000000000002E-4</v>
      </c>
      <c r="E55" s="28">
        <v>0.36570000000000003</v>
      </c>
      <c r="F55" s="28">
        <v>6.4999999999999997E-3</v>
      </c>
      <c r="G55" s="28">
        <v>0.34279999999999999</v>
      </c>
      <c r="H55" s="32">
        <v>6.1999999999999998E-3</v>
      </c>
      <c r="I55" s="28">
        <v>0.39560000000000001</v>
      </c>
      <c r="J55" s="28">
        <v>6.8999999999999999E-3</v>
      </c>
      <c r="K55" s="28">
        <v>0.18529999999999999</v>
      </c>
      <c r="L55" s="28">
        <v>1.7899999999999999E-2</v>
      </c>
      <c r="M55" s="28">
        <v>0.1696</v>
      </c>
      <c r="N55" s="32">
        <v>1.54E-2</v>
      </c>
    </row>
    <row r="56" spans="2:14">
      <c r="B56" s="9">
        <v>7200</v>
      </c>
      <c r="C56" s="4">
        <v>0.37090000000000001</v>
      </c>
      <c r="D56" s="5">
        <v>1.9E-3</v>
      </c>
      <c r="E56" s="5">
        <v>0.3256</v>
      </c>
      <c r="F56" s="5">
        <v>1.12E-2</v>
      </c>
      <c r="G56" s="5">
        <v>0.30499999999999999</v>
      </c>
      <c r="H56" s="6">
        <v>9.9000000000000008E-3</v>
      </c>
      <c r="I56" s="5">
        <v>0.3876</v>
      </c>
      <c r="J56" s="5">
        <v>4.0000000000000001E-3</v>
      </c>
      <c r="K56" s="5">
        <v>0.18529999999999999</v>
      </c>
      <c r="L56" s="5">
        <v>1.7899999999999999E-2</v>
      </c>
      <c r="M56" s="5">
        <v>0.1696</v>
      </c>
      <c r="N56" s="6">
        <v>1.54E-2</v>
      </c>
    </row>
    <row r="57" spans="2:14">
      <c r="B57" s="9">
        <v>7600</v>
      </c>
      <c r="C57" s="4">
        <v>0.3881</v>
      </c>
      <c r="D57" s="5">
        <v>1.6000000000000001E-3</v>
      </c>
      <c r="E57" s="5">
        <v>0.27600000000000002</v>
      </c>
      <c r="F57" s="5">
        <v>1.34E-2</v>
      </c>
      <c r="G57" s="5">
        <v>0.26250000000000001</v>
      </c>
      <c r="H57" s="6">
        <v>1.17E-2</v>
      </c>
      <c r="I57" s="5">
        <v>0.3876</v>
      </c>
      <c r="J57" s="5">
        <v>4.0000000000000001E-3</v>
      </c>
      <c r="K57" s="5">
        <v>0.18529999999999999</v>
      </c>
      <c r="L57" s="5">
        <v>1.7899999999999999E-2</v>
      </c>
      <c r="M57" s="5">
        <v>0.1696</v>
      </c>
      <c r="N57" s="6">
        <v>1.54E-2</v>
      </c>
    </row>
    <row r="58" spans="2:14">
      <c r="B58" s="9">
        <v>8000</v>
      </c>
      <c r="C58" s="4">
        <v>0.38419999999999999</v>
      </c>
      <c r="D58" s="5">
        <v>8.0000000000000004E-4</v>
      </c>
      <c r="E58" s="5">
        <v>0.27210000000000001</v>
      </c>
      <c r="F58" s="5">
        <v>1.03E-2</v>
      </c>
      <c r="G58" s="5">
        <v>0.25829999999999997</v>
      </c>
      <c r="H58" s="6">
        <v>9.7000000000000003E-3</v>
      </c>
      <c r="I58" s="5">
        <v>0.3876</v>
      </c>
      <c r="J58" s="5">
        <v>4.0000000000000001E-3</v>
      </c>
      <c r="K58" s="5">
        <v>0.18529999999999999</v>
      </c>
      <c r="L58" s="5">
        <v>1.7899999999999999E-2</v>
      </c>
      <c r="M58" s="5">
        <v>0.1696</v>
      </c>
      <c r="N58" s="6">
        <v>1.54E-2</v>
      </c>
    </row>
    <row r="59" spans="2:14">
      <c r="B59" s="9">
        <v>8400</v>
      </c>
      <c r="C59" s="4">
        <v>0.38519999999999999</v>
      </c>
      <c r="D59" s="5">
        <v>1E-3</v>
      </c>
      <c r="E59" s="5">
        <v>0.2671</v>
      </c>
      <c r="F59" s="5">
        <v>1.06E-2</v>
      </c>
      <c r="G59" s="5">
        <v>0.25480000000000003</v>
      </c>
      <c r="H59" s="6">
        <v>1.0200000000000001E-2</v>
      </c>
      <c r="I59" s="5">
        <v>0.3876</v>
      </c>
      <c r="J59" s="5">
        <v>4.0000000000000001E-3</v>
      </c>
      <c r="K59" s="5">
        <v>0.18529999999999999</v>
      </c>
      <c r="L59" s="5">
        <v>1.7899999999999999E-2</v>
      </c>
      <c r="M59" s="5">
        <v>0.1696</v>
      </c>
      <c r="N59" s="6">
        <v>1.54E-2</v>
      </c>
    </row>
    <row r="60" spans="2:14">
      <c r="B60" s="9">
        <v>8800</v>
      </c>
      <c r="C60" s="4">
        <v>0.38969999999999999</v>
      </c>
      <c r="D60" s="5">
        <v>8.0000000000000004E-4</v>
      </c>
      <c r="E60" s="5">
        <v>0.25490000000000002</v>
      </c>
      <c r="F60" s="5">
        <v>1.2699999999999999E-2</v>
      </c>
      <c r="G60" s="5">
        <v>0.24279999999999999</v>
      </c>
      <c r="H60" s="6">
        <v>1.21E-2</v>
      </c>
      <c r="I60" s="5">
        <v>0.3876</v>
      </c>
      <c r="J60" s="5">
        <v>4.0000000000000001E-3</v>
      </c>
      <c r="K60" s="5">
        <v>0.18529999999999999</v>
      </c>
      <c r="L60" s="5">
        <v>1.7899999999999999E-2</v>
      </c>
      <c r="M60" s="5">
        <v>0.1696</v>
      </c>
      <c r="N60" s="6">
        <v>1.54E-2</v>
      </c>
    </row>
    <row r="61" spans="2:14">
      <c r="B61" s="9">
        <v>9200</v>
      </c>
      <c r="C61" s="4">
        <v>0.38729999999999998</v>
      </c>
      <c r="D61" s="5">
        <v>5.9999999999999995E-4</v>
      </c>
      <c r="E61" s="5">
        <v>0.25330000000000003</v>
      </c>
      <c r="F61" s="5">
        <v>1.2200000000000001E-2</v>
      </c>
      <c r="G61" s="5">
        <v>0.24160000000000001</v>
      </c>
      <c r="H61" s="6">
        <v>1.17E-2</v>
      </c>
      <c r="I61" s="5">
        <v>0.36130000000000001</v>
      </c>
      <c r="J61" s="5">
        <v>1.1000000000000001E-3</v>
      </c>
      <c r="K61" s="5">
        <v>0.21709999999999999</v>
      </c>
      <c r="L61" s="5">
        <v>1.6299999999999999E-2</v>
      </c>
      <c r="M61" s="5">
        <v>0.19939999999999999</v>
      </c>
      <c r="N61" s="6">
        <v>1.38E-2</v>
      </c>
    </row>
    <row r="62" spans="2:14">
      <c r="B62" s="9">
        <v>9600</v>
      </c>
      <c r="C62" s="4">
        <v>0.38629999999999998</v>
      </c>
      <c r="D62" s="5">
        <v>5.9999999999999995E-4</v>
      </c>
      <c r="E62" s="5">
        <v>0.25159999999999999</v>
      </c>
      <c r="F62" s="5">
        <v>1.14E-2</v>
      </c>
      <c r="G62" s="5">
        <v>0.2412</v>
      </c>
      <c r="H62" s="6">
        <v>1.12E-2</v>
      </c>
      <c r="I62" s="5">
        <v>0.36130000000000001</v>
      </c>
      <c r="J62" s="5">
        <v>1.1000000000000001E-3</v>
      </c>
      <c r="K62" s="5">
        <v>0.21709999999999999</v>
      </c>
      <c r="L62" s="5">
        <v>1.6299999999999999E-2</v>
      </c>
      <c r="M62" s="5">
        <v>0.19939999999999999</v>
      </c>
      <c r="N62" s="6">
        <v>1.38E-2</v>
      </c>
    </row>
    <row r="63" spans="2:14">
      <c r="B63" s="68">
        <v>10000</v>
      </c>
      <c r="C63" s="69">
        <v>0.38490000000000002</v>
      </c>
      <c r="D63" s="70">
        <v>5.9999999999999995E-4</v>
      </c>
      <c r="E63" s="70">
        <v>0.2621</v>
      </c>
      <c r="F63" s="70">
        <v>1.1900000000000001E-2</v>
      </c>
      <c r="G63" s="70">
        <v>0.25169999999999998</v>
      </c>
      <c r="H63" s="74">
        <v>1.15E-2</v>
      </c>
      <c r="I63" s="70">
        <v>0.36130000000000001</v>
      </c>
      <c r="J63" s="70">
        <v>1.1000000000000001E-3</v>
      </c>
      <c r="K63" s="70">
        <v>0.21709999999999999</v>
      </c>
      <c r="L63" s="70">
        <v>1.6299999999999999E-2</v>
      </c>
      <c r="M63" s="70">
        <v>0.19939999999999999</v>
      </c>
      <c r="N63" s="74">
        <v>1.38E-2</v>
      </c>
    </row>
    <row r="64" spans="2:14">
      <c r="B64" s="9">
        <v>10400</v>
      </c>
      <c r="C64" s="4">
        <v>0.40760000000000002</v>
      </c>
      <c r="D64" s="5">
        <v>4.1000000000000003E-3</v>
      </c>
      <c r="E64" s="5">
        <v>0.20399999999999999</v>
      </c>
      <c r="F64" s="5">
        <v>1.47E-2</v>
      </c>
      <c r="G64" s="5">
        <v>0.1953</v>
      </c>
      <c r="H64" s="6">
        <v>1.4E-2</v>
      </c>
      <c r="I64" s="5">
        <v>0.36099999999999999</v>
      </c>
      <c r="J64" s="5">
        <v>1.1000000000000001E-3</v>
      </c>
      <c r="K64" s="5">
        <v>0.21790000000000001</v>
      </c>
      <c r="L64" s="5">
        <v>1.6299999999999999E-2</v>
      </c>
      <c r="M64" s="5">
        <v>0.19939999999999999</v>
      </c>
      <c r="N64" s="6">
        <v>1.38E-2</v>
      </c>
    </row>
    <row r="65" spans="2:17">
      <c r="B65" s="9">
        <v>10800</v>
      </c>
      <c r="C65" s="4">
        <v>0.4229</v>
      </c>
      <c r="D65" s="5">
        <v>7.0000000000000001E-3</v>
      </c>
      <c r="E65" s="5">
        <v>0.18090000000000001</v>
      </c>
      <c r="F65" s="5">
        <v>1.8499999999999999E-2</v>
      </c>
      <c r="G65" s="5">
        <v>0.17630000000000001</v>
      </c>
      <c r="H65" s="6">
        <v>1.7399999999999999E-2</v>
      </c>
      <c r="I65" s="5">
        <v>0.36099999999999999</v>
      </c>
      <c r="J65" s="5">
        <v>1.1000000000000001E-3</v>
      </c>
      <c r="K65" s="5">
        <v>0.21790000000000001</v>
      </c>
      <c r="L65" s="5">
        <v>1.6299999999999999E-2</v>
      </c>
      <c r="M65" s="5">
        <v>0.19939999999999999</v>
      </c>
      <c r="N65" s="6">
        <v>1.38E-2</v>
      </c>
    </row>
    <row r="66" spans="2:17">
      <c r="B66" s="9">
        <v>11200</v>
      </c>
      <c r="C66" s="4">
        <v>0.38119999999999998</v>
      </c>
      <c r="D66" s="5">
        <v>2.0000000000000001E-4</v>
      </c>
      <c r="E66" s="5">
        <v>0.217</v>
      </c>
      <c r="F66" s="5">
        <v>1.35E-2</v>
      </c>
      <c r="G66" s="5">
        <v>0.214</v>
      </c>
      <c r="H66" s="6">
        <v>1.2500000000000001E-2</v>
      </c>
      <c r="I66" s="5">
        <v>0.36099999999999999</v>
      </c>
      <c r="J66" s="5">
        <v>1.1000000000000001E-3</v>
      </c>
      <c r="K66" s="5">
        <v>0.21790000000000001</v>
      </c>
      <c r="L66" s="5">
        <v>1.6299999999999999E-2</v>
      </c>
      <c r="M66" s="5">
        <v>0.19939999999999999</v>
      </c>
      <c r="N66" s="6">
        <v>1.38E-2</v>
      </c>
    </row>
    <row r="67" spans="2:17">
      <c r="B67" s="9">
        <v>11600</v>
      </c>
      <c r="C67" s="4">
        <v>0.37980000000000003</v>
      </c>
      <c r="D67" s="5">
        <v>2.0000000000000001E-4</v>
      </c>
      <c r="E67" s="5">
        <v>0.2117</v>
      </c>
      <c r="F67" s="5">
        <v>1.5299999999999999E-2</v>
      </c>
      <c r="G67" s="5">
        <v>0.2135</v>
      </c>
      <c r="H67" s="6">
        <v>1.38E-2</v>
      </c>
      <c r="I67" s="5">
        <v>0.36099999999999999</v>
      </c>
      <c r="J67" s="5">
        <v>1.1000000000000001E-3</v>
      </c>
      <c r="K67" s="5">
        <v>0.21790000000000001</v>
      </c>
      <c r="L67" s="5">
        <v>1.6299999999999999E-2</v>
      </c>
      <c r="M67" s="5">
        <v>0.19939999999999999</v>
      </c>
      <c r="N67" s="6">
        <v>1.38E-2</v>
      </c>
    </row>
    <row r="68" spans="2:17">
      <c r="B68" s="20">
        <v>12000</v>
      </c>
      <c r="C68" s="21">
        <v>0.38140000000000002</v>
      </c>
      <c r="D68" s="22">
        <v>2.9999999999999997E-4</v>
      </c>
      <c r="E68" s="22">
        <v>0.19470000000000001</v>
      </c>
      <c r="F68" s="22">
        <v>1.61E-2</v>
      </c>
      <c r="G68" s="22">
        <v>0.19889999999999999</v>
      </c>
      <c r="H68" s="24">
        <v>1.47E-2</v>
      </c>
      <c r="I68" s="22">
        <v>0.36209999999999998</v>
      </c>
      <c r="J68" s="22">
        <v>1.1000000000000001E-3</v>
      </c>
      <c r="K68" s="22">
        <v>0.21360000000000001</v>
      </c>
      <c r="L68" s="22">
        <v>1.78E-2</v>
      </c>
      <c r="M68" s="22">
        <v>0.1973</v>
      </c>
      <c r="N68" s="24">
        <v>1.4500000000000001E-2</v>
      </c>
    </row>
    <row r="70" spans="2:17">
      <c r="B70" s="14" t="s">
        <v>20</v>
      </c>
      <c r="C70" s="241" t="s">
        <v>9</v>
      </c>
      <c r="D70" s="242"/>
      <c r="E70" s="242"/>
      <c r="F70" s="242"/>
      <c r="G70" s="243"/>
      <c r="I70" s="39" t="s">
        <v>21</v>
      </c>
      <c r="J70" s="245" t="s">
        <v>10</v>
      </c>
      <c r="K70" s="245"/>
      <c r="L70" s="246"/>
    </row>
    <row r="71" spans="2:17">
      <c r="B71" s="20" t="s">
        <v>11</v>
      </c>
      <c r="C71" s="15" t="s">
        <v>24</v>
      </c>
      <c r="D71" s="16" t="s">
        <v>25</v>
      </c>
      <c r="E71" s="16" t="s">
        <v>26</v>
      </c>
      <c r="F71" s="16" t="s">
        <v>27</v>
      </c>
      <c r="G71" s="17" t="s">
        <v>28</v>
      </c>
      <c r="I71" s="20" t="s">
        <v>11</v>
      </c>
      <c r="J71" s="16" t="s">
        <v>23</v>
      </c>
      <c r="K71" s="16" t="s">
        <v>22</v>
      </c>
      <c r="L71" s="38" t="s">
        <v>29</v>
      </c>
    </row>
    <row r="72" spans="2:17">
      <c r="B72" s="20">
        <v>0</v>
      </c>
      <c r="C72" s="15">
        <v>30</v>
      </c>
      <c r="D72" s="16">
        <v>25</v>
      </c>
      <c r="E72" s="16">
        <v>31</v>
      </c>
      <c r="F72" s="16">
        <v>25</v>
      </c>
      <c r="G72" s="17">
        <v>39</v>
      </c>
      <c r="I72" s="35">
        <v>0</v>
      </c>
      <c r="J72" s="5">
        <v>0.209773481720467</v>
      </c>
      <c r="K72" s="5">
        <v>3.4543871603172599E-2</v>
      </c>
      <c r="L72" s="40">
        <v>6</v>
      </c>
    </row>
    <row r="73" spans="2:17">
      <c r="B73" s="9">
        <v>400</v>
      </c>
      <c r="C73" s="10">
        <v>23</v>
      </c>
      <c r="D73" s="11">
        <v>41</v>
      </c>
      <c r="E73" s="11">
        <v>53</v>
      </c>
      <c r="F73" s="11">
        <v>27</v>
      </c>
      <c r="G73" s="12">
        <v>6</v>
      </c>
      <c r="I73" s="35">
        <v>2000</v>
      </c>
      <c r="J73" s="5">
        <v>0.61288032683205196</v>
      </c>
      <c r="K73" s="5">
        <v>6.4318803030324001E-2</v>
      </c>
      <c r="L73" s="40">
        <v>10</v>
      </c>
    </row>
    <row r="74" spans="2:17">
      <c r="B74" s="9">
        <v>800</v>
      </c>
      <c r="C74" s="10">
        <v>39</v>
      </c>
      <c r="D74" s="11">
        <v>58</v>
      </c>
      <c r="E74" s="11">
        <v>39</v>
      </c>
      <c r="F74" s="11">
        <v>14</v>
      </c>
      <c r="G74" s="12">
        <v>0</v>
      </c>
      <c r="I74" s="76">
        <v>4000</v>
      </c>
      <c r="J74" s="70">
        <v>0.64259473648531495</v>
      </c>
      <c r="K74" s="70">
        <v>4.1571084855090798E-2</v>
      </c>
      <c r="L74" s="77">
        <v>8</v>
      </c>
    </row>
    <row r="75" spans="2:17">
      <c r="B75" s="9">
        <v>1200</v>
      </c>
      <c r="C75" s="10">
        <v>42</v>
      </c>
      <c r="D75" s="11">
        <v>62</v>
      </c>
      <c r="E75" s="11">
        <v>38</v>
      </c>
      <c r="F75" s="11">
        <v>6</v>
      </c>
      <c r="G75" s="12">
        <v>2</v>
      </c>
      <c r="I75" s="59">
        <v>6000</v>
      </c>
      <c r="J75" s="28">
        <v>0.63458317634174299</v>
      </c>
      <c r="K75" s="28">
        <v>3.6660416720760799E-2</v>
      </c>
      <c r="L75" s="60">
        <v>11</v>
      </c>
    </row>
    <row r="76" spans="2:17">
      <c r="B76" s="9">
        <v>1600</v>
      </c>
      <c r="C76" s="10">
        <v>53</v>
      </c>
      <c r="D76" s="11">
        <v>22</v>
      </c>
      <c r="E76" s="11">
        <v>58</v>
      </c>
      <c r="F76" s="11">
        <v>12</v>
      </c>
      <c r="G76" s="12">
        <v>5</v>
      </c>
      <c r="I76" s="35">
        <v>8000</v>
      </c>
      <c r="J76" s="5">
        <v>0.63846801024117805</v>
      </c>
      <c r="K76" s="5">
        <v>1.2534221128638201E-2</v>
      </c>
      <c r="L76" s="40">
        <v>11</v>
      </c>
    </row>
    <row r="77" spans="2:17">
      <c r="B77" s="9">
        <v>2000</v>
      </c>
      <c r="C77" s="10">
        <v>56</v>
      </c>
      <c r="D77" s="11">
        <v>22</v>
      </c>
      <c r="E77" s="11">
        <v>63</v>
      </c>
      <c r="F77" s="11">
        <v>7</v>
      </c>
      <c r="G77" s="12">
        <v>2</v>
      </c>
      <c r="I77" s="76">
        <v>10000</v>
      </c>
      <c r="J77" s="70">
        <v>0.64472788190472896</v>
      </c>
      <c r="K77" s="70">
        <v>3.4434682970232201E-2</v>
      </c>
      <c r="L77" s="77">
        <v>9</v>
      </c>
    </row>
    <row r="78" spans="2:17">
      <c r="B78" s="9">
        <v>2400</v>
      </c>
      <c r="C78" s="10">
        <v>55</v>
      </c>
      <c r="D78" s="11">
        <v>22</v>
      </c>
      <c r="E78" s="11">
        <v>62</v>
      </c>
      <c r="F78" s="11">
        <v>8</v>
      </c>
      <c r="G78" s="12">
        <v>3</v>
      </c>
      <c r="I78" s="36">
        <v>12000</v>
      </c>
      <c r="J78" s="8">
        <v>0.64547001651802705</v>
      </c>
      <c r="K78" s="8">
        <v>1.4252270632256699E-2</v>
      </c>
      <c r="L78" s="41">
        <v>9</v>
      </c>
    </row>
    <row r="79" spans="2:17">
      <c r="B79" s="9">
        <v>2800</v>
      </c>
      <c r="C79" s="10">
        <v>55</v>
      </c>
      <c r="D79" s="11">
        <v>24</v>
      </c>
      <c r="E79" s="11">
        <v>59</v>
      </c>
      <c r="F79" s="11">
        <v>9</v>
      </c>
      <c r="G79" s="12">
        <v>3</v>
      </c>
    </row>
    <row r="80" spans="2:17">
      <c r="B80" s="9">
        <v>3200</v>
      </c>
      <c r="C80" s="10">
        <v>78</v>
      </c>
      <c r="D80" s="11">
        <v>52</v>
      </c>
      <c r="E80" s="11">
        <v>5</v>
      </c>
      <c r="F80" s="11">
        <v>10</v>
      </c>
      <c r="G80" s="12">
        <v>5</v>
      </c>
      <c r="I80" s="39" t="s">
        <v>30</v>
      </c>
      <c r="J80" s="247" t="s">
        <v>9</v>
      </c>
      <c r="K80" s="247"/>
      <c r="L80" s="247"/>
      <c r="M80" s="247"/>
      <c r="N80" s="247"/>
      <c r="O80" s="247"/>
      <c r="P80" s="247"/>
      <c r="Q80" s="248"/>
    </row>
    <row r="81" spans="2:17">
      <c r="B81" s="9">
        <v>3600</v>
      </c>
      <c r="C81" s="10">
        <v>83</v>
      </c>
      <c r="D81" s="11">
        <v>51</v>
      </c>
      <c r="E81" s="11">
        <v>4</v>
      </c>
      <c r="F81" s="11">
        <v>7</v>
      </c>
      <c r="G81" s="12">
        <v>5</v>
      </c>
      <c r="I81" s="20" t="s">
        <v>11</v>
      </c>
      <c r="J81" s="1" t="s">
        <v>1</v>
      </c>
      <c r="K81" s="2" t="s">
        <v>31</v>
      </c>
      <c r="L81" s="3" t="s">
        <v>32</v>
      </c>
      <c r="M81" s="15" t="s">
        <v>24</v>
      </c>
      <c r="N81" s="16" t="s">
        <v>25</v>
      </c>
      <c r="O81" s="16" t="s">
        <v>26</v>
      </c>
      <c r="P81" s="16" t="s">
        <v>27</v>
      </c>
      <c r="Q81" s="17" t="s">
        <v>28</v>
      </c>
    </row>
    <row r="82" spans="2:17">
      <c r="B82" s="68">
        <v>4000</v>
      </c>
      <c r="C82" s="72">
        <v>82</v>
      </c>
      <c r="D82" s="73">
        <v>51</v>
      </c>
      <c r="E82" s="73">
        <v>3</v>
      </c>
      <c r="F82" s="73">
        <v>9</v>
      </c>
      <c r="G82" s="75">
        <v>5</v>
      </c>
      <c r="I82" s="25">
        <v>4000</v>
      </c>
      <c r="J82" s="52">
        <v>0.750211546044384</v>
      </c>
      <c r="K82" s="53">
        <v>3.4041933937798601E-3</v>
      </c>
      <c r="L82" s="48">
        <v>0</v>
      </c>
      <c r="M82" s="45">
        <v>82</v>
      </c>
      <c r="N82" s="46">
        <v>51</v>
      </c>
      <c r="O82" s="47">
        <v>3</v>
      </c>
      <c r="P82" s="47">
        <v>9</v>
      </c>
      <c r="Q82" s="48">
        <v>5</v>
      </c>
    </row>
    <row r="83" spans="2:17">
      <c r="B83" s="9">
        <v>4400</v>
      </c>
      <c r="C83" s="10">
        <v>0</v>
      </c>
      <c r="D83" s="11">
        <v>1</v>
      </c>
      <c r="E83" s="11">
        <v>149</v>
      </c>
      <c r="F83" s="11">
        <v>0</v>
      </c>
      <c r="G83" s="12">
        <v>0</v>
      </c>
      <c r="I83" s="43">
        <v>7000</v>
      </c>
      <c r="J83" s="52">
        <v>0.54562099659172203</v>
      </c>
      <c r="K83" s="53">
        <v>1.1104893711723201E-2</v>
      </c>
      <c r="L83" s="48">
        <v>2</v>
      </c>
      <c r="M83" s="45">
        <v>0</v>
      </c>
      <c r="N83" s="47">
        <v>1</v>
      </c>
      <c r="O83" s="47">
        <v>148</v>
      </c>
      <c r="P83" s="47">
        <v>1</v>
      </c>
      <c r="Q83" s="48">
        <v>0</v>
      </c>
    </row>
    <row r="84" spans="2:17">
      <c r="B84" s="9">
        <v>4800</v>
      </c>
      <c r="C84" s="10">
        <v>0</v>
      </c>
      <c r="D84" s="11">
        <v>1</v>
      </c>
      <c r="E84" s="11">
        <v>148</v>
      </c>
      <c r="F84" s="11">
        <v>1</v>
      </c>
      <c r="G84" s="12">
        <v>0</v>
      </c>
      <c r="I84" s="44">
        <v>10000</v>
      </c>
      <c r="J84" s="54">
        <v>0.56490896869804197</v>
      </c>
      <c r="K84" s="55">
        <v>4.9303977182195103E-3</v>
      </c>
      <c r="L84" s="51">
        <v>4</v>
      </c>
      <c r="M84" s="49">
        <v>0</v>
      </c>
      <c r="N84" s="50">
        <v>30</v>
      </c>
      <c r="O84" s="50">
        <v>118</v>
      </c>
      <c r="P84" s="50">
        <v>2</v>
      </c>
      <c r="Q84" s="51">
        <v>0</v>
      </c>
    </row>
    <row r="85" spans="2:17">
      <c r="B85" s="9">
        <v>5200</v>
      </c>
      <c r="C85" s="10">
        <v>0</v>
      </c>
      <c r="D85" s="11">
        <v>1</v>
      </c>
      <c r="E85" s="11">
        <v>148</v>
      </c>
      <c r="F85" s="11">
        <v>1</v>
      </c>
      <c r="G85" s="12">
        <v>0</v>
      </c>
    </row>
    <row r="86" spans="2:17">
      <c r="B86" s="9">
        <v>5600</v>
      </c>
      <c r="C86" s="10">
        <v>0</v>
      </c>
      <c r="D86" s="11">
        <v>1</v>
      </c>
      <c r="E86" s="11">
        <v>148</v>
      </c>
      <c r="F86" s="11">
        <v>1</v>
      </c>
      <c r="G86" s="12">
        <v>0</v>
      </c>
    </row>
    <row r="87" spans="2:17">
      <c r="B87" s="9">
        <v>6000</v>
      </c>
      <c r="C87" s="10">
        <v>0</v>
      </c>
      <c r="D87" s="11">
        <v>0</v>
      </c>
      <c r="E87" s="11">
        <v>149</v>
      </c>
      <c r="F87" s="11">
        <v>1</v>
      </c>
      <c r="G87" s="12">
        <v>0</v>
      </c>
    </row>
    <row r="88" spans="2:17">
      <c r="B88" s="9">
        <v>6400</v>
      </c>
      <c r="C88" s="10">
        <v>0</v>
      </c>
      <c r="D88" s="11">
        <v>0</v>
      </c>
      <c r="E88" s="11">
        <v>148</v>
      </c>
      <c r="F88" s="11">
        <v>2</v>
      </c>
      <c r="G88" s="12">
        <v>0</v>
      </c>
    </row>
    <row r="89" spans="2:17">
      <c r="B89" s="26">
        <v>6800</v>
      </c>
      <c r="C89" s="30">
        <v>0</v>
      </c>
      <c r="D89" s="31">
        <v>0</v>
      </c>
      <c r="E89" s="31">
        <v>148</v>
      </c>
      <c r="F89" s="31">
        <v>2</v>
      </c>
      <c r="G89" s="33">
        <v>0</v>
      </c>
    </row>
    <row r="90" spans="2:17">
      <c r="B90" s="9">
        <v>7200</v>
      </c>
      <c r="C90" s="10">
        <v>0</v>
      </c>
      <c r="D90" s="11">
        <v>25</v>
      </c>
      <c r="E90" s="11">
        <v>125</v>
      </c>
      <c r="F90" s="11">
        <v>0</v>
      </c>
      <c r="G90" s="12">
        <v>0</v>
      </c>
    </row>
    <row r="91" spans="2:17">
      <c r="B91" s="9">
        <v>7600</v>
      </c>
      <c r="C91" s="10">
        <v>0</v>
      </c>
      <c r="D91" s="11">
        <v>46</v>
      </c>
      <c r="E91" s="11">
        <v>103</v>
      </c>
      <c r="F91" s="11">
        <v>1</v>
      </c>
      <c r="G91" s="12">
        <v>0</v>
      </c>
    </row>
    <row r="92" spans="2:17">
      <c r="B92" s="9">
        <v>8000</v>
      </c>
      <c r="C92" s="10">
        <v>0</v>
      </c>
      <c r="D92" s="11">
        <v>43</v>
      </c>
      <c r="E92" s="11">
        <v>106</v>
      </c>
      <c r="F92" s="11">
        <v>1</v>
      </c>
      <c r="G92" s="12">
        <v>0</v>
      </c>
    </row>
    <row r="93" spans="2:17">
      <c r="B93" s="9">
        <v>8400</v>
      </c>
      <c r="C93" s="10">
        <v>0</v>
      </c>
      <c r="D93" s="11">
        <v>29</v>
      </c>
      <c r="E93" s="11">
        <v>120</v>
      </c>
      <c r="F93" s="11">
        <v>1</v>
      </c>
      <c r="G93" s="12">
        <v>0</v>
      </c>
    </row>
    <row r="94" spans="2:17">
      <c r="B94" s="9">
        <v>8800</v>
      </c>
      <c r="C94" s="10">
        <v>0</v>
      </c>
      <c r="D94" s="11">
        <v>39</v>
      </c>
      <c r="E94" s="11">
        <v>109</v>
      </c>
      <c r="F94" s="11">
        <v>2</v>
      </c>
      <c r="G94" s="12">
        <v>0</v>
      </c>
    </row>
    <row r="95" spans="2:17">
      <c r="B95" s="9">
        <v>9200</v>
      </c>
      <c r="C95" s="10">
        <v>0</v>
      </c>
      <c r="D95" s="11">
        <v>47</v>
      </c>
      <c r="E95" s="11">
        <v>103</v>
      </c>
      <c r="F95" s="11">
        <v>0</v>
      </c>
      <c r="G95" s="12">
        <v>0</v>
      </c>
    </row>
    <row r="96" spans="2:17">
      <c r="B96" s="9">
        <v>9600</v>
      </c>
      <c r="C96" s="10">
        <v>0</v>
      </c>
      <c r="D96" s="11">
        <v>41</v>
      </c>
      <c r="E96" s="11">
        <v>108</v>
      </c>
      <c r="F96" s="11">
        <v>1</v>
      </c>
      <c r="G96" s="12">
        <v>0</v>
      </c>
    </row>
    <row r="97" spans="2:7">
      <c r="B97" s="68">
        <v>10000</v>
      </c>
      <c r="C97" s="72">
        <v>0</v>
      </c>
      <c r="D97" s="73">
        <v>30</v>
      </c>
      <c r="E97" s="73">
        <v>120</v>
      </c>
      <c r="F97" s="73">
        <v>0</v>
      </c>
      <c r="G97" s="75">
        <v>0</v>
      </c>
    </row>
    <row r="98" spans="2:7">
      <c r="B98" s="9">
        <v>10400</v>
      </c>
      <c r="C98" s="10">
        <v>0</v>
      </c>
      <c r="D98" s="11">
        <v>49</v>
      </c>
      <c r="E98" s="11">
        <v>100</v>
      </c>
      <c r="F98" s="11">
        <v>1</v>
      </c>
      <c r="G98" s="12">
        <v>0</v>
      </c>
    </row>
    <row r="99" spans="2:7">
      <c r="B99" s="9">
        <v>10800</v>
      </c>
      <c r="C99" s="10">
        <v>0</v>
      </c>
      <c r="D99" s="11">
        <v>45</v>
      </c>
      <c r="E99" s="11">
        <v>104</v>
      </c>
      <c r="F99" s="11">
        <v>1</v>
      </c>
      <c r="G99" s="12">
        <v>0</v>
      </c>
    </row>
    <row r="100" spans="2:7">
      <c r="B100" s="9">
        <v>11200</v>
      </c>
      <c r="C100" s="10">
        <v>0</v>
      </c>
      <c r="D100" s="11">
        <v>64</v>
      </c>
      <c r="E100" s="11">
        <v>85</v>
      </c>
      <c r="F100" s="11">
        <v>1</v>
      </c>
      <c r="G100" s="12">
        <v>0</v>
      </c>
    </row>
    <row r="101" spans="2:7">
      <c r="B101" s="9">
        <v>11600</v>
      </c>
      <c r="C101" s="10">
        <v>0</v>
      </c>
      <c r="D101" s="11">
        <v>57</v>
      </c>
      <c r="E101" s="11">
        <v>92</v>
      </c>
      <c r="F101" s="11">
        <v>1</v>
      </c>
      <c r="G101" s="12">
        <v>0</v>
      </c>
    </row>
    <row r="102" spans="2:7">
      <c r="B102" s="20">
        <v>12000</v>
      </c>
      <c r="C102" s="15">
        <v>1</v>
      </c>
      <c r="D102" s="16">
        <v>50</v>
      </c>
      <c r="E102" s="16">
        <v>98</v>
      </c>
      <c r="F102" s="16">
        <v>1</v>
      </c>
      <c r="G102" s="17">
        <v>0</v>
      </c>
    </row>
  </sheetData>
  <mergeCells count="7">
    <mergeCell ref="J80:Q80"/>
    <mergeCell ref="C2:I2"/>
    <mergeCell ref="J2:Q2"/>
    <mergeCell ref="C36:H36"/>
    <mergeCell ref="I36:N36"/>
    <mergeCell ref="C70:G70"/>
    <mergeCell ref="J70:L7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Q102"/>
  <sheetViews>
    <sheetView workbookViewId="0">
      <selection activeCell="C9" activeCellId="1" sqref="C4:E4 C9:E9"/>
    </sheetView>
  </sheetViews>
  <sheetFormatPr baseColWidth="10" defaultRowHeight="15"/>
  <cols>
    <col min="2" max="2" width="15.140625" customWidth="1"/>
    <col min="3" max="3" width="14" customWidth="1"/>
    <col min="4" max="4" width="16.85546875" customWidth="1"/>
    <col min="5" max="5" width="16" customWidth="1"/>
    <col min="6" max="6" width="17" customWidth="1"/>
    <col min="7" max="7" width="14.42578125" customWidth="1"/>
    <col min="8" max="8" width="16.140625" customWidth="1"/>
    <col min="9" max="9" width="13.85546875" customWidth="1"/>
    <col min="10" max="10" width="14.140625" customWidth="1"/>
    <col min="11" max="11" width="15.7109375" customWidth="1"/>
    <col min="12" max="12" width="15.5703125" customWidth="1"/>
    <col min="13" max="13" width="16.140625" customWidth="1"/>
    <col min="14" max="14" width="14.5703125" customWidth="1"/>
    <col min="15" max="15" width="15.42578125" customWidth="1"/>
    <col min="16" max="16" width="12.85546875" customWidth="1"/>
    <col min="17" max="17" width="15" customWidth="1"/>
  </cols>
  <sheetData>
    <row r="2" spans="2:17">
      <c r="B2" s="39" t="s">
        <v>21</v>
      </c>
      <c r="C2" s="245" t="s">
        <v>10</v>
      </c>
      <c r="D2" s="245"/>
      <c r="E2" s="246"/>
      <c r="K2" s="56"/>
      <c r="L2" s="56"/>
      <c r="M2" s="56"/>
      <c r="N2" s="56"/>
      <c r="O2" s="56"/>
      <c r="P2" s="56"/>
      <c r="Q2" s="56"/>
    </row>
    <row r="3" spans="2:17">
      <c r="B3" s="20" t="s">
        <v>11</v>
      </c>
      <c r="C3" s="16" t="s">
        <v>23</v>
      </c>
      <c r="D3" s="16" t="s">
        <v>22</v>
      </c>
      <c r="E3" s="38" t="s">
        <v>29</v>
      </c>
      <c r="K3" s="56"/>
      <c r="L3" s="56"/>
      <c r="M3" s="56"/>
      <c r="N3" s="56"/>
      <c r="O3" s="56"/>
      <c r="P3" s="56"/>
      <c r="Q3" s="56"/>
    </row>
    <row r="4" spans="2:17">
      <c r="B4" s="35">
        <v>0</v>
      </c>
      <c r="C4" s="5">
        <v>0.17975698187340899</v>
      </c>
      <c r="D4" s="5">
        <v>2.4457823731507101E-2</v>
      </c>
      <c r="E4" s="40">
        <v>23</v>
      </c>
      <c r="K4" s="56"/>
      <c r="L4" s="56"/>
      <c r="M4" s="56"/>
      <c r="N4" s="56"/>
      <c r="O4" s="56"/>
      <c r="P4" s="56"/>
      <c r="Q4" s="56"/>
    </row>
    <row r="5" spans="2:17">
      <c r="B5" s="35">
        <v>2000</v>
      </c>
      <c r="C5" s="5">
        <v>0.63435155460396697</v>
      </c>
      <c r="D5" s="5">
        <v>1.3921780879663399E-2</v>
      </c>
      <c r="E5" s="40">
        <v>7</v>
      </c>
      <c r="K5" s="56"/>
      <c r="L5" s="56"/>
      <c r="M5" s="56"/>
      <c r="N5" s="56"/>
      <c r="O5" s="56"/>
      <c r="P5" s="56"/>
      <c r="Q5" s="56"/>
    </row>
    <row r="6" spans="2:17">
      <c r="B6" s="76">
        <v>4000</v>
      </c>
      <c r="C6" s="70">
        <v>0.63352853619607596</v>
      </c>
      <c r="D6" s="70">
        <v>2.00782082769164E-2</v>
      </c>
      <c r="E6" s="77">
        <v>8</v>
      </c>
      <c r="K6" s="56"/>
      <c r="L6" s="56"/>
      <c r="M6" s="56"/>
      <c r="N6" s="56"/>
      <c r="O6" s="56"/>
      <c r="P6" s="56"/>
      <c r="Q6" s="56"/>
    </row>
    <row r="7" spans="2:17">
      <c r="B7" s="59">
        <v>6000</v>
      </c>
      <c r="C7" s="28">
        <v>0.63748430967349401</v>
      </c>
      <c r="D7" s="28">
        <v>1.8819580539528698E-2</v>
      </c>
      <c r="E7" s="60">
        <v>9</v>
      </c>
      <c r="K7" s="56"/>
      <c r="L7" s="56"/>
      <c r="M7" s="56"/>
      <c r="N7" s="56"/>
      <c r="O7" s="56"/>
      <c r="P7" s="56"/>
      <c r="Q7" s="56"/>
    </row>
    <row r="8" spans="2:17">
      <c r="B8" s="35">
        <v>8000</v>
      </c>
      <c r="C8" s="5">
        <v>0.63714593005556597</v>
      </c>
      <c r="D8" s="5">
        <v>3.25370542288295E-2</v>
      </c>
      <c r="E8" s="40">
        <v>9</v>
      </c>
      <c r="K8" s="56"/>
      <c r="L8" s="56"/>
      <c r="M8" s="56"/>
      <c r="N8" s="56"/>
      <c r="O8" s="56"/>
      <c r="P8" s="56"/>
      <c r="Q8" s="56"/>
    </row>
    <row r="9" spans="2:17">
      <c r="B9" s="76">
        <v>10000</v>
      </c>
      <c r="C9" s="70">
        <v>0.63533228439646605</v>
      </c>
      <c r="D9" s="70">
        <v>2.40308605563903E-2</v>
      </c>
      <c r="E9" s="77">
        <v>14</v>
      </c>
      <c r="K9" s="56"/>
      <c r="L9" s="56"/>
      <c r="M9" s="56"/>
      <c r="N9" s="56"/>
      <c r="O9" s="56"/>
      <c r="P9" s="56"/>
      <c r="Q9" s="56"/>
    </row>
    <row r="10" spans="2:17">
      <c r="B10" s="36">
        <v>12000</v>
      </c>
      <c r="C10" s="8" t="s">
        <v>33</v>
      </c>
      <c r="D10" s="8" t="s">
        <v>33</v>
      </c>
      <c r="E10" s="41" t="s">
        <v>33</v>
      </c>
      <c r="K10" s="56"/>
      <c r="L10" s="56"/>
      <c r="M10" s="56"/>
      <c r="N10" s="56"/>
      <c r="O10" s="56"/>
      <c r="P10" s="56"/>
      <c r="Q10" s="56"/>
    </row>
    <row r="11" spans="2:17">
      <c r="K11" s="56"/>
      <c r="L11" s="56"/>
      <c r="M11" s="56"/>
      <c r="N11" s="56"/>
      <c r="O11" s="56"/>
      <c r="P11" s="56"/>
      <c r="Q11" s="56"/>
    </row>
    <row r="12" spans="2:17">
      <c r="B12" s="39" t="s">
        <v>30</v>
      </c>
      <c r="C12" s="247" t="s">
        <v>9</v>
      </c>
      <c r="D12" s="247"/>
      <c r="E12" s="247"/>
      <c r="F12" s="247"/>
      <c r="G12" s="247"/>
      <c r="H12" s="247"/>
      <c r="I12" s="247"/>
      <c r="J12" s="248"/>
      <c r="K12" s="61" t="s">
        <v>10</v>
      </c>
      <c r="L12" s="56"/>
      <c r="M12" s="56"/>
      <c r="N12" s="56"/>
      <c r="O12" s="56"/>
      <c r="P12" s="56"/>
      <c r="Q12" s="56"/>
    </row>
    <row r="13" spans="2:17">
      <c r="B13" s="20" t="s">
        <v>11</v>
      </c>
      <c r="C13" s="1" t="s">
        <v>1</v>
      </c>
      <c r="D13" s="2" t="s">
        <v>31</v>
      </c>
      <c r="E13" s="3" t="s">
        <v>32</v>
      </c>
      <c r="F13" s="15" t="s">
        <v>24</v>
      </c>
      <c r="G13" s="16" t="s">
        <v>25</v>
      </c>
      <c r="H13" s="16" t="s">
        <v>26</v>
      </c>
      <c r="I13" s="16" t="s">
        <v>27</v>
      </c>
      <c r="J13" s="17" t="s">
        <v>28</v>
      </c>
      <c r="K13" s="62" t="s">
        <v>29</v>
      </c>
      <c r="L13" s="56"/>
      <c r="M13" s="56"/>
      <c r="N13" s="56"/>
      <c r="O13" s="56"/>
      <c r="P13" s="56"/>
      <c r="Q13" s="56"/>
    </row>
    <row r="14" spans="2:17">
      <c r="B14" s="25">
        <v>4000</v>
      </c>
      <c r="C14" s="52">
        <v>0.74994019949104596</v>
      </c>
      <c r="D14" s="53">
        <v>6.4535123074912701E-4</v>
      </c>
      <c r="E14" s="48">
        <v>0</v>
      </c>
      <c r="F14" s="45">
        <v>35</v>
      </c>
      <c r="G14" s="46">
        <v>70</v>
      </c>
      <c r="H14" s="47">
        <v>24</v>
      </c>
      <c r="I14" s="47">
        <v>17</v>
      </c>
      <c r="J14" s="48">
        <v>4</v>
      </c>
      <c r="K14" s="63">
        <v>8</v>
      </c>
      <c r="L14" s="56"/>
      <c r="M14" s="56"/>
      <c r="N14" s="56"/>
      <c r="O14" s="56"/>
      <c r="P14" s="56"/>
      <c r="Q14" s="56"/>
    </row>
    <row r="15" spans="2:17">
      <c r="B15" s="43">
        <v>7000</v>
      </c>
      <c r="C15" s="52">
        <v>0.59554938561621396</v>
      </c>
      <c r="D15" s="53">
        <v>9.1131895094422495E-3</v>
      </c>
      <c r="E15" s="48">
        <v>3</v>
      </c>
      <c r="F15" s="45">
        <v>0</v>
      </c>
      <c r="G15" s="47">
        <v>0</v>
      </c>
      <c r="H15" s="47">
        <v>148</v>
      </c>
      <c r="I15" s="47">
        <v>2</v>
      </c>
      <c r="J15" s="48">
        <v>0</v>
      </c>
      <c r="K15" s="42">
        <v>9</v>
      </c>
      <c r="L15" s="56"/>
      <c r="M15" s="56"/>
      <c r="N15" s="56"/>
      <c r="O15" s="56"/>
      <c r="P15" s="56"/>
      <c r="Q15" s="56"/>
    </row>
    <row r="16" spans="2:17">
      <c r="B16" s="44">
        <v>10000</v>
      </c>
      <c r="C16" s="54">
        <v>0.62365464515344604</v>
      </c>
      <c r="D16" s="55">
        <v>5.9265623794283098E-3</v>
      </c>
      <c r="E16" s="51">
        <v>6</v>
      </c>
      <c r="F16" s="49">
        <v>0</v>
      </c>
      <c r="G16" s="50">
        <v>14</v>
      </c>
      <c r="H16" s="50">
        <v>134</v>
      </c>
      <c r="I16" s="50">
        <v>2</v>
      </c>
      <c r="J16" s="51">
        <v>0</v>
      </c>
      <c r="K16" s="64">
        <v>9</v>
      </c>
      <c r="L16" s="56"/>
      <c r="M16" s="56"/>
      <c r="N16" s="56"/>
      <c r="O16" s="56"/>
      <c r="P16" s="56"/>
      <c r="Q16" s="56"/>
    </row>
    <row r="17" spans="2:17"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</row>
    <row r="18" spans="2:17"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</row>
    <row r="19" spans="2:17"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</row>
    <row r="20" spans="2:17"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</row>
    <row r="21" spans="2:17"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</row>
    <row r="22" spans="2:17"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</row>
    <row r="23" spans="2:17"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</row>
    <row r="24" spans="2:17"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</row>
    <row r="25" spans="2:17"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</row>
    <row r="26" spans="2:17"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</row>
    <row r="27" spans="2:17"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</row>
    <row r="28" spans="2:17"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</row>
    <row r="29" spans="2:17"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</row>
    <row r="30" spans="2:17"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</row>
    <row r="31" spans="2:17"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</row>
    <row r="32" spans="2:17"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</row>
    <row r="33" spans="2:17"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</row>
    <row r="34" spans="2:17"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</row>
    <row r="35" spans="2:17"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</row>
    <row r="36" spans="2:17"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</row>
    <row r="37" spans="2:17"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</row>
    <row r="38" spans="2:17"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</row>
    <row r="39" spans="2:17"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</row>
    <row r="40" spans="2:17"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</row>
    <row r="41" spans="2:17"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</row>
    <row r="42" spans="2:17"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</row>
    <row r="43" spans="2:17"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</row>
    <row r="44" spans="2:17"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</row>
    <row r="45" spans="2:17"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</row>
    <row r="46" spans="2:17"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</row>
    <row r="47" spans="2:17"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</row>
    <row r="48" spans="2:17"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</row>
    <row r="49" spans="2:17"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</row>
    <row r="50" spans="2:17"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</row>
    <row r="51" spans="2:17"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</row>
    <row r="52" spans="2:17"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</row>
    <row r="53" spans="2:17"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</row>
    <row r="54" spans="2:17"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</row>
    <row r="55" spans="2:17"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</row>
    <row r="56" spans="2:17"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</row>
    <row r="57" spans="2:17"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</row>
    <row r="58" spans="2:17"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</row>
    <row r="59" spans="2:17"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</row>
    <row r="60" spans="2:17"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</row>
    <row r="61" spans="2:17"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</row>
    <row r="62" spans="2:17"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</row>
    <row r="63" spans="2:17"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</row>
    <row r="64" spans="2:17"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</row>
    <row r="65" spans="2:17"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</row>
    <row r="66" spans="2:17"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</row>
    <row r="67" spans="2:17"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</row>
    <row r="68" spans="2:17"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</row>
    <row r="69" spans="2:17"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</row>
    <row r="70" spans="2:17"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</row>
    <row r="71" spans="2:17"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</row>
    <row r="72" spans="2:17"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</row>
    <row r="73" spans="2:17"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</row>
    <row r="74" spans="2:17"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</row>
    <row r="75" spans="2:17"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</row>
    <row r="76" spans="2:17"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</row>
    <row r="77" spans="2:17"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</row>
    <row r="78" spans="2:17"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</row>
    <row r="79" spans="2:17"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</row>
    <row r="80" spans="2:17"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</row>
    <row r="81" spans="2:17"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</row>
    <row r="82" spans="2:17"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</row>
    <row r="83" spans="2:17"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</row>
    <row r="84" spans="2:17"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</row>
    <row r="85" spans="2:17"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</row>
    <row r="86" spans="2:17"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</row>
    <row r="87" spans="2:17"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</row>
    <row r="88" spans="2:17"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</row>
    <row r="89" spans="2:17"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</row>
    <row r="90" spans="2:17"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</row>
    <row r="91" spans="2:17"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</row>
    <row r="92" spans="2:17"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</row>
    <row r="93" spans="2:17"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</row>
    <row r="94" spans="2:17"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</row>
    <row r="95" spans="2:17"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</row>
    <row r="96" spans="2:17"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</row>
    <row r="97" spans="2:17"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</row>
    <row r="98" spans="2:17"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</row>
    <row r="99" spans="2:17"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</row>
    <row r="100" spans="2:17"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</row>
    <row r="101" spans="2:17"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</row>
    <row r="102" spans="2:17"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</row>
  </sheetData>
  <mergeCells count="2">
    <mergeCell ref="C2:E2"/>
    <mergeCell ref="C12:J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Q102"/>
  <sheetViews>
    <sheetView topLeftCell="A55" workbookViewId="0">
      <selection activeCell="J72" sqref="J72:L73"/>
    </sheetView>
  </sheetViews>
  <sheetFormatPr baseColWidth="10" defaultRowHeight="15"/>
  <cols>
    <col min="2" max="2" width="12.28515625" customWidth="1"/>
    <col min="3" max="3" width="14" customWidth="1"/>
    <col min="4" max="4" width="16.85546875" customWidth="1"/>
    <col min="5" max="5" width="14.42578125" customWidth="1"/>
    <col min="6" max="6" width="17" customWidth="1"/>
    <col min="7" max="7" width="14.42578125" customWidth="1"/>
    <col min="8" max="8" width="16.140625" customWidth="1"/>
    <col min="9" max="9" width="13.85546875" customWidth="1"/>
    <col min="10" max="10" width="14.140625" customWidth="1"/>
    <col min="11" max="11" width="15.7109375" customWidth="1"/>
    <col min="12" max="12" width="15.5703125" customWidth="1"/>
    <col min="13" max="13" width="16.140625" customWidth="1"/>
    <col min="14" max="14" width="14.5703125" customWidth="1"/>
    <col min="15" max="15" width="15.42578125" customWidth="1"/>
    <col min="16" max="16" width="12.85546875" customWidth="1"/>
    <col min="17" max="17" width="15" customWidth="1"/>
  </cols>
  <sheetData>
    <row r="2" spans="2:17">
      <c r="B2" s="20" t="s">
        <v>18</v>
      </c>
      <c r="C2" s="241" t="s">
        <v>9</v>
      </c>
      <c r="D2" s="242"/>
      <c r="E2" s="242"/>
      <c r="F2" s="242"/>
      <c r="G2" s="242"/>
      <c r="H2" s="242"/>
      <c r="I2" s="243"/>
      <c r="J2" s="244" t="s">
        <v>10</v>
      </c>
      <c r="K2" s="245"/>
      <c r="L2" s="245"/>
      <c r="M2" s="245"/>
      <c r="N2" s="245"/>
      <c r="O2" s="245"/>
      <c r="P2" s="245"/>
      <c r="Q2" s="246"/>
    </row>
    <row r="3" spans="2:17">
      <c r="B3" s="14" t="s">
        <v>11</v>
      </c>
      <c r="C3" s="15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0</v>
      </c>
      <c r="J3" s="15" t="s">
        <v>7</v>
      </c>
      <c r="K3" s="16" t="s">
        <v>8</v>
      </c>
      <c r="L3" s="16" t="s">
        <v>1</v>
      </c>
      <c r="M3" s="16" t="s">
        <v>2</v>
      </c>
      <c r="N3" s="16" t="s">
        <v>3</v>
      </c>
      <c r="O3" s="16" t="s">
        <v>4</v>
      </c>
      <c r="P3" s="16" t="s">
        <v>5</v>
      </c>
      <c r="Q3" s="17" t="s">
        <v>6</v>
      </c>
    </row>
    <row r="4" spans="2:17">
      <c r="B4" s="20">
        <v>0</v>
      </c>
      <c r="C4" s="21">
        <v>0.76739999999999997</v>
      </c>
      <c r="D4" s="22">
        <v>2.0899999999999998E-2</v>
      </c>
      <c r="E4" s="22">
        <v>0</v>
      </c>
      <c r="F4" s="22">
        <v>0</v>
      </c>
      <c r="G4" s="22">
        <v>0.53490000000000004</v>
      </c>
      <c r="H4" s="22">
        <v>4.1700000000000001E-2</v>
      </c>
      <c r="I4" s="23">
        <v>62.666699999999999</v>
      </c>
      <c r="J4" s="15">
        <v>19</v>
      </c>
      <c r="K4" s="16">
        <v>19</v>
      </c>
      <c r="L4" s="22">
        <v>0.745</v>
      </c>
      <c r="M4" s="22">
        <v>1.5E-3</v>
      </c>
      <c r="N4" s="22">
        <v>0</v>
      </c>
      <c r="O4" s="22">
        <v>0</v>
      </c>
      <c r="P4" s="22">
        <v>0.4899</v>
      </c>
      <c r="Q4" s="24">
        <v>3.0000000000000001E-3</v>
      </c>
    </row>
    <row r="5" spans="2:17">
      <c r="B5" s="9">
        <v>400</v>
      </c>
      <c r="C5" s="4">
        <v>0.75319999999999998</v>
      </c>
      <c r="D5" s="5">
        <v>4.1999999999999997E-3</v>
      </c>
      <c r="E5" s="5">
        <v>0</v>
      </c>
      <c r="F5" s="5">
        <v>0</v>
      </c>
      <c r="G5" s="5">
        <v>0.50639999999999996</v>
      </c>
      <c r="H5" s="5">
        <v>8.5000000000000006E-3</v>
      </c>
      <c r="I5" s="18">
        <v>0</v>
      </c>
      <c r="J5" s="10">
        <v>9</v>
      </c>
      <c r="K5" s="11">
        <v>64</v>
      </c>
      <c r="L5" s="5">
        <v>0.75</v>
      </c>
      <c r="M5" s="5">
        <v>1E-4</v>
      </c>
      <c r="N5" s="5">
        <v>0</v>
      </c>
      <c r="O5" s="5">
        <v>0</v>
      </c>
      <c r="P5" s="5">
        <v>0.50009999999999999</v>
      </c>
      <c r="Q5" s="6">
        <v>2.0000000000000001E-4</v>
      </c>
    </row>
    <row r="6" spans="2:17">
      <c r="B6" s="9">
        <v>800</v>
      </c>
      <c r="C6" s="4">
        <v>0.75009999999999999</v>
      </c>
      <c r="D6" s="5">
        <v>1.8E-3</v>
      </c>
      <c r="E6" s="5">
        <v>0</v>
      </c>
      <c r="F6" s="5">
        <v>0</v>
      </c>
      <c r="G6" s="5">
        <v>0.50029999999999997</v>
      </c>
      <c r="H6" s="5">
        <v>3.5999999999999999E-3</v>
      </c>
      <c r="I6" s="18">
        <v>0</v>
      </c>
      <c r="J6" s="10">
        <v>9</v>
      </c>
      <c r="K6" s="11">
        <v>66</v>
      </c>
      <c r="L6" s="5">
        <v>0.75</v>
      </c>
      <c r="M6" s="5">
        <v>0</v>
      </c>
      <c r="N6" s="5">
        <v>0</v>
      </c>
      <c r="O6" s="5">
        <v>0</v>
      </c>
      <c r="P6" s="5">
        <v>0.5</v>
      </c>
      <c r="Q6" s="6">
        <v>0</v>
      </c>
    </row>
    <row r="7" spans="2:17">
      <c r="B7" s="9">
        <v>1200</v>
      </c>
      <c r="C7" s="4">
        <v>0.75049999999999994</v>
      </c>
      <c r="D7" s="5">
        <v>5.1000000000000004E-3</v>
      </c>
      <c r="E7" s="5">
        <v>0</v>
      </c>
      <c r="F7" s="5">
        <v>0</v>
      </c>
      <c r="G7" s="5">
        <v>0.50109999999999999</v>
      </c>
      <c r="H7" s="5">
        <v>1.0200000000000001E-2</v>
      </c>
      <c r="I7" s="18">
        <v>0</v>
      </c>
      <c r="J7" s="10">
        <v>9</v>
      </c>
      <c r="K7" s="11">
        <v>66</v>
      </c>
      <c r="L7" s="5">
        <v>0.75</v>
      </c>
      <c r="M7" s="5">
        <v>0</v>
      </c>
      <c r="N7" s="5">
        <v>0</v>
      </c>
      <c r="O7" s="5">
        <v>0</v>
      </c>
      <c r="P7" s="5">
        <v>0.5</v>
      </c>
      <c r="Q7" s="6">
        <v>0</v>
      </c>
    </row>
    <row r="8" spans="2:17">
      <c r="B8" s="9">
        <v>1600</v>
      </c>
      <c r="C8" s="4">
        <v>0.75029999999999997</v>
      </c>
      <c r="D8" s="5">
        <v>3.3E-3</v>
      </c>
      <c r="E8" s="5">
        <v>0</v>
      </c>
      <c r="F8" s="5">
        <v>0</v>
      </c>
      <c r="G8" s="5">
        <v>0.50060000000000004</v>
      </c>
      <c r="H8" s="5">
        <v>6.6E-3</v>
      </c>
      <c r="I8" s="18">
        <v>0</v>
      </c>
      <c r="J8" s="10">
        <v>10</v>
      </c>
      <c r="K8" s="11">
        <v>67</v>
      </c>
      <c r="L8" s="5">
        <v>0.75009999999999999</v>
      </c>
      <c r="M8" s="5">
        <v>2.9999999999999997E-4</v>
      </c>
      <c r="N8" s="5">
        <v>0</v>
      </c>
      <c r="O8" s="5">
        <v>0</v>
      </c>
      <c r="P8" s="5">
        <v>0.50019999999999998</v>
      </c>
      <c r="Q8" s="6">
        <v>6.9999999999999999E-4</v>
      </c>
    </row>
    <row r="9" spans="2:17">
      <c r="B9" s="9">
        <v>2000</v>
      </c>
      <c r="C9" s="4">
        <v>0.75</v>
      </c>
      <c r="D9" s="5">
        <v>1.2999999999999999E-3</v>
      </c>
      <c r="E9" s="5">
        <v>0</v>
      </c>
      <c r="F9" s="5">
        <v>0</v>
      </c>
      <c r="G9" s="5">
        <v>0.5</v>
      </c>
      <c r="H9" s="5">
        <v>2.5999999999999999E-3</v>
      </c>
      <c r="I9" s="18">
        <v>0</v>
      </c>
      <c r="J9" s="10">
        <v>10</v>
      </c>
      <c r="K9" s="11">
        <v>68</v>
      </c>
      <c r="L9" s="5">
        <v>0.75</v>
      </c>
      <c r="M9" s="5">
        <v>1E-4</v>
      </c>
      <c r="N9" s="5">
        <v>0</v>
      </c>
      <c r="O9" s="5">
        <v>0</v>
      </c>
      <c r="P9" s="5">
        <v>0.5</v>
      </c>
      <c r="Q9" s="6">
        <v>1E-4</v>
      </c>
    </row>
    <row r="10" spans="2:17">
      <c r="B10" s="9">
        <v>2400</v>
      </c>
      <c r="C10" s="4">
        <v>0.75049999999999994</v>
      </c>
      <c r="D10" s="5">
        <v>5.3E-3</v>
      </c>
      <c r="E10" s="5">
        <v>0</v>
      </c>
      <c r="F10" s="5">
        <v>0</v>
      </c>
      <c r="G10" s="5">
        <v>0.50090000000000001</v>
      </c>
      <c r="H10" s="5">
        <v>1.06E-2</v>
      </c>
      <c r="I10" s="18">
        <v>0</v>
      </c>
      <c r="J10" s="10">
        <v>10</v>
      </c>
      <c r="K10" s="11">
        <v>68</v>
      </c>
      <c r="L10" s="5">
        <v>0.75019999999999998</v>
      </c>
      <c r="M10" s="5">
        <v>6.9999999999999999E-4</v>
      </c>
      <c r="N10" s="5">
        <v>0</v>
      </c>
      <c r="O10" s="5">
        <v>0</v>
      </c>
      <c r="P10" s="5">
        <v>0.50049999999999994</v>
      </c>
      <c r="Q10" s="6">
        <v>1.4E-3</v>
      </c>
    </row>
    <row r="11" spans="2:17">
      <c r="B11" s="9">
        <v>2800</v>
      </c>
      <c r="C11" s="4">
        <v>0.75009999999999999</v>
      </c>
      <c r="D11" s="5">
        <v>2.0999999999999999E-3</v>
      </c>
      <c r="E11" s="5">
        <v>0</v>
      </c>
      <c r="F11" s="5">
        <v>0</v>
      </c>
      <c r="G11" s="5">
        <v>0.50019999999999998</v>
      </c>
      <c r="H11" s="5">
        <v>4.1999999999999997E-3</v>
      </c>
      <c r="I11" s="18">
        <v>0</v>
      </c>
      <c r="J11" s="10">
        <v>10</v>
      </c>
      <c r="K11" s="11">
        <v>70</v>
      </c>
      <c r="L11" s="5">
        <v>0.75009999999999999</v>
      </c>
      <c r="M11" s="5">
        <v>2.0000000000000001E-4</v>
      </c>
      <c r="N11" s="5">
        <v>0</v>
      </c>
      <c r="O11" s="5">
        <v>0</v>
      </c>
      <c r="P11" s="5">
        <v>0.50009999999999999</v>
      </c>
      <c r="Q11" s="6">
        <v>4.0000000000000002E-4</v>
      </c>
    </row>
    <row r="12" spans="2:17">
      <c r="B12" s="9">
        <v>3200</v>
      </c>
      <c r="C12" s="4">
        <v>0.75039999999999996</v>
      </c>
      <c r="D12" s="5">
        <v>6.0000000000000001E-3</v>
      </c>
      <c r="E12" s="5">
        <v>0</v>
      </c>
      <c r="F12" s="5">
        <v>0</v>
      </c>
      <c r="G12" s="5">
        <v>0.50080000000000002</v>
      </c>
      <c r="H12" s="5">
        <v>1.1900000000000001E-2</v>
      </c>
      <c r="I12" s="18">
        <v>0</v>
      </c>
      <c r="J12" s="10">
        <v>10</v>
      </c>
      <c r="K12" s="11">
        <v>70</v>
      </c>
      <c r="L12" s="5">
        <v>0.75009999999999999</v>
      </c>
      <c r="M12" s="5">
        <v>2.0000000000000001E-4</v>
      </c>
      <c r="N12" s="5">
        <v>0</v>
      </c>
      <c r="O12" s="5">
        <v>0</v>
      </c>
      <c r="P12" s="5">
        <v>0.50009999999999999</v>
      </c>
      <c r="Q12" s="6">
        <v>4.0000000000000002E-4</v>
      </c>
    </row>
    <row r="13" spans="2:17">
      <c r="B13" s="9">
        <v>3600</v>
      </c>
      <c r="C13" s="4">
        <v>0.75</v>
      </c>
      <c r="D13" s="5">
        <v>1E-3</v>
      </c>
      <c r="E13" s="5">
        <v>0</v>
      </c>
      <c r="F13" s="5">
        <v>0</v>
      </c>
      <c r="G13" s="5">
        <v>0.49990000000000001</v>
      </c>
      <c r="H13" s="5">
        <v>1.9E-3</v>
      </c>
      <c r="I13" s="18">
        <v>0</v>
      </c>
      <c r="J13" s="10">
        <v>10</v>
      </c>
      <c r="K13" s="11">
        <v>71</v>
      </c>
      <c r="L13" s="5">
        <v>0.75</v>
      </c>
      <c r="M13" s="5">
        <v>0</v>
      </c>
      <c r="N13" s="5">
        <v>0</v>
      </c>
      <c r="O13" s="5">
        <v>0</v>
      </c>
      <c r="P13" s="5">
        <v>0.5</v>
      </c>
      <c r="Q13" s="6">
        <v>1E-4</v>
      </c>
    </row>
    <row r="14" spans="2:17">
      <c r="B14" s="68">
        <v>4000</v>
      </c>
      <c r="C14" s="69">
        <v>0.65759999999999996</v>
      </c>
      <c r="D14" s="70">
        <v>0.20230000000000001</v>
      </c>
      <c r="E14" s="70">
        <v>0.21540000000000001</v>
      </c>
      <c r="F14" s="70">
        <v>0.1283</v>
      </c>
      <c r="G14" s="70">
        <v>0.50019999999999998</v>
      </c>
      <c r="H14" s="70">
        <v>2.8999999999999998E-3</v>
      </c>
      <c r="I14" s="71">
        <v>0</v>
      </c>
      <c r="J14" s="72">
        <v>9</v>
      </c>
      <c r="K14" s="73">
        <v>77</v>
      </c>
      <c r="L14" s="70">
        <v>0.59570000000000001</v>
      </c>
      <c r="M14" s="70">
        <v>1.7500000000000002E-2</v>
      </c>
      <c r="N14" s="70">
        <v>0.30880000000000002</v>
      </c>
      <c r="O14" s="70">
        <v>3.5200000000000002E-2</v>
      </c>
      <c r="P14" s="70">
        <v>0.50019999999999998</v>
      </c>
      <c r="Q14" s="74">
        <v>5.0000000000000001E-4</v>
      </c>
    </row>
    <row r="15" spans="2:17">
      <c r="B15" s="9">
        <v>4400</v>
      </c>
      <c r="C15" s="4">
        <v>0.5585</v>
      </c>
      <c r="D15" s="5">
        <v>1.15E-2</v>
      </c>
      <c r="E15" s="5">
        <v>0.40579999999999999</v>
      </c>
      <c r="F15" s="5">
        <v>2.6499999999999999E-2</v>
      </c>
      <c r="G15" s="5">
        <v>0.52280000000000004</v>
      </c>
      <c r="H15" s="5">
        <v>1.7500000000000002E-2</v>
      </c>
      <c r="I15" s="18">
        <v>0</v>
      </c>
      <c r="J15" s="10">
        <v>10</v>
      </c>
      <c r="K15" s="11">
        <v>81</v>
      </c>
      <c r="L15" s="5">
        <v>0.58550000000000002</v>
      </c>
      <c r="M15" s="5">
        <v>1.5699999999999999E-2</v>
      </c>
      <c r="N15" s="5">
        <v>0.32269999999999999</v>
      </c>
      <c r="O15" s="5">
        <v>3.3099999999999997E-2</v>
      </c>
      <c r="P15" s="5">
        <v>0.49380000000000002</v>
      </c>
      <c r="Q15" s="6">
        <v>1.17E-2</v>
      </c>
    </row>
    <row r="16" spans="2:17">
      <c r="B16" s="9">
        <v>4800</v>
      </c>
      <c r="C16" s="4">
        <v>0.55049999999999999</v>
      </c>
      <c r="D16" s="5">
        <v>8.8999999999999999E-3</v>
      </c>
      <c r="E16" s="5">
        <v>0.41899999999999998</v>
      </c>
      <c r="F16" s="5">
        <v>1.6299999999999999E-2</v>
      </c>
      <c r="G16" s="5">
        <v>0.51990000000000003</v>
      </c>
      <c r="H16" s="5">
        <v>9.1000000000000004E-3</v>
      </c>
      <c r="I16" s="18">
        <v>0</v>
      </c>
      <c r="J16" s="10">
        <v>10</v>
      </c>
      <c r="K16" s="11">
        <v>82</v>
      </c>
      <c r="L16" s="5">
        <v>0.5847</v>
      </c>
      <c r="M16" s="5">
        <v>1.7000000000000001E-2</v>
      </c>
      <c r="N16" s="5">
        <v>0.32390000000000002</v>
      </c>
      <c r="O16" s="5">
        <v>3.4799999999999998E-2</v>
      </c>
      <c r="P16" s="5">
        <v>0.49330000000000002</v>
      </c>
      <c r="Q16" s="6">
        <v>1.18E-2</v>
      </c>
    </row>
    <row r="17" spans="2:17">
      <c r="B17" s="9">
        <v>5200</v>
      </c>
      <c r="C17" s="4">
        <v>0.54830000000000001</v>
      </c>
      <c r="D17" s="5">
        <v>4.4000000000000003E-3</v>
      </c>
      <c r="E17" s="5">
        <v>0.4214</v>
      </c>
      <c r="F17" s="5">
        <v>9.7999999999999997E-3</v>
      </c>
      <c r="G17" s="5">
        <v>0.51790000000000003</v>
      </c>
      <c r="H17" s="5">
        <v>8.0999999999999996E-3</v>
      </c>
      <c r="I17" s="18">
        <v>0</v>
      </c>
      <c r="J17" s="10">
        <v>11</v>
      </c>
      <c r="K17" s="11">
        <v>83</v>
      </c>
      <c r="L17" s="5">
        <v>0.58689999999999998</v>
      </c>
      <c r="M17" s="5">
        <v>1.7100000000000001E-2</v>
      </c>
      <c r="N17" s="5">
        <v>0.32090000000000002</v>
      </c>
      <c r="O17" s="5">
        <v>3.44E-2</v>
      </c>
      <c r="P17" s="5">
        <v>0.49469999999999997</v>
      </c>
      <c r="Q17" s="6">
        <v>1.1599999999999999E-2</v>
      </c>
    </row>
    <row r="18" spans="2:17">
      <c r="B18" s="9">
        <v>5600</v>
      </c>
      <c r="C18" s="4">
        <v>0.54690000000000005</v>
      </c>
      <c r="D18" s="5">
        <v>4.3E-3</v>
      </c>
      <c r="E18" s="5">
        <v>0.42320000000000002</v>
      </c>
      <c r="F18" s="5">
        <v>9.2999999999999992E-3</v>
      </c>
      <c r="G18" s="5">
        <v>0.51700000000000002</v>
      </c>
      <c r="H18" s="5">
        <v>5.7000000000000002E-3</v>
      </c>
      <c r="I18" s="18">
        <v>0</v>
      </c>
      <c r="J18" s="10">
        <v>11</v>
      </c>
      <c r="K18" s="11">
        <v>84</v>
      </c>
      <c r="L18" s="5">
        <v>0.58699999999999997</v>
      </c>
      <c r="M18" s="5">
        <v>1.7299999999999999E-2</v>
      </c>
      <c r="N18" s="5">
        <v>0.31969999999999998</v>
      </c>
      <c r="O18" s="5">
        <v>3.5700000000000003E-2</v>
      </c>
      <c r="P18" s="5">
        <v>0.49370000000000003</v>
      </c>
      <c r="Q18" s="6">
        <v>1.1599999999999999E-2</v>
      </c>
    </row>
    <row r="19" spans="2:17">
      <c r="B19" s="9">
        <v>6000</v>
      </c>
      <c r="C19" s="4">
        <v>0.5444</v>
      </c>
      <c r="D19" s="5">
        <v>7.6E-3</v>
      </c>
      <c r="E19" s="5">
        <v>0.42320000000000002</v>
      </c>
      <c r="F19" s="5">
        <v>1.17E-2</v>
      </c>
      <c r="G19" s="5">
        <v>0.51200000000000001</v>
      </c>
      <c r="H19" s="5">
        <v>6.0000000000000001E-3</v>
      </c>
      <c r="I19" s="18">
        <v>0</v>
      </c>
      <c r="J19" s="10">
        <v>11</v>
      </c>
      <c r="K19" s="11">
        <v>84</v>
      </c>
      <c r="L19" s="5">
        <v>0.5867</v>
      </c>
      <c r="M19" s="5">
        <v>1.7299999999999999E-2</v>
      </c>
      <c r="N19" s="5">
        <v>0.31969999999999998</v>
      </c>
      <c r="O19" s="5">
        <v>3.5700000000000003E-2</v>
      </c>
      <c r="P19" s="5">
        <v>0.49299999999999999</v>
      </c>
      <c r="Q19" s="6">
        <v>1.14E-2</v>
      </c>
    </row>
    <row r="20" spans="2:17">
      <c r="B20" s="9">
        <v>6400</v>
      </c>
      <c r="C20" s="4">
        <v>0.54369999999999996</v>
      </c>
      <c r="D20" s="5">
        <v>8.5000000000000006E-3</v>
      </c>
      <c r="E20" s="5">
        <v>0.42249999999999999</v>
      </c>
      <c r="F20" s="5">
        <v>1.6199999999999999E-2</v>
      </c>
      <c r="G20" s="5">
        <v>0.51</v>
      </c>
      <c r="H20" s="5">
        <v>4.1000000000000003E-3</v>
      </c>
      <c r="I20" s="18">
        <v>0</v>
      </c>
      <c r="J20" s="10">
        <v>11</v>
      </c>
      <c r="K20" s="11">
        <v>85</v>
      </c>
      <c r="L20" s="5">
        <v>0.58450000000000002</v>
      </c>
      <c r="M20" s="5">
        <v>1.6299999999999999E-2</v>
      </c>
      <c r="N20" s="5">
        <v>0.32390000000000002</v>
      </c>
      <c r="O20" s="5">
        <v>3.32E-2</v>
      </c>
      <c r="P20" s="5">
        <v>0.4929</v>
      </c>
      <c r="Q20" s="6">
        <v>1.14E-2</v>
      </c>
    </row>
    <row r="21" spans="2:17">
      <c r="B21" s="26">
        <v>6800</v>
      </c>
      <c r="C21" s="27">
        <v>0.54359999999999997</v>
      </c>
      <c r="D21" s="28">
        <v>1.23E-2</v>
      </c>
      <c r="E21" s="28">
        <v>0.42209999999999998</v>
      </c>
      <c r="F21" s="28">
        <v>2.1000000000000001E-2</v>
      </c>
      <c r="G21" s="28">
        <v>0.50919999999999999</v>
      </c>
      <c r="H21" s="28">
        <v>5.1000000000000004E-3</v>
      </c>
      <c r="I21" s="29">
        <v>0</v>
      </c>
      <c r="J21" s="30">
        <v>11</v>
      </c>
      <c r="K21" s="31">
        <v>86</v>
      </c>
      <c r="L21" s="28">
        <v>0.58179999999999998</v>
      </c>
      <c r="M21" s="28">
        <v>1.66E-2</v>
      </c>
      <c r="N21" s="28">
        <v>0.32929999999999998</v>
      </c>
      <c r="O21" s="28">
        <v>3.5999999999999997E-2</v>
      </c>
      <c r="P21" s="28">
        <v>0.4929</v>
      </c>
      <c r="Q21" s="32">
        <v>1.14E-2</v>
      </c>
    </row>
    <row r="22" spans="2:17">
      <c r="B22" s="9">
        <v>7200</v>
      </c>
      <c r="C22" s="4">
        <v>0.62039999999999995</v>
      </c>
      <c r="D22" s="5">
        <v>5.1999999999999998E-3</v>
      </c>
      <c r="E22" s="5">
        <v>0.27479999999999999</v>
      </c>
      <c r="F22" s="5">
        <v>1.29E-2</v>
      </c>
      <c r="G22" s="5">
        <v>0.51559999999999995</v>
      </c>
      <c r="H22" s="5">
        <v>1.37E-2</v>
      </c>
      <c r="I22" s="18">
        <v>0</v>
      </c>
      <c r="J22" s="10">
        <v>11</v>
      </c>
      <c r="K22" s="11">
        <v>86</v>
      </c>
      <c r="L22" s="5">
        <v>0.62</v>
      </c>
      <c r="M22" s="5">
        <v>9.5999999999999992E-3</v>
      </c>
      <c r="N22" s="5">
        <v>0.2591</v>
      </c>
      <c r="O22" s="5">
        <v>2.0400000000000001E-2</v>
      </c>
      <c r="P22" s="5">
        <v>0.49909999999999999</v>
      </c>
      <c r="Q22" s="6">
        <v>5.1000000000000004E-3</v>
      </c>
    </row>
    <row r="23" spans="2:17">
      <c r="B23" s="9">
        <v>7600</v>
      </c>
      <c r="C23" s="4">
        <v>0.61419999999999997</v>
      </c>
      <c r="D23" s="5">
        <v>3.0999999999999999E-3</v>
      </c>
      <c r="E23" s="5">
        <v>0.27879999999999999</v>
      </c>
      <c r="F23" s="5">
        <v>1.11E-2</v>
      </c>
      <c r="G23" s="5">
        <v>0.50729999999999997</v>
      </c>
      <c r="H23" s="5">
        <v>1.14E-2</v>
      </c>
      <c r="I23" s="18">
        <v>0</v>
      </c>
      <c r="J23" s="10">
        <v>11</v>
      </c>
      <c r="K23" s="11">
        <v>86</v>
      </c>
      <c r="L23" s="5">
        <v>0.61990000000000001</v>
      </c>
      <c r="M23" s="5">
        <v>9.4999999999999998E-3</v>
      </c>
      <c r="N23" s="5">
        <v>0.2591</v>
      </c>
      <c r="O23" s="5">
        <v>2.0400000000000001E-2</v>
      </c>
      <c r="P23" s="5">
        <v>0.49890000000000001</v>
      </c>
      <c r="Q23" s="6">
        <v>5.4999999999999997E-3</v>
      </c>
    </row>
    <row r="24" spans="2:17">
      <c r="B24" s="9">
        <v>8000</v>
      </c>
      <c r="C24" s="4">
        <v>0.61240000000000006</v>
      </c>
      <c r="D24" s="5">
        <v>2.8E-3</v>
      </c>
      <c r="E24" s="5">
        <v>0.28360000000000002</v>
      </c>
      <c r="F24" s="5">
        <v>1.2200000000000001E-2</v>
      </c>
      <c r="G24" s="5">
        <v>0.50849999999999995</v>
      </c>
      <c r="H24" s="5">
        <v>1.0500000000000001E-2</v>
      </c>
      <c r="I24" s="18">
        <v>0</v>
      </c>
      <c r="J24" s="10">
        <v>9</v>
      </c>
      <c r="K24" s="11">
        <v>945</v>
      </c>
      <c r="L24" s="5">
        <v>0.61780000000000002</v>
      </c>
      <c r="M24" s="5">
        <v>1.2200000000000001E-2</v>
      </c>
      <c r="N24" s="5">
        <v>0.2586</v>
      </c>
      <c r="O24" s="5">
        <v>2.1700000000000001E-2</v>
      </c>
      <c r="P24" s="5">
        <v>0.49419999999999997</v>
      </c>
      <c r="Q24" s="6">
        <v>1.21E-2</v>
      </c>
    </row>
    <row r="25" spans="2:17">
      <c r="B25" s="9">
        <v>8400</v>
      </c>
      <c r="C25" s="4">
        <v>0.61080000000000001</v>
      </c>
      <c r="D25" s="5">
        <v>6.1999999999999998E-3</v>
      </c>
      <c r="E25" s="5">
        <v>0.28649999999999998</v>
      </c>
      <c r="F25" s="5">
        <v>1.2800000000000001E-2</v>
      </c>
      <c r="G25" s="5">
        <v>0.5081</v>
      </c>
      <c r="H25" s="5">
        <v>1.1299999999999999E-2</v>
      </c>
      <c r="I25" s="18">
        <v>0</v>
      </c>
      <c r="J25" s="10">
        <v>9</v>
      </c>
      <c r="K25" s="11">
        <v>945</v>
      </c>
      <c r="L25" s="5">
        <v>0.61760000000000004</v>
      </c>
      <c r="M25" s="5">
        <v>1.1599999999999999E-2</v>
      </c>
      <c r="N25" s="5">
        <v>0.2586</v>
      </c>
      <c r="O25" s="5">
        <v>2.1700000000000001E-2</v>
      </c>
      <c r="P25" s="5">
        <v>0.49370000000000003</v>
      </c>
      <c r="Q25" s="6">
        <v>8.3000000000000001E-3</v>
      </c>
    </row>
    <row r="26" spans="2:17">
      <c r="B26" s="9">
        <v>8800</v>
      </c>
      <c r="C26" s="4">
        <v>0.60850000000000004</v>
      </c>
      <c r="D26" s="5">
        <v>5.4000000000000003E-3</v>
      </c>
      <c r="E26" s="5">
        <v>0.29720000000000002</v>
      </c>
      <c r="F26" s="5">
        <v>9.2999999999999992E-3</v>
      </c>
      <c r="G26" s="5">
        <v>0.51419999999999999</v>
      </c>
      <c r="H26" s="5">
        <v>9.7000000000000003E-3</v>
      </c>
      <c r="I26" s="18">
        <v>0</v>
      </c>
      <c r="J26" s="10">
        <v>7</v>
      </c>
      <c r="K26" s="11">
        <v>950</v>
      </c>
      <c r="L26" s="5">
        <v>0.61939999999999995</v>
      </c>
      <c r="M26" s="5">
        <v>1.23E-2</v>
      </c>
      <c r="N26" s="5">
        <v>0.25829999999999997</v>
      </c>
      <c r="O26" s="5">
        <v>2.6599999999999999E-2</v>
      </c>
      <c r="P26" s="5">
        <v>0.49709999999999999</v>
      </c>
      <c r="Q26" s="6">
        <v>5.1999999999999998E-3</v>
      </c>
    </row>
    <row r="27" spans="2:17">
      <c r="B27" s="9">
        <v>9200</v>
      </c>
      <c r="C27" s="4">
        <v>0.60460000000000003</v>
      </c>
      <c r="D27" s="5">
        <v>5.1000000000000004E-3</v>
      </c>
      <c r="E27" s="5">
        <v>0.29899999999999999</v>
      </c>
      <c r="F27" s="5">
        <v>1.21E-2</v>
      </c>
      <c r="G27" s="5">
        <v>0.50819999999999999</v>
      </c>
      <c r="H27" s="5">
        <v>7.1000000000000004E-3</v>
      </c>
      <c r="I27" s="18">
        <v>0</v>
      </c>
      <c r="J27" s="10">
        <v>7</v>
      </c>
      <c r="K27" s="11">
        <v>950</v>
      </c>
      <c r="L27" s="5">
        <v>0.61939999999999995</v>
      </c>
      <c r="M27" s="5">
        <v>1.23E-2</v>
      </c>
      <c r="N27" s="5">
        <v>0.25829999999999997</v>
      </c>
      <c r="O27" s="5">
        <v>2.6599999999999999E-2</v>
      </c>
      <c r="P27" s="5">
        <v>0.49709999999999999</v>
      </c>
      <c r="Q27" s="6">
        <v>5.1999999999999998E-3</v>
      </c>
    </row>
    <row r="28" spans="2:17">
      <c r="B28" s="9">
        <v>9600</v>
      </c>
      <c r="C28" s="4">
        <v>0.59909999999999997</v>
      </c>
      <c r="D28" s="5">
        <v>3.8E-3</v>
      </c>
      <c r="E28" s="5">
        <v>0.30649999999999999</v>
      </c>
      <c r="F28" s="5">
        <v>5.7000000000000002E-3</v>
      </c>
      <c r="G28" s="5">
        <v>0.50470000000000004</v>
      </c>
      <c r="H28" s="5">
        <v>4.5999999999999999E-3</v>
      </c>
      <c r="I28" s="18">
        <v>0</v>
      </c>
      <c r="J28" s="10">
        <v>8</v>
      </c>
      <c r="K28" s="11">
        <v>1935</v>
      </c>
      <c r="L28" s="5">
        <v>0.61580000000000001</v>
      </c>
      <c r="M28" s="5">
        <v>1.6E-2</v>
      </c>
      <c r="N28" s="5">
        <v>0.2606</v>
      </c>
      <c r="O28" s="5">
        <v>3.32E-2</v>
      </c>
      <c r="P28" s="5">
        <v>0.49220000000000003</v>
      </c>
      <c r="Q28" s="6">
        <v>6.1999999999999998E-3</v>
      </c>
    </row>
    <row r="29" spans="2:17">
      <c r="B29" s="68">
        <v>10000</v>
      </c>
      <c r="C29" s="69">
        <v>0.63129999999999997</v>
      </c>
      <c r="D29" s="70">
        <v>0.1943</v>
      </c>
      <c r="E29" s="70">
        <v>0.2732</v>
      </c>
      <c r="F29" s="70">
        <v>1.84E-2</v>
      </c>
      <c r="G29" s="70">
        <v>0.50429999999999997</v>
      </c>
      <c r="H29" s="70">
        <v>6.7999999999999996E-3</v>
      </c>
      <c r="I29" s="71">
        <v>0</v>
      </c>
      <c r="J29" s="72">
        <v>11</v>
      </c>
      <c r="K29" s="73">
        <v>1939</v>
      </c>
      <c r="L29" s="70">
        <v>0.60070000000000001</v>
      </c>
      <c r="M29" s="70">
        <v>1.15E-2</v>
      </c>
      <c r="N29" s="70">
        <v>0.29110000000000003</v>
      </c>
      <c r="O29" s="70">
        <v>1.9400000000000001E-2</v>
      </c>
      <c r="P29" s="70">
        <v>0.4924</v>
      </c>
      <c r="Q29" s="74">
        <v>5.7999999999999996E-3</v>
      </c>
    </row>
    <row r="30" spans="2:17">
      <c r="B30" s="9">
        <v>10400</v>
      </c>
      <c r="C30" s="4">
        <v>0.58799999999999997</v>
      </c>
      <c r="D30" s="5">
        <v>4.0000000000000001E-3</v>
      </c>
      <c r="E30" s="5">
        <v>0.34510000000000002</v>
      </c>
      <c r="F30" s="5">
        <v>1.7500000000000002E-2</v>
      </c>
      <c r="G30" s="5">
        <v>0.5212</v>
      </c>
      <c r="H30" s="5">
        <v>1.4999999999999999E-2</v>
      </c>
      <c r="I30" s="18">
        <v>0</v>
      </c>
      <c r="J30" s="10">
        <v>17</v>
      </c>
      <c r="K30" s="11">
        <v>1953</v>
      </c>
      <c r="L30" s="5">
        <v>0.59930000000000005</v>
      </c>
      <c r="M30" s="5">
        <v>9.7999999999999997E-3</v>
      </c>
      <c r="N30" s="5">
        <v>0.29830000000000001</v>
      </c>
      <c r="O30" s="5">
        <v>2.06E-2</v>
      </c>
      <c r="P30" s="5">
        <v>0.49690000000000001</v>
      </c>
      <c r="Q30" s="6">
        <v>4.1999999999999997E-3</v>
      </c>
    </row>
    <row r="31" spans="2:17">
      <c r="B31" s="9">
        <v>10800</v>
      </c>
      <c r="C31" s="4">
        <v>0.58460000000000001</v>
      </c>
      <c r="D31" s="5">
        <v>4.1999999999999997E-3</v>
      </c>
      <c r="E31" s="5">
        <v>0.35370000000000001</v>
      </c>
      <c r="F31" s="5">
        <v>1.4E-2</v>
      </c>
      <c r="G31" s="5">
        <v>0.52300000000000002</v>
      </c>
      <c r="H31" s="5">
        <v>1.32E-2</v>
      </c>
      <c r="I31" s="18">
        <v>0</v>
      </c>
      <c r="J31" s="10">
        <v>18</v>
      </c>
      <c r="K31" s="11">
        <v>1955</v>
      </c>
      <c r="L31" s="5">
        <v>0.59760000000000002</v>
      </c>
      <c r="M31" s="5">
        <v>1.0800000000000001E-2</v>
      </c>
      <c r="N31" s="5">
        <v>0.30109999999999998</v>
      </c>
      <c r="O31" s="5">
        <v>2.24E-2</v>
      </c>
      <c r="P31" s="5">
        <v>0.49630000000000002</v>
      </c>
      <c r="Q31" s="6">
        <v>4.1999999999999997E-3</v>
      </c>
    </row>
    <row r="32" spans="2:17">
      <c r="B32" s="9">
        <v>11200</v>
      </c>
      <c r="C32" s="4">
        <v>0.58230000000000004</v>
      </c>
      <c r="D32" s="5">
        <v>5.3E-3</v>
      </c>
      <c r="E32" s="5">
        <v>0.35520000000000002</v>
      </c>
      <c r="F32" s="5">
        <v>1.2500000000000001E-2</v>
      </c>
      <c r="G32" s="5">
        <v>0.51980000000000004</v>
      </c>
      <c r="H32" s="5">
        <v>1.1599999999999999E-2</v>
      </c>
      <c r="I32" s="18">
        <v>0</v>
      </c>
      <c r="J32" s="10">
        <v>18</v>
      </c>
      <c r="K32" s="11">
        <v>1955</v>
      </c>
      <c r="L32" s="5">
        <v>0.59760000000000002</v>
      </c>
      <c r="M32" s="5">
        <v>1.0800000000000001E-2</v>
      </c>
      <c r="N32" s="5">
        <v>0.30109999999999998</v>
      </c>
      <c r="O32" s="5">
        <v>2.24E-2</v>
      </c>
      <c r="P32" s="5">
        <v>0.49619999999999997</v>
      </c>
      <c r="Q32" s="6">
        <v>4.1999999999999997E-3</v>
      </c>
    </row>
    <row r="33" spans="2:17">
      <c r="B33" s="9">
        <v>11600</v>
      </c>
      <c r="C33" s="4">
        <v>0.58109999999999995</v>
      </c>
      <c r="D33" s="5">
        <v>3.5999999999999999E-3</v>
      </c>
      <c r="E33" s="5">
        <v>0.3553</v>
      </c>
      <c r="F33" s="5">
        <v>1.0699999999999999E-2</v>
      </c>
      <c r="G33" s="5">
        <v>0.51739999999999997</v>
      </c>
      <c r="H33" s="5">
        <v>1.0500000000000001E-2</v>
      </c>
      <c r="I33" s="18">
        <v>0</v>
      </c>
      <c r="J33" s="10">
        <v>18</v>
      </c>
      <c r="K33" s="11">
        <v>1955</v>
      </c>
      <c r="L33" s="5">
        <v>0.59760000000000002</v>
      </c>
      <c r="M33" s="5">
        <v>1.0800000000000001E-2</v>
      </c>
      <c r="N33" s="5">
        <v>0.30109999999999998</v>
      </c>
      <c r="O33" s="5">
        <v>2.24E-2</v>
      </c>
      <c r="P33" s="5">
        <v>0.49619999999999997</v>
      </c>
      <c r="Q33" s="6">
        <v>4.1999999999999997E-3</v>
      </c>
    </row>
    <row r="34" spans="2:17">
      <c r="B34" s="20">
        <v>12000</v>
      </c>
      <c r="C34" s="21">
        <v>0.57999999999999996</v>
      </c>
      <c r="D34" s="22">
        <v>2.5000000000000001E-3</v>
      </c>
      <c r="E34" s="22">
        <v>0.35489999999999999</v>
      </c>
      <c r="F34" s="22">
        <v>9.4999999999999998E-3</v>
      </c>
      <c r="G34" s="22">
        <v>0.51490000000000002</v>
      </c>
      <c r="H34" s="22">
        <v>9.1000000000000004E-3</v>
      </c>
      <c r="I34" s="23">
        <v>0</v>
      </c>
      <c r="J34" s="15">
        <v>18</v>
      </c>
      <c r="K34" s="16">
        <v>1956</v>
      </c>
      <c r="L34" s="22">
        <v>0.5978</v>
      </c>
      <c r="M34" s="22">
        <v>1.0500000000000001E-2</v>
      </c>
      <c r="N34" s="22">
        <v>0.30080000000000001</v>
      </c>
      <c r="O34" s="22">
        <v>2.1700000000000001E-2</v>
      </c>
      <c r="P34" s="22">
        <v>0.49630000000000002</v>
      </c>
      <c r="Q34" s="24">
        <v>4.1999999999999997E-3</v>
      </c>
    </row>
    <row r="35" spans="2:17">
      <c r="B35" s="11"/>
      <c r="C35" s="5"/>
      <c r="D35" s="5"/>
      <c r="E35" s="5"/>
      <c r="F35" s="5"/>
      <c r="G35" s="5"/>
      <c r="H35" s="5"/>
      <c r="I35" s="19"/>
      <c r="J35" s="11"/>
      <c r="K35" s="11"/>
      <c r="L35" s="5"/>
      <c r="M35" s="5"/>
      <c r="N35" s="5"/>
      <c r="O35" s="5"/>
      <c r="P35" s="5"/>
      <c r="Q35" s="5"/>
    </row>
    <row r="36" spans="2:17">
      <c r="B36" s="20" t="s">
        <v>19</v>
      </c>
      <c r="C36" s="249" t="s">
        <v>9</v>
      </c>
      <c r="D36" s="247"/>
      <c r="E36" s="247"/>
      <c r="F36" s="247"/>
      <c r="G36" s="247"/>
      <c r="H36" s="248"/>
      <c r="I36" s="244" t="s">
        <v>10</v>
      </c>
      <c r="J36" s="245"/>
      <c r="K36" s="245"/>
      <c r="L36" s="245"/>
      <c r="M36" s="245"/>
      <c r="N36" s="246"/>
    </row>
    <row r="37" spans="2:17">
      <c r="B37" s="20" t="s">
        <v>11</v>
      </c>
      <c r="C37" s="15" t="s">
        <v>12</v>
      </c>
      <c r="D37" s="16" t="s">
        <v>13</v>
      </c>
      <c r="E37" s="16" t="s">
        <v>14</v>
      </c>
      <c r="F37" s="16" t="s">
        <v>15</v>
      </c>
      <c r="G37" s="16" t="s">
        <v>16</v>
      </c>
      <c r="H37" s="17" t="s">
        <v>17</v>
      </c>
      <c r="I37" s="16" t="s">
        <v>12</v>
      </c>
      <c r="J37" s="16" t="s">
        <v>13</v>
      </c>
      <c r="K37" s="16" t="s">
        <v>14</v>
      </c>
      <c r="L37" s="16" t="s">
        <v>15</v>
      </c>
      <c r="M37" s="16" t="s">
        <v>16</v>
      </c>
      <c r="N37" s="17" t="s">
        <v>17</v>
      </c>
    </row>
    <row r="38" spans="2:17">
      <c r="B38" s="20">
        <v>0</v>
      </c>
      <c r="C38" s="21">
        <v>0.60809999999999997</v>
      </c>
      <c r="D38" s="22">
        <v>1.0999999999999999E-2</v>
      </c>
      <c r="E38" s="22">
        <v>0.7147</v>
      </c>
      <c r="F38" s="22">
        <v>1.83E-2</v>
      </c>
      <c r="G38" s="22">
        <v>0.68259999999999998</v>
      </c>
      <c r="H38" s="24">
        <v>1.89E-2</v>
      </c>
      <c r="I38" s="22">
        <v>0.43159999999999998</v>
      </c>
      <c r="J38" s="22">
        <v>2.2000000000000001E-3</v>
      </c>
      <c r="K38" s="22">
        <v>0.63119999999999998</v>
      </c>
      <c r="L38" s="22">
        <v>8.0000000000000002E-3</v>
      </c>
      <c r="M38" s="22">
        <v>0.58130000000000004</v>
      </c>
      <c r="N38" s="24">
        <v>7.3000000000000001E-3</v>
      </c>
    </row>
    <row r="39" spans="2:17">
      <c r="B39" s="9">
        <v>400</v>
      </c>
      <c r="C39" s="4">
        <v>0.54010000000000002</v>
      </c>
      <c r="D39" s="5">
        <v>2.35E-2</v>
      </c>
      <c r="E39" s="5">
        <v>0.1169</v>
      </c>
      <c r="F39" s="5">
        <v>1.47E-2</v>
      </c>
      <c r="G39" s="5">
        <v>0.1181</v>
      </c>
      <c r="H39" s="6">
        <v>1.4500000000000001E-2</v>
      </c>
      <c r="I39" s="5">
        <v>0.47560000000000002</v>
      </c>
      <c r="J39" s="5">
        <v>1.5299999999999999E-2</v>
      </c>
      <c r="K39" s="5">
        <v>0.1154</v>
      </c>
      <c r="L39" s="5">
        <v>1.12E-2</v>
      </c>
      <c r="M39" s="5">
        <v>0.12</v>
      </c>
      <c r="N39" s="6">
        <v>1.0999999999999999E-2</v>
      </c>
    </row>
    <row r="40" spans="2:17">
      <c r="B40" s="9">
        <v>800</v>
      </c>
      <c r="C40" s="4">
        <v>0.55600000000000005</v>
      </c>
      <c r="D40" s="5">
        <v>2.3699999999999999E-2</v>
      </c>
      <c r="E40" s="5">
        <v>6.7500000000000004E-2</v>
      </c>
      <c r="F40" s="5">
        <v>9.7000000000000003E-3</v>
      </c>
      <c r="G40" s="5">
        <v>6.9699999999999998E-2</v>
      </c>
      <c r="H40" s="6">
        <v>9.1999999999999998E-3</v>
      </c>
      <c r="I40" s="5">
        <v>0.47460000000000002</v>
      </c>
      <c r="J40" s="5">
        <v>1.55E-2</v>
      </c>
      <c r="K40" s="5">
        <v>0.10979999999999999</v>
      </c>
      <c r="L40" s="5">
        <v>1.01E-2</v>
      </c>
      <c r="M40" s="5">
        <v>0.114</v>
      </c>
      <c r="N40" s="6">
        <v>9.7000000000000003E-3</v>
      </c>
    </row>
    <row r="41" spans="2:17">
      <c r="B41" s="9">
        <v>1200</v>
      </c>
      <c r="C41" s="4">
        <v>0.55389999999999995</v>
      </c>
      <c r="D41" s="5">
        <v>2.3800000000000002E-2</v>
      </c>
      <c r="E41" s="5">
        <v>7.0599999999999996E-2</v>
      </c>
      <c r="F41" s="5">
        <v>1.03E-2</v>
      </c>
      <c r="G41" s="5">
        <v>7.2800000000000004E-2</v>
      </c>
      <c r="H41" s="6">
        <v>9.9000000000000008E-3</v>
      </c>
      <c r="I41" s="5">
        <v>0.47460000000000002</v>
      </c>
      <c r="J41" s="5">
        <v>1.55E-2</v>
      </c>
      <c r="K41" s="5">
        <v>0.10979999999999999</v>
      </c>
      <c r="L41" s="5">
        <v>1.01E-2</v>
      </c>
      <c r="M41" s="5">
        <v>0.114</v>
      </c>
      <c r="N41" s="6">
        <v>9.7000000000000003E-3</v>
      </c>
    </row>
    <row r="42" spans="2:17">
      <c r="B42" s="9">
        <v>1600</v>
      </c>
      <c r="C42" s="4">
        <v>0.55610000000000004</v>
      </c>
      <c r="D42" s="5">
        <v>2.3699999999999999E-2</v>
      </c>
      <c r="E42" s="5">
        <v>6.5199999999999994E-2</v>
      </c>
      <c r="F42" s="5">
        <v>9.1999999999999998E-3</v>
      </c>
      <c r="G42" s="5">
        <v>6.8199999999999997E-2</v>
      </c>
      <c r="H42" s="6">
        <v>8.8999999999999999E-3</v>
      </c>
      <c r="I42" s="5">
        <v>0.46110000000000001</v>
      </c>
      <c r="J42" s="5">
        <v>1.5599999999999999E-2</v>
      </c>
      <c r="K42" s="5">
        <v>0.1225</v>
      </c>
      <c r="L42" s="5">
        <v>1.0500000000000001E-2</v>
      </c>
      <c r="M42" s="5">
        <v>0.1285</v>
      </c>
      <c r="N42" s="6">
        <v>1.0699999999999999E-2</v>
      </c>
    </row>
    <row r="43" spans="2:17">
      <c r="B43" s="9">
        <v>2000</v>
      </c>
      <c r="C43" s="4">
        <v>0.55079999999999996</v>
      </c>
      <c r="D43" s="5">
        <v>2.3900000000000001E-2</v>
      </c>
      <c r="E43" s="5">
        <v>6.9800000000000001E-2</v>
      </c>
      <c r="F43" s="5">
        <v>9.9000000000000008E-3</v>
      </c>
      <c r="G43" s="5">
        <v>7.3499999999999996E-2</v>
      </c>
      <c r="H43" s="6">
        <v>9.9000000000000008E-3</v>
      </c>
      <c r="I43" s="5">
        <v>0.4607</v>
      </c>
      <c r="J43" s="5">
        <v>1.5599999999999999E-2</v>
      </c>
      <c r="K43" s="5">
        <v>0.1205</v>
      </c>
      <c r="L43" s="5">
        <v>1.0200000000000001E-2</v>
      </c>
      <c r="M43" s="5">
        <v>0.1285</v>
      </c>
      <c r="N43" s="6">
        <v>1.0699999999999999E-2</v>
      </c>
    </row>
    <row r="44" spans="2:17">
      <c r="B44" s="9">
        <v>2400</v>
      </c>
      <c r="C44" s="4">
        <v>0.54330000000000001</v>
      </c>
      <c r="D44" s="5">
        <v>2.2800000000000001E-2</v>
      </c>
      <c r="E44" s="5">
        <v>7.4899999999999994E-2</v>
      </c>
      <c r="F44" s="5">
        <v>1.0999999999999999E-2</v>
      </c>
      <c r="G44" s="5">
        <v>7.8100000000000003E-2</v>
      </c>
      <c r="H44" s="6">
        <v>1.0500000000000001E-2</v>
      </c>
      <c r="I44" s="5">
        <v>0.4607</v>
      </c>
      <c r="J44" s="5">
        <v>1.5599999999999999E-2</v>
      </c>
      <c r="K44" s="5">
        <v>0.1205</v>
      </c>
      <c r="L44" s="5">
        <v>1.0200000000000001E-2</v>
      </c>
      <c r="M44" s="5">
        <v>0.1285</v>
      </c>
      <c r="N44" s="6">
        <v>1.0699999999999999E-2</v>
      </c>
    </row>
    <row r="45" spans="2:17">
      <c r="B45" s="9">
        <v>2800</v>
      </c>
      <c r="C45" s="4">
        <v>0.54479999999999995</v>
      </c>
      <c r="D45" s="5">
        <v>2.41E-2</v>
      </c>
      <c r="E45" s="5">
        <v>7.4700000000000003E-2</v>
      </c>
      <c r="F45" s="5">
        <v>1.0200000000000001E-2</v>
      </c>
      <c r="G45" s="5">
        <v>7.7700000000000005E-2</v>
      </c>
      <c r="H45" s="6">
        <v>9.9000000000000008E-3</v>
      </c>
      <c r="I45" s="5">
        <v>0.4597</v>
      </c>
      <c r="J45" s="5">
        <v>1.5800000000000002E-2</v>
      </c>
      <c r="K45" s="5">
        <v>0.1171</v>
      </c>
      <c r="L45" s="5">
        <v>0.01</v>
      </c>
      <c r="M45" s="5">
        <v>0.1235</v>
      </c>
      <c r="N45" s="6">
        <v>1.0200000000000001E-2</v>
      </c>
    </row>
    <row r="46" spans="2:17">
      <c r="B46" s="9">
        <v>3200</v>
      </c>
      <c r="C46" s="4">
        <v>0.54320000000000002</v>
      </c>
      <c r="D46" s="5">
        <v>2.3E-2</v>
      </c>
      <c r="E46" s="5">
        <v>7.6100000000000001E-2</v>
      </c>
      <c r="F46" s="5">
        <v>1.15E-2</v>
      </c>
      <c r="G46" s="5">
        <v>7.9100000000000004E-2</v>
      </c>
      <c r="H46" s="6">
        <v>1.14E-2</v>
      </c>
      <c r="I46" s="5">
        <v>0.4597</v>
      </c>
      <c r="J46" s="5">
        <v>1.5800000000000002E-2</v>
      </c>
      <c r="K46" s="5">
        <v>0.1171</v>
      </c>
      <c r="L46" s="5">
        <v>0.01</v>
      </c>
      <c r="M46" s="5">
        <v>0.1235</v>
      </c>
      <c r="N46" s="6">
        <v>1.0200000000000001E-2</v>
      </c>
    </row>
    <row r="47" spans="2:17">
      <c r="B47" s="9">
        <v>3600</v>
      </c>
      <c r="C47" s="4">
        <v>0.53600000000000003</v>
      </c>
      <c r="D47" s="5">
        <v>2.18E-2</v>
      </c>
      <c r="E47" s="5">
        <v>7.5399999999999995E-2</v>
      </c>
      <c r="F47" s="5">
        <v>9.5999999999999992E-3</v>
      </c>
      <c r="G47" s="5">
        <v>7.8299999999999995E-2</v>
      </c>
      <c r="H47" s="6">
        <v>9.4000000000000004E-3</v>
      </c>
      <c r="I47" s="5">
        <v>0.45950000000000002</v>
      </c>
      <c r="J47" s="5">
        <v>1.5800000000000002E-2</v>
      </c>
      <c r="K47" s="5">
        <v>0.1171</v>
      </c>
      <c r="L47" s="5">
        <v>0.01</v>
      </c>
      <c r="M47" s="5">
        <v>0.1235</v>
      </c>
      <c r="N47" s="6">
        <v>1.0200000000000001E-2</v>
      </c>
    </row>
    <row r="48" spans="2:17">
      <c r="B48" s="68">
        <v>4000</v>
      </c>
      <c r="C48" s="69">
        <v>0.50600000000000001</v>
      </c>
      <c r="D48" s="70">
        <v>2.8199999999999999E-2</v>
      </c>
      <c r="E48" s="70">
        <v>0.106</v>
      </c>
      <c r="F48" s="70">
        <v>1.38E-2</v>
      </c>
      <c r="G48" s="70">
        <v>0.1104</v>
      </c>
      <c r="H48" s="74">
        <v>1.34E-2</v>
      </c>
      <c r="I48" s="70">
        <v>0.42299999999999999</v>
      </c>
      <c r="J48" s="70">
        <v>6.6E-3</v>
      </c>
      <c r="K48" s="70">
        <v>0.1202</v>
      </c>
      <c r="L48" s="70">
        <v>1.1299999999999999E-2</v>
      </c>
      <c r="M48" s="70">
        <v>0.1313</v>
      </c>
      <c r="N48" s="74">
        <v>1.0800000000000001E-2</v>
      </c>
    </row>
    <row r="49" spans="2:14">
      <c r="B49" s="9">
        <v>4400</v>
      </c>
      <c r="C49" s="4">
        <v>0.39460000000000001</v>
      </c>
      <c r="D49" s="5">
        <v>4.0000000000000002E-4</v>
      </c>
      <c r="E49" s="5">
        <v>0.29430000000000001</v>
      </c>
      <c r="F49" s="5">
        <v>6.7999999999999996E-3</v>
      </c>
      <c r="G49" s="5">
        <v>0.2873</v>
      </c>
      <c r="H49" s="6">
        <v>6.3E-3</v>
      </c>
      <c r="I49" s="5">
        <v>0.41189999999999999</v>
      </c>
      <c r="J49" s="5">
        <v>6.1999999999999998E-3</v>
      </c>
      <c r="K49" s="5">
        <v>0.1434</v>
      </c>
      <c r="L49" s="5">
        <v>1.23E-2</v>
      </c>
      <c r="M49" s="5">
        <v>0.14680000000000001</v>
      </c>
      <c r="N49" s="6">
        <v>1.04E-2</v>
      </c>
    </row>
    <row r="50" spans="2:14">
      <c r="B50" s="9">
        <v>4800</v>
      </c>
      <c r="C50" s="4">
        <v>0.38629999999999998</v>
      </c>
      <c r="D50" s="5">
        <v>2.0000000000000001E-4</v>
      </c>
      <c r="E50" s="5">
        <v>0.29759999999999998</v>
      </c>
      <c r="F50" s="5">
        <v>3.3E-3</v>
      </c>
      <c r="G50" s="5">
        <v>0.29260000000000003</v>
      </c>
      <c r="H50" s="6">
        <v>2.8E-3</v>
      </c>
      <c r="I50" s="5">
        <v>0.41289999999999999</v>
      </c>
      <c r="J50" s="5">
        <v>6.1999999999999998E-3</v>
      </c>
      <c r="K50" s="5">
        <v>0.14030000000000001</v>
      </c>
      <c r="L50" s="5">
        <v>1.23E-2</v>
      </c>
      <c r="M50" s="5">
        <v>0.14499999999999999</v>
      </c>
      <c r="N50" s="6">
        <v>1.04E-2</v>
      </c>
    </row>
    <row r="51" spans="2:14">
      <c r="B51" s="9">
        <v>5200</v>
      </c>
      <c r="C51" s="4">
        <v>0.38440000000000002</v>
      </c>
      <c r="D51" s="5">
        <v>2.0000000000000001E-4</v>
      </c>
      <c r="E51" s="5">
        <v>0.28520000000000001</v>
      </c>
      <c r="F51" s="5">
        <v>3.5999999999999999E-3</v>
      </c>
      <c r="G51" s="5">
        <v>0.28160000000000002</v>
      </c>
      <c r="H51" s="6">
        <v>3.0999999999999999E-3</v>
      </c>
      <c r="I51" s="5">
        <v>0.40579999999999999</v>
      </c>
      <c r="J51" s="5">
        <v>6.1999999999999998E-3</v>
      </c>
      <c r="K51" s="5">
        <v>0.16839999999999999</v>
      </c>
      <c r="L51" s="5">
        <v>1.9099999999999999E-2</v>
      </c>
      <c r="M51" s="5">
        <v>0.17130000000000001</v>
      </c>
      <c r="N51" s="6">
        <v>1.6400000000000001E-2</v>
      </c>
    </row>
    <row r="52" spans="2:14">
      <c r="B52" s="9">
        <v>5600</v>
      </c>
      <c r="C52" s="4">
        <v>0.38279999999999997</v>
      </c>
      <c r="D52" s="5">
        <v>1E-4</v>
      </c>
      <c r="E52" s="5">
        <v>0.28060000000000002</v>
      </c>
      <c r="F52" s="5">
        <v>2.5000000000000001E-3</v>
      </c>
      <c r="G52" s="5">
        <v>0.2762</v>
      </c>
      <c r="H52" s="6">
        <v>2.3E-3</v>
      </c>
      <c r="I52" s="5">
        <v>0.4037</v>
      </c>
      <c r="J52" s="5">
        <v>6.4999999999999997E-3</v>
      </c>
      <c r="K52" s="5">
        <v>0.16309999999999999</v>
      </c>
      <c r="L52" s="5">
        <v>1.6400000000000001E-2</v>
      </c>
      <c r="M52" s="5">
        <v>0.16550000000000001</v>
      </c>
      <c r="N52" s="6">
        <v>1.37E-2</v>
      </c>
    </row>
    <row r="53" spans="2:14">
      <c r="B53" s="9">
        <v>6000</v>
      </c>
      <c r="C53" s="4">
        <v>0.38030000000000003</v>
      </c>
      <c r="D53" s="5">
        <v>1E-4</v>
      </c>
      <c r="E53" s="5">
        <v>0.25950000000000001</v>
      </c>
      <c r="F53" s="5">
        <v>1.6999999999999999E-3</v>
      </c>
      <c r="G53" s="5">
        <v>0.25490000000000002</v>
      </c>
      <c r="H53" s="6">
        <v>1.4E-3</v>
      </c>
      <c r="I53" s="5">
        <v>0.4037</v>
      </c>
      <c r="J53" s="5">
        <v>6.4999999999999997E-3</v>
      </c>
      <c r="K53" s="5">
        <v>0.16309999999999999</v>
      </c>
      <c r="L53" s="5">
        <v>1.6400000000000001E-2</v>
      </c>
      <c r="M53" s="5">
        <v>0.16550000000000001</v>
      </c>
      <c r="N53" s="6">
        <v>1.37E-2</v>
      </c>
    </row>
    <row r="54" spans="2:14">
      <c r="B54" s="9">
        <v>6400</v>
      </c>
      <c r="C54" s="4">
        <v>0.38129999999999997</v>
      </c>
      <c r="D54" s="5">
        <v>1E-4</v>
      </c>
      <c r="E54" s="5">
        <v>0.24379999999999999</v>
      </c>
      <c r="F54" s="5">
        <v>5.9999999999999995E-4</v>
      </c>
      <c r="G54" s="5">
        <v>0.2399</v>
      </c>
      <c r="H54" s="6">
        <v>5.0000000000000001E-4</v>
      </c>
      <c r="I54" s="5">
        <v>0.40360000000000001</v>
      </c>
      <c r="J54" s="5">
        <v>6.4999999999999997E-3</v>
      </c>
      <c r="K54" s="5">
        <v>0.16309999999999999</v>
      </c>
      <c r="L54" s="5">
        <v>1.6400000000000001E-2</v>
      </c>
      <c r="M54" s="5">
        <v>0.1661</v>
      </c>
      <c r="N54" s="6">
        <v>1.3899999999999999E-2</v>
      </c>
    </row>
    <row r="55" spans="2:14">
      <c r="B55" s="26">
        <v>6800</v>
      </c>
      <c r="C55" s="27">
        <v>0.38190000000000002</v>
      </c>
      <c r="D55" s="28">
        <v>1E-4</v>
      </c>
      <c r="E55" s="28">
        <v>0.23499999999999999</v>
      </c>
      <c r="F55" s="28">
        <v>2.0000000000000001E-4</v>
      </c>
      <c r="G55" s="28">
        <v>0.2326</v>
      </c>
      <c r="H55" s="32">
        <v>2.9999999999999997E-4</v>
      </c>
      <c r="I55" s="28">
        <v>0.40350000000000003</v>
      </c>
      <c r="J55" s="28">
        <v>6.4999999999999997E-3</v>
      </c>
      <c r="K55" s="28">
        <v>0.16309999999999999</v>
      </c>
      <c r="L55" s="28">
        <v>1.6400000000000001E-2</v>
      </c>
      <c r="M55" s="28">
        <v>0.1661</v>
      </c>
      <c r="N55" s="32">
        <v>1.3899999999999999E-2</v>
      </c>
    </row>
    <row r="56" spans="2:14">
      <c r="B56" s="9">
        <v>7200</v>
      </c>
      <c r="C56" s="4">
        <v>0.39789999999999998</v>
      </c>
      <c r="D56" s="5">
        <v>2.0999999999999999E-3</v>
      </c>
      <c r="E56" s="5">
        <v>0.23280000000000001</v>
      </c>
      <c r="F56" s="5">
        <v>1.2800000000000001E-2</v>
      </c>
      <c r="G56" s="5">
        <v>0.24260000000000001</v>
      </c>
      <c r="H56" s="6">
        <v>1.23E-2</v>
      </c>
      <c r="I56" s="5">
        <v>0.40350000000000003</v>
      </c>
      <c r="J56" s="5">
        <v>6.4999999999999997E-3</v>
      </c>
      <c r="K56" s="5">
        <v>0.16309999999999999</v>
      </c>
      <c r="L56" s="5">
        <v>1.6400000000000001E-2</v>
      </c>
      <c r="M56" s="5">
        <v>0.1661</v>
      </c>
      <c r="N56" s="6">
        <v>1.3899999999999999E-2</v>
      </c>
    </row>
    <row r="57" spans="2:14">
      <c r="B57" s="9">
        <v>7600</v>
      </c>
      <c r="C57" s="4">
        <v>0.3916</v>
      </c>
      <c r="D57" s="5">
        <v>1E-3</v>
      </c>
      <c r="E57" s="5">
        <v>0.1668</v>
      </c>
      <c r="F57" s="5">
        <v>1.34E-2</v>
      </c>
      <c r="G57" s="5">
        <v>0.18149999999999999</v>
      </c>
      <c r="H57" s="6">
        <v>1.24E-2</v>
      </c>
      <c r="I57" s="5">
        <v>0.40350000000000003</v>
      </c>
      <c r="J57" s="5">
        <v>6.4999999999999997E-3</v>
      </c>
      <c r="K57" s="5">
        <v>0.16309999999999999</v>
      </c>
      <c r="L57" s="5">
        <v>1.6400000000000001E-2</v>
      </c>
      <c r="M57" s="5">
        <v>0.1661</v>
      </c>
      <c r="N57" s="6">
        <v>1.3899999999999999E-2</v>
      </c>
    </row>
    <row r="58" spans="2:14">
      <c r="B58" s="9">
        <v>8000</v>
      </c>
      <c r="C58" s="4">
        <v>0.38540000000000002</v>
      </c>
      <c r="D58" s="5">
        <v>5.0000000000000001E-4</v>
      </c>
      <c r="E58" s="5">
        <v>0.19639999999999999</v>
      </c>
      <c r="F58" s="5">
        <v>1.1599999999999999E-2</v>
      </c>
      <c r="G58" s="5">
        <v>0.21160000000000001</v>
      </c>
      <c r="H58" s="6">
        <v>1.03E-2</v>
      </c>
      <c r="I58" s="5">
        <v>0.41370000000000001</v>
      </c>
      <c r="J58" s="5">
        <v>7.3000000000000001E-3</v>
      </c>
      <c r="K58" s="5">
        <v>0.14510000000000001</v>
      </c>
      <c r="L58" s="5">
        <v>1.8200000000000001E-2</v>
      </c>
      <c r="M58" s="5">
        <v>0.1525</v>
      </c>
      <c r="N58" s="6">
        <v>1.61E-2</v>
      </c>
    </row>
    <row r="59" spans="2:14">
      <c r="B59" s="9">
        <v>8400</v>
      </c>
      <c r="C59" s="4">
        <v>0.39169999999999999</v>
      </c>
      <c r="D59" s="5">
        <v>2.9999999999999997E-4</v>
      </c>
      <c r="E59" s="5">
        <v>0.17580000000000001</v>
      </c>
      <c r="F59" s="5">
        <v>1.23E-2</v>
      </c>
      <c r="G59" s="5">
        <v>0.191</v>
      </c>
      <c r="H59" s="6">
        <v>1.0999999999999999E-2</v>
      </c>
      <c r="I59" s="5">
        <v>0.41370000000000001</v>
      </c>
      <c r="J59" s="5">
        <v>7.3000000000000001E-3</v>
      </c>
      <c r="K59" s="5">
        <v>0.14510000000000001</v>
      </c>
      <c r="L59" s="5">
        <v>1.8200000000000001E-2</v>
      </c>
      <c r="M59" s="5">
        <v>0.1525</v>
      </c>
      <c r="N59" s="6">
        <v>1.61E-2</v>
      </c>
    </row>
    <row r="60" spans="2:14">
      <c r="B60" s="9">
        <v>8800</v>
      </c>
      <c r="C60" s="4">
        <v>0.39029999999999998</v>
      </c>
      <c r="D60" s="5">
        <v>4.0000000000000002E-4</v>
      </c>
      <c r="E60" s="5">
        <v>0.19589999999999999</v>
      </c>
      <c r="F60" s="5">
        <v>1.12E-2</v>
      </c>
      <c r="G60" s="5">
        <v>0.20660000000000001</v>
      </c>
      <c r="H60" s="6">
        <v>1.12E-2</v>
      </c>
      <c r="I60" s="5">
        <v>0.41899999999999998</v>
      </c>
      <c r="J60" s="5">
        <v>9.4000000000000004E-3</v>
      </c>
      <c r="K60" s="5">
        <v>0.129</v>
      </c>
      <c r="L60" s="5">
        <v>2.12E-2</v>
      </c>
      <c r="M60" s="5">
        <v>0.13400000000000001</v>
      </c>
      <c r="N60" s="6">
        <v>1.8200000000000001E-2</v>
      </c>
    </row>
    <row r="61" spans="2:14">
      <c r="B61" s="9">
        <v>9200</v>
      </c>
      <c r="C61" s="4">
        <v>0.39350000000000002</v>
      </c>
      <c r="D61" s="5">
        <v>6.9999999999999999E-4</v>
      </c>
      <c r="E61" s="5">
        <v>0.1144</v>
      </c>
      <c r="F61" s="5">
        <v>4.4999999999999997E-3</v>
      </c>
      <c r="G61" s="5">
        <v>0.1237</v>
      </c>
      <c r="H61" s="6">
        <v>4.4000000000000003E-3</v>
      </c>
      <c r="I61" s="5">
        <v>0.41899999999999998</v>
      </c>
      <c r="J61" s="5">
        <v>9.4000000000000004E-3</v>
      </c>
      <c r="K61" s="5">
        <v>0.129</v>
      </c>
      <c r="L61" s="5">
        <v>2.12E-2</v>
      </c>
      <c r="M61" s="5">
        <v>0.13400000000000001</v>
      </c>
      <c r="N61" s="6">
        <v>1.8200000000000001E-2</v>
      </c>
    </row>
    <row r="62" spans="2:14">
      <c r="B62" s="9">
        <v>9600</v>
      </c>
      <c r="C62" s="4">
        <v>0.39300000000000002</v>
      </c>
      <c r="D62" s="5">
        <v>8.0000000000000004E-4</v>
      </c>
      <c r="E62" s="5">
        <v>0.1154</v>
      </c>
      <c r="F62" s="5">
        <v>3.3999999999999998E-3</v>
      </c>
      <c r="G62" s="5">
        <v>0.1273</v>
      </c>
      <c r="H62" s="6">
        <v>3.0000000000000001E-3</v>
      </c>
      <c r="I62" s="5">
        <v>0.40789999999999998</v>
      </c>
      <c r="J62" s="5">
        <v>9.1000000000000004E-3</v>
      </c>
      <c r="K62" s="5">
        <v>0.12690000000000001</v>
      </c>
      <c r="L62" s="5">
        <v>1.95E-2</v>
      </c>
      <c r="M62" s="5">
        <v>0.1293</v>
      </c>
      <c r="N62" s="6">
        <v>1.6299999999999999E-2</v>
      </c>
    </row>
    <row r="63" spans="2:14">
      <c r="B63" s="68">
        <v>10000</v>
      </c>
      <c r="C63" s="69">
        <v>0.4012</v>
      </c>
      <c r="D63" s="70">
        <v>5.9999999999999995E-4</v>
      </c>
      <c r="E63" s="70">
        <v>9.9099999999999994E-2</v>
      </c>
      <c r="F63" s="70">
        <v>3.2000000000000002E-3</v>
      </c>
      <c r="G63" s="70">
        <v>0.1137</v>
      </c>
      <c r="H63" s="74">
        <v>3.0000000000000001E-3</v>
      </c>
      <c r="I63" s="70">
        <v>0.39679999999999999</v>
      </c>
      <c r="J63" s="70">
        <v>7.1999999999999998E-3</v>
      </c>
      <c r="K63" s="70">
        <v>0.1371</v>
      </c>
      <c r="L63" s="70">
        <v>1.89E-2</v>
      </c>
      <c r="M63" s="70">
        <v>0.1386</v>
      </c>
      <c r="N63" s="74">
        <v>1.52E-2</v>
      </c>
    </row>
    <row r="64" spans="2:14">
      <c r="B64" s="9">
        <v>10400</v>
      </c>
      <c r="C64" s="4">
        <v>0.41549999999999998</v>
      </c>
      <c r="D64" s="5">
        <v>1.5E-3</v>
      </c>
      <c r="E64" s="5">
        <v>0.21859999999999999</v>
      </c>
      <c r="F64" s="5">
        <v>2.3900000000000001E-2</v>
      </c>
      <c r="G64" s="5">
        <v>0.22750000000000001</v>
      </c>
      <c r="H64" s="6">
        <v>2.2700000000000001E-2</v>
      </c>
      <c r="I64" s="5">
        <v>0.38319999999999999</v>
      </c>
      <c r="J64" s="5">
        <v>3.3999999999999998E-3</v>
      </c>
      <c r="K64" s="5">
        <v>0.129</v>
      </c>
      <c r="L64" s="5">
        <v>1.7399999999999999E-2</v>
      </c>
      <c r="M64" s="5">
        <v>0.1263</v>
      </c>
      <c r="N64" s="6">
        <v>1.2999999999999999E-2</v>
      </c>
    </row>
    <row r="65" spans="2:17">
      <c r="B65" s="9">
        <v>10800</v>
      </c>
      <c r="C65" s="4">
        <v>0.39510000000000001</v>
      </c>
      <c r="D65" s="5">
        <v>5.0000000000000001E-4</v>
      </c>
      <c r="E65" s="5">
        <v>0.2616</v>
      </c>
      <c r="F65" s="5">
        <v>1.38E-2</v>
      </c>
      <c r="G65" s="5">
        <v>0.2671</v>
      </c>
      <c r="H65" s="6">
        <v>1.32E-2</v>
      </c>
      <c r="I65" s="5">
        <v>0.38340000000000002</v>
      </c>
      <c r="J65" s="5">
        <v>3.2000000000000002E-3</v>
      </c>
      <c r="K65" s="5">
        <v>0.12189999999999999</v>
      </c>
      <c r="L65" s="5">
        <v>1.6299999999999999E-2</v>
      </c>
      <c r="M65" s="5">
        <v>0.1212</v>
      </c>
      <c r="N65" s="6">
        <v>1.21E-2</v>
      </c>
    </row>
    <row r="66" spans="2:17">
      <c r="B66" s="9">
        <v>11200</v>
      </c>
      <c r="C66" s="4">
        <v>0.38979999999999998</v>
      </c>
      <c r="D66" s="5">
        <v>4.0000000000000002E-4</v>
      </c>
      <c r="E66" s="5">
        <v>0.2366</v>
      </c>
      <c r="F66" s="5">
        <v>1.2699999999999999E-2</v>
      </c>
      <c r="G66" s="5">
        <v>0.24460000000000001</v>
      </c>
      <c r="H66" s="6">
        <v>1.23E-2</v>
      </c>
      <c r="I66" s="5">
        <v>0.38340000000000002</v>
      </c>
      <c r="J66" s="5">
        <v>3.2000000000000002E-3</v>
      </c>
      <c r="K66" s="5">
        <v>0.12189999999999999</v>
      </c>
      <c r="L66" s="5">
        <v>1.6299999999999999E-2</v>
      </c>
      <c r="M66" s="5">
        <v>0.1212</v>
      </c>
      <c r="N66" s="6">
        <v>1.21E-2</v>
      </c>
    </row>
    <row r="67" spans="2:17">
      <c r="B67" s="9">
        <v>11600</v>
      </c>
      <c r="C67" s="4">
        <v>0.38969999999999999</v>
      </c>
      <c r="D67" s="5">
        <v>5.9999999999999995E-4</v>
      </c>
      <c r="E67" s="5">
        <v>0.21609999999999999</v>
      </c>
      <c r="F67" s="5">
        <v>1.2999999999999999E-2</v>
      </c>
      <c r="G67" s="5">
        <v>0.224</v>
      </c>
      <c r="H67" s="6">
        <v>1.23E-2</v>
      </c>
      <c r="I67" s="5">
        <v>0.38340000000000002</v>
      </c>
      <c r="J67" s="5">
        <v>3.2000000000000002E-3</v>
      </c>
      <c r="K67" s="5">
        <v>0.12189999999999999</v>
      </c>
      <c r="L67" s="5">
        <v>1.6299999999999999E-2</v>
      </c>
      <c r="M67" s="5">
        <v>0.1212</v>
      </c>
      <c r="N67" s="6">
        <v>1.21E-2</v>
      </c>
    </row>
    <row r="68" spans="2:17">
      <c r="B68" s="20">
        <v>12000</v>
      </c>
      <c r="C68" s="21">
        <v>0.39050000000000001</v>
      </c>
      <c r="D68" s="22">
        <v>5.9999999999999995E-4</v>
      </c>
      <c r="E68" s="22">
        <v>0.18310000000000001</v>
      </c>
      <c r="F68" s="22">
        <v>1.3299999999999999E-2</v>
      </c>
      <c r="G68" s="22">
        <v>0.1913</v>
      </c>
      <c r="H68" s="24">
        <v>1.26E-2</v>
      </c>
      <c r="I68" s="22">
        <v>0.38329999999999997</v>
      </c>
      <c r="J68" s="22">
        <v>3.2000000000000002E-3</v>
      </c>
      <c r="K68" s="22">
        <v>0.1206</v>
      </c>
      <c r="L68" s="22">
        <v>1.61E-2</v>
      </c>
      <c r="M68" s="22">
        <v>0.1202</v>
      </c>
      <c r="N68" s="24">
        <v>1.1900000000000001E-2</v>
      </c>
    </row>
    <row r="70" spans="2:17">
      <c r="B70" s="14" t="s">
        <v>20</v>
      </c>
      <c r="C70" s="241" t="s">
        <v>9</v>
      </c>
      <c r="D70" s="242"/>
      <c r="E70" s="242"/>
      <c r="F70" s="242"/>
      <c r="G70" s="243"/>
      <c r="I70" s="14" t="s">
        <v>21</v>
      </c>
      <c r="J70" s="244" t="s">
        <v>10</v>
      </c>
      <c r="K70" s="245"/>
      <c r="L70" s="246"/>
    </row>
    <row r="71" spans="2:17">
      <c r="B71" s="20" t="s">
        <v>11</v>
      </c>
      <c r="C71" s="15" t="s">
        <v>24</v>
      </c>
      <c r="D71" s="16" t="s">
        <v>25</v>
      </c>
      <c r="E71" s="16" t="s">
        <v>26</v>
      </c>
      <c r="F71" s="16" t="s">
        <v>27</v>
      </c>
      <c r="G71" s="17" t="s">
        <v>28</v>
      </c>
      <c r="I71" s="15" t="s">
        <v>11</v>
      </c>
      <c r="J71" s="15" t="s">
        <v>23</v>
      </c>
      <c r="K71" s="16" t="s">
        <v>22</v>
      </c>
      <c r="L71" s="38" t="s">
        <v>29</v>
      </c>
    </row>
    <row r="72" spans="2:17">
      <c r="B72" s="20">
        <v>0</v>
      </c>
      <c r="C72" s="15">
        <v>31</v>
      </c>
      <c r="D72" s="16">
        <v>40</v>
      </c>
      <c r="E72" s="16">
        <v>28</v>
      </c>
      <c r="F72" s="16">
        <v>28</v>
      </c>
      <c r="G72" s="17">
        <v>23</v>
      </c>
      <c r="I72" s="57">
        <v>0</v>
      </c>
      <c r="J72" s="4">
        <v>0.190382362814912</v>
      </c>
      <c r="K72" s="5">
        <v>1.7771389583929199E-2</v>
      </c>
      <c r="L72" s="12" t="s">
        <v>34</v>
      </c>
    </row>
    <row r="73" spans="2:17">
      <c r="B73" s="9">
        <v>400</v>
      </c>
      <c r="C73" s="10">
        <v>35</v>
      </c>
      <c r="D73" s="11">
        <v>79</v>
      </c>
      <c r="E73" s="11">
        <v>19</v>
      </c>
      <c r="F73" s="11">
        <v>15</v>
      </c>
      <c r="G73" s="12">
        <v>2</v>
      </c>
      <c r="I73" s="58">
        <v>12000</v>
      </c>
      <c r="J73" s="7">
        <v>0.662780964154709</v>
      </c>
      <c r="K73" s="8">
        <v>3.8568190208241801E-2</v>
      </c>
      <c r="L73" s="13" t="s">
        <v>35</v>
      </c>
    </row>
    <row r="74" spans="2:17">
      <c r="B74" s="9">
        <v>800</v>
      </c>
      <c r="C74" s="10">
        <v>41</v>
      </c>
      <c r="D74" s="11">
        <v>65</v>
      </c>
      <c r="E74" s="11">
        <v>29</v>
      </c>
      <c r="F74" s="11">
        <v>15</v>
      </c>
      <c r="G74" s="12">
        <v>0</v>
      </c>
    </row>
    <row r="75" spans="2:17">
      <c r="B75" s="9">
        <v>1200</v>
      </c>
      <c r="C75" s="10">
        <v>41</v>
      </c>
      <c r="D75" s="11">
        <v>65</v>
      </c>
      <c r="E75" s="11">
        <v>30</v>
      </c>
      <c r="F75" s="11">
        <v>14</v>
      </c>
      <c r="G75" s="12">
        <v>0</v>
      </c>
      <c r="I75" s="39" t="s">
        <v>30</v>
      </c>
      <c r="J75" s="247" t="s">
        <v>9</v>
      </c>
      <c r="K75" s="247"/>
      <c r="L75" s="247"/>
      <c r="M75" s="247"/>
      <c r="N75" s="247"/>
      <c r="O75" s="247"/>
      <c r="P75" s="247"/>
      <c r="Q75" s="248"/>
    </row>
    <row r="76" spans="2:17">
      <c r="B76" s="9">
        <v>1600</v>
      </c>
      <c r="C76" s="10">
        <v>41</v>
      </c>
      <c r="D76" s="11">
        <v>63</v>
      </c>
      <c r="E76" s="11">
        <v>32</v>
      </c>
      <c r="F76" s="11">
        <v>14</v>
      </c>
      <c r="G76" s="12">
        <v>0</v>
      </c>
      <c r="I76" s="20" t="s">
        <v>11</v>
      </c>
      <c r="J76" s="1" t="s">
        <v>1</v>
      </c>
      <c r="K76" s="2" t="s">
        <v>31</v>
      </c>
      <c r="L76" s="3" t="s">
        <v>32</v>
      </c>
      <c r="M76" s="15" t="s">
        <v>24</v>
      </c>
      <c r="N76" s="16" t="s">
        <v>25</v>
      </c>
      <c r="O76" s="16" t="s">
        <v>26</v>
      </c>
      <c r="P76" s="16" t="s">
        <v>27</v>
      </c>
      <c r="Q76" s="17" t="s">
        <v>28</v>
      </c>
    </row>
    <row r="77" spans="2:17">
      <c r="B77" s="9">
        <v>2000</v>
      </c>
      <c r="C77" s="10">
        <v>41</v>
      </c>
      <c r="D77" s="11">
        <v>64</v>
      </c>
      <c r="E77" s="11">
        <v>31</v>
      </c>
      <c r="F77" s="11">
        <v>14</v>
      </c>
      <c r="G77" s="12">
        <v>0</v>
      </c>
      <c r="I77" s="25">
        <v>4000</v>
      </c>
      <c r="J77" s="52">
        <v>0.75008768974077999</v>
      </c>
      <c r="K77" s="53">
        <v>1.45284583011794E-3</v>
      </c>
      <c r="L77" s="48">
        <v>0</v>
      </c>
      <c r="M77" s="45">
        <v>32</v>
      </c>
      <c r="N77" s="46">
        <v>61</v>
      </c>
      <c r="O77" s="47">
        <v>33</v>
      </c>
      <c r="P77" s="47">
        <v>24</v>
      </c>
      <c r="Q77" s="48">
        <v>0</v>
      </c>
    </row>
    <row r="78" spans="2:17">
      <c r="B78" s="9">
        <v>2400</v>
      </c>
      <c r="C78" s="10">
        <v>39</v>
      </c>
      <c r="D78" s="11">
        <v>64</v>
      </c>
      <c r="E78" s="11">
        <v>33</v>
      </c>
      <c r="F78" s="11">
        <v>14</v>
      </c>
      <c r="G78" s="12">
        <v>0</v>
      </c>
      <c r="I78" s="43">
        <v>7000</v>
      </c>
      <c r="J78" s="52">
        <v>0.54452798557072102</v>
      </c>
      <c r="K78" s="53">
        <v>3.6542888278452402E-3</v>
      </c>
      <c r="L78" s="48">
        <v>2</v>
      </c>
      <c r="M78" s="45">
        <v>1</v>
      </c>
      <c r="N78" s="47">
        <v>0</v>
      </c>
      <c r="O78" s="47">
        <v>63</v>
      </c>
      <c r="P78" s="47">
        <v>86</v>
      </c>
      <c r="Q78" s="48">
        <v>0</v>
      </c>
    </row>
    <row r="79" spans="2:17">
      <c r="B79" s="9">
        <v>2800</v>
      </c>
      <c r="C79" s="10">
        <v>39</v>
      </c>
      <c r="D79" s="11">
        <v>64</v>
      </c>
      <c r="E79" s="11">
        <v>33</v>
      </c>
      <c r="F79" s="11">
        <v>14</v>
      </c>
      <c r="G79" s="12">
        <v>0</v>
      </c>
      <c r="I79" s="44">
        <v>10000</v>
      </c>
      <c r="J79" s="54">
        <v>0.598048517227597</v>
      </c>
      <c r="K79" s="55">
        <v>5.6108063211645302E-3</v>
      </c>
      <c r="L79" s="51">
        <v>5</v>
      </c>
      <c r="M79" s="49">
        <v>1</v>
      </c>
      <c r="N79" s="50">
        <v>122</v>
      </c>
      <c r="O79" s="50">
        <v>27</v>
      </c>
      <c r="P79" s="50">
        <v>0</v>
      </c>
      <c r="Q79" s="51">
        <v>0</v>
      </c>
    </row>
    <row r="80" spans="2:17">
      <c r="B80" s="9">
        <v>3200</v>
      </c>
      <c r="C80" s="10">
        <v>38</v>
      </c>
      <c r="D80" s="11">
        <v>62</v>
      </c>
      <c r="E80" s="11">
        <v>34</v>
      </c>
      <c r="F80" s="11">
        <v>16</v>
      </c>
      <c r="G80" s="12">
        <v>0</v>
      </c>
      <c r="I80" s="65"/>
      <c r="J80" s="66"/>
      <c r="K80" s="66"/>
      <c r="L80" s="66"/>
      <c r="M80" s="66"/>
      <c r="N80" s="66"/>
      <c r="O80" s="66"/>
      <c r="P80" s="66"/>
      <c r="Q80" s="66"/>
    </row>
    <row r="81" spans="2:17">
      <c r="B81" s="9">
        <v>3600</v>
      </c>
      <c r="C81" s="10">
        <v>36</v>
      </c>
      <c r="D81" s="11">
        <v>62</v>
      </c>
      <c r="E81" s="11">
        <v>37</v>
      </c>
      <c r="F81" s="11">
        <v>15</v>
      </c>
      <c r="G81" s="12">
        <v>0</v>
      </c>
      <c r="I81" s="37"/>
      <c r="J81" s="34"/>
      <c r="K81" s="34"/>
      <c r="L81" s="34"/>
      <c r="M81" s="37"/>
      <c r="N81" s="37"/>
      <c r="O81" s="37"/>
      <c r="P81" s="37"/>
      <c r="Q81" s="37"/>
    </row>
    <row r="82" spans="2:17">
      <c r="B82" s="68">
        <v>4000</v>
      </c>
      <c r="C82" s="72">
        <v>33</v>
      </c>
      <c r="D82" s="73">
        <v>62</v>
      </c>
      <c r="E82" s="73">
        <v>32</v>
      </c>
      <c r="F82" s="73">
        <v>23</v>
      </c>
      <c r="G82" s="75">
        <v>0</v>
      </c>
      <c r="I82" s="37"/>
      <c r="J82" s="67"/>
      <c r="K82" s="67"/>
      <c r="L82" s="47"/>
      <c r="M82" s="47"/>
      <c r="N82" s="47"/>
      <c r="O82" s="47"/>
      <c r="P82" s="47"/>
      <c r="Q82" s="47"/>
    </row>
    <row r="83" spans="2:17">
      <c r="B83" s="9">
        <v>4400</v>
      </c>
      <c r="C83" s="10">
        <v>0</v>
      </c>
      <c r="D83" s="11">
        <v>6</v>
      </c>
      <c r="E83" s="11">
        <v>79</v>
      </c>
      <c r="F83" s="11">
        <v>65</v>
      </c>
      <c r="G83" s="12">
        <v>0</v>
      </c>
      <c r="I83" s="37"/>
      <c r="J83" s="67"/>
      <c r="K83" s="67"/>
      <c r="L83" s="47"/>
      <c r="M83" s="47"/>
      <c r="N83" s="47"/>
      <c r="O83" s="47"/>
      <c r="P83" s="47"/>
      <c r="Q83" s="47"/>
    </row>
    <row r="84" spans="2:17">
      <c r="B84" s="9">
        <v>4800</v>
      </c>
      <c r="C84" s="10">
        <v>0</v>
      </c>
      <c r="D84" s="11">
        <v>1</v>
      </c>
      <c r="E84" s="11">
        <v>77</v>
      </c>
      <c r="F84" s="11">
        <v>72</v>
      </c>
      <c r="G84" s="12">
        <v>0</v>
      </c>
      <c r="I84" s="37"/>
      <c r="J84" s="67"/>
      <c r="K84" s="67"/>
      <c r="L84" s="47"/>
      <c r="M84" s="47"/>
      <c r="N84" s="47"/>
      <c r="O84" s="47"/>
      <c r="P84" s="47"/>
      <c r="Q84" s="47"/>
    </row>
    <row r="85" spans="2:17">
      <c r="B85" s="9">
        <v>5200</v>
      </c>
      <c r="C85" s="10">
        <v>0</v>
      </c>
      <c r="D85" s="11">
        <v>3</v>
      </c>
      <c r="E85" s="11">
        <v>76</v>
      </c>
      <c r="F85" s="11">
        <v>71</v>
      </c>
      <c r="G85" s="12">
        <v>0</v>
      </c>
    </row>
    <row r="86" spans="2:17">
      <c r="B86" s="9">
        <v>5600</v>
      </c>
      <c r="C86" s="10">
        <v>0</v>
      </c>
      <c r="D86" s="11">
        <v>0</v>
      </c>
      <c r="E86" s="11">
        <v>76</v>
      </c>
      <c r="F86" s="11">
        <v>74</v>
      </c>
      <c r="G86" s="12">
        <v>0</v>
      </c>
    </row>
    <row r="87" spans="2:17">
      <c r="B87" s="9">
        <v>6000</v>
      </c>
      <c r="C87" s="10">
        <v>0</v>
      </c>
      <c r="D87" s="11">
        <v>0</v>
      </c>
      <c r="E87" s="11">
        <v>73</v>
      </c>
      <c r="F87" s="11">
        <v>77</v>
      </c>
      <c r="G87" s="12">
        <v>0</v>
      </c>
    </row>
    <row r="88" spans="2:17">
      <c r="B88" s="9">
        <v>6400</v>
      </c>
      <c r="C88" s="10">
        <v>0</v>
      </c>
      <c r="D88" s="11">
        <v>0</v>
      </c>
      <c r="E88" s="11">
        <v>76</v>
      </c>
      <c r="F88" s="11">
        <v>74</v>
      </c>
      <c r="G88" s="12">
        <v>0</v>
      </c>
    </row>
    <row r="89" spans="2:17">
      <c r="B89" s="26">
        <v>6800</v>
      </c>
      <c r="C89" s="30">
        <v>0</v>
      </c>
      <c r="D89" s="31">
        <v>1</v>
      </c>
      <c r="E89" s="31">
        <v>71</v>
      </c>
      <c r="F89" s="31">
        <v>78</v>
      </c>
      <c r="G89" s="33">
        <v>0</v>
      </c>
    </row>
    <row r="90" spans="2:17">
      <c r="B90" s="9">
        <v>7200</v>
      </c>
      <c r="C90" s="10">
        <v>0</v>
      </c>
      <c r="D90" s="11">
        <v>49</v>
      </c>
      <c r="E90" s="11">
        <v>78</v>
      </c>
      <c r="F90" s="11">
        <v>23</v>
      </c>
      <c r="G90" s="12">
        <v>0</v>
      </c>
    </row>
    <row r="91" spans="2:17">
      <c r="B91" s="9">
        <v>7600</v>
      </c>
      <c r="C91" s="10">
        <v>0</v>
      </c>
      <c r="D91" s="11">
        <v>65</v>
      </c>
      <c r="E91" s="11">
        <v>85</v>
      </c>
      <c r="F91" s="11">
        <v>0</v>
      </c>
      <c r="G91" s="12">
        <v>0</v>
      </c>
    </row>
    <row r="92" spans="2:17">
      <c r="B92" s="9">
        <v>8000</v>
      </c>
      <c r="C92" s="10">
        <v>0</v>
      </c>
      <c r="D92" s="11">
        <v>65</v>
      </c>
      <c r="E92" s="11">
        <v>85</v>
      </c>
      <c r="F92" s="11">
        <v>0</v>
      </c>
      <c r="G92" s="12">
        <v>0</v>
      </c>
    </row>
    <row r="93" spans="2:17">
      <c r="B93" s="9">
        <v>8400</v>
      </c>
      <c r="C93" s="10">
        <v>0</v>
      </c>
      <c r="D93" s="11">
        <v>93</v>
      </c>
      <c r="E93" s="11">
        <v>57</v>
      </c>
      <c r="F93" s="11">
        <v>0</v>
      </c>
      <c r="G93" s="12">
        <v>0</v>
      </c>
    </row>
    <row r="94" spans="2:17">
      <c r="B94" s="9">
        <v>8800</v>
      </c>
      <c r="C94" s="10">
        <v>0</v>
      </c>
      <c r="D94" s="11">
        <v>78</v>
      </c>
      <c r="E94" s="11">
        <v>72</v>
      </c>
      <c r="F94" s="11">
        <v>0</v>
      </c>
      <c r="G94" s="12">
        <v>0</v>
      </c>
    </row>
    <row r="95" spans="2:17">
      <c r="B95" s="9">
        <v>9200</v>
      </c>
      <c r="C95" s="10">
        <v>1</v>
      </c>
      <c r="D95" s="11">
        <v>108</v>
      </c>
      <c r="E95" s="11">
        <v>41</v>
      </c>
      <c r="F95" s="11">
        <v>0</v>
      </c>
      <c r="G95" s="12">
        <v>0</v>
      </c>
    </row>
    <row r="96" spans="2:17">
      <c r="B96" s="9">
        <v>9600</v>
      </c>
      <c r="C96" s="10">
        <v>0</v>
      </c>
      <c r="D96" s="11">
        <v>102</v>
      </c>
      <c r="E96" s="11">
        <v>48</v>
      </c>
      <c r="F96" s="11">
        <v>0</v>
      </c>
      <c r="G96" s="12">
        <v>0</v>
      </c>
    </row>
    <row r="97" spans="2:7">
      <c r="B97" s="68">
        <v>10000</v>
      </c>
      <c r="C97" s="72">
        <v>0</v>
      </c>
      <c r="D97" s="73">
        <v>122</v>
      </c>
      <c r="E97" s="73">
        <v>28</v>
      </c>
      <c r="F97" s="73">
        <v>0</v>
      </c>
      <c r="G97" s="75">
        <v>0</v>
      </c>
    </row>
    <row r="98" spans="2:7">
      <c r="B98" s="9">
        <v>10400</v>
      </c>
      <c r="C98" s="10">
        <v>1</v>
      </c>
      <c r="D98" s="11">
        <v>67</v>
      </c>
      <c r="E98" s="11">
        <v>76</v>
      </c>
      <c r="F98" s="11">
        <v>6</v>
      </c>
      <c r="G98" s="12">
        <v>0</v>
      </c>
    </row>
    <row r="99" spans="2:7">
      <c r="B99" s="9">
        <v>10800</v>
      </c>
      <c r="C99" s="10">
        <v>1</v>
      </c>
      <c r="D99" s="11">
        <v>55</v>
      </c>
      <c r="E99" s="11">
        <v>85</v>
      </c>
      <c r="F99" s="11">
        <v>9</v>
      </c>
      <c r="G99" s="12">
        <v>0</v>
      </c>
    </row>
    <row r="100" spans="2:7">
      <c r="B100" s="9">
        <v>11200</v>
      </c>
      <c r="C100" s="10">
        <v>1</v>
      </c>
      <c r="D100" s="11">
        <v>60</v>
      </c>
      <c r="E100" s="11">
        <v>80</v>
      </c>
      <c r="F100" s="11">
        <v>8</v>
      </c>
      <c r="G100" s="12">
        <v>1</v>
      </c>
    </row>
    <row r="101" spans="2:7">
      <c r="B101" s="9">
        <v>11600</v>
      </c>
      <c r="C101" s="10">
        <v>0</v>
      </c>
      <c r="D101" s="11">
        <v>71</v>
      </c>
      <c r="E101" s="11">
        <v>69</v>
      </c>
      <c r="F101" s="11">
        <v>10</v>
      </c>
      <c r="G101" s="12">
        <v>0</v>
      </c>
    </row>
    <row r="102" spans="2:7">
      <c r="B102" s="20">
        <v>12000</v>
      </c>
      <c r="C102" s="15">
        <v>0</v>
      </c>
      <c r="D102" s="16">
        <v>83</v>
      </c>
      <c r="E102" s="16">
        <v>59</v>
      </c>
      <c r="F102" s="16">
        <v>8</v>
      </c>
      <c r="G102" s="17">
        <v>0</v>
      </c>
    </row>
  </sheetData>
  <mergeCells count="7">
    <mergeCell ref="J75:Q75"/>
    <mergeCell ref="C2:I2"/>
    <mergeCell ref="J2:Q2"/>
    <mergeCell ref="C36:H36"/>
    <mergeCell ref="I36:N36"/>
    <mergeCell ref="C70:G70"/>
    <mergeCell ref="J70:L7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Q102"/>
  <sheetViews>
    <sheetView topLeftCell="A64" workbookViewId="0">
      <selection activeCell="J78" activeCellId="1" sqref="J72:L72 J78:L78"/>
    </sheetView>
  </sheetViews>
  <sheetFormatPr baseColWidth="10" defaultRowHeight="15"/>
  <cols>
    <col min="2" max="2" width="12.28515625" customWidth="1"/>
    <col min="3" max="3" width="14" customWidth="1"/>
    <col min="4" max="4" width="16.85546875" customWidth="1"/>
    <col min="5" max="5" width="14.42578125" customWidth="1"/>
    <col min="6" max="6" width="17" customWidth="1"/>
    <col min="7" max="7" width="14.42578125" customWidth="1"/>
    <col min="8" max="8" width="16.140625" customWidth="1"/>
    <col min="9" max="9" width="13.85546875" customWidth="1"/>
    <col min="10" max="10" width="14.140625" customWidth="1"/>
    <col min="11" max="11" width="15.7109375" customWidth="1"/>
    <col min="12" max="12" width="15.5703125" customWidth="1"/>
    <col min="13" max="13" width="16.140625" customWidth="1"/>
    <col min="14" max="14" width="14.5703125" customWidth="1"/>
    <col min="15" max="15" width="15.42578125" customWidth="1"/>
    <col min="16" max="16" width="12.85546875" customWidth="1"/>
    <col min="17" max="17" width="15" customWidth="1"/>
  </cols>
  <sheetData>
    <row r="2" spans="2:17">
      <c r="B2" s="20" t="s">
        <v>18</v>
      </c>
      <c r="C2" s="241" t="s">
        <v>9</v>
      </c>
      <c r="D2" s="242"/>
      <c r="E2" s="242"/>
      <c r="F2" s="242"/>
      <c r="G2" s="242"/>
      <c r="H2" s="242"/>
      <c r="I2" s="243"/>
      <c r="J2" s="244" t="s">
        <v>10</v>
      </c>
      <c r="K2" s="245"/>
      <c r="L2" s="245"/>
      <c r="M2" s="245"/>
      <c r="N2" s="245"/>
      <c r="O2" s="245"/>
      <c r="P2" s="245"/>
      <c r="Q2" s="246"/>
    </row>
    <row r="3" spans="2:17">
      <c r="B3" s="14" t="s">
        <v>11</v>
      </c>
      <c r="C3" s="15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0</v>
      </c>
      <c r="J3" s="15" t="s">
        <v>7</v>
      </c>
      <c r="K3" s="16" t="s">
        <v>8</v>
      </c>
      <c r="L3" s="16" t="s">
        <v>1</v>
      </c>
      <c r="M3" s="16" t="s">
        <v>2</v>
      </c>
      <c r="N3" s="16" t="s">
        <v>3</v>
      </c>
      <c r="O3" s="16" t="s">
        <v>4</v>
      </c>
      <c r="P3" s="16" t="s">
        <v>5</v>
      </c>
      <c r="Q3" s="17" t="s">
        <v>6</v>
      </c>
    </row>
    <row r="4" spans="2:17">
      <c r="B4" s="20">
        <v>0</v>
      </c>
      <c r="C4" s="21">
        <v>0.77300000000000002</v>
      </c>
      <c r="D4" s="22">
        <v>2.18E-2</v>
      </c>
      <c r="E4" s="22">
        <v>0</v>
      </c>
      <c r="F4" s="22">
        <v>0</v>
      </c>
      <c r="G4" s="22">
        <v>0.54610000000000003</v>
      </c>
      <c r="H4" s="22">
        <v>4.3700000000000003E-2</v>
      </c>
      <c r="I4" s="23">
        <v>56.666699999999999</v>
      </c>
      <c r="J4" s="15">
        <v>16</v>
      </c>
      <c r="K4" s="16">
        <v>16</v>
      </c>
      <c r="L4" s="22">
        <v>0.74309999999999998</v>
      </c>
      <c r="M4" s="22">
        <v>1.04E-2</v>
      </c>
      <c r="N4" s="22">
        <v>0</v>
      </c>
      <c r="O4" s="22">
        <v>0</v>
      </c>
      <c r="P4" s="22">
        <v>0.48620000000000002</v>
      </c>
      <c r="Q4" s="24">
        <v>2.07E-2</v>
      </c>
    </row>
    <row r="5" spans="2:17">
      <c r="B5" s="9">
        <v>400</v>
      </c>
      <c r="C5" s="4">
        <v>0.75270000000000004</v>
      </c>
      <c r="D5" s="5">
        <v>4.4000000000000003E-3</v>
      </c>
      <c r="E5" s="5">
        <v>0</v>
      </c>
      <c r="F5" s="5">
        <v>0</v>
      </c>
      <c r="G5" s="5">
        <v>0.50539999999999996</v>
      </c>
      <c r="H5" s="5">
        <v>8.6999999999999994E-3</v>
      </c>
      <c r="I5" s="18">
        <v>0</v>
      </c>
      <c r="J5" s="10">
        <v>6</v>
      </c>
      <c r="K5" s="11">
        <v>44</v>
      </c>
      <c r="L5" s="5">
        <v>0.75149999999999995</v>
      </c>
      <c r="M5" s="5">
        <v>3.3E-3</v>
      </c>
      <c r="N5" s="5">
        <v>0</v>
      </c>
      <c r="O5" s="5">
        <v>0</v>
      </c>
      <c r="P5" s="5">
        <v>0.50290000000000001</v>
      </c>
      <c r="Q5" s="6">
        <v>6.4999999999999997E-3</v>
      </c>
    </row>
    <row r="6" spans="2:17">
      <c r="B6" s="9">
        <v>800</v>
      </c>
      <c r="C6" s="4">
        <v>0.75060000000000004</v>
      </c>
      <c r="D6" s="5">
        <v>1.8E-3</v>
      </c>
      <c r="E6" s="5">
        <v>0</v>
      </c>
      <c r="F6" s="5">
        <v>0</v>
      </c>
      <c r="G6" s="5">
        <v>0.50129999999999997</v>
      </c>
      <c r="H6" s="5">
        <v>3.7000000000000002E-3</v>
      </c>
      <c r="I6" s="18">
        <v>0</v>
      </c>
      <c r="J6" s="10">
        <v>7</v>
      </c>
      <c r="K6" s="11">
        <v>57</v>
      </c>
      <c r="L6" s="5">
        <v>0.75119999999999998</v>
      </c>
      <c r="M6" s="5">
        <v>2.8999999999999998E-3</v>
      </c>
      <c r="N6" s="5">
        <v>0</v>
      </c>
      <c r="O6" s="5">
        <v>0</v>
      </c>
      <c r="P6" s="5">
        <v>0.50239999999999996</v>
      </c>
      <c r="Q6" s="6">
        <v>5.7999999999999996E-3</v>
      </c>
    </row>
    <row r="7" spans="2:17">
      <c r="B7" s="9">
        <v>1200</v>
      </c>
      <c r="C7" s="4">
        <v>0.75070000000000003</v>
      </c>
      <c r="D7" s="5">
        <v>6.4999999999999997E-3</v>
      </c>
      <c r="E7" s="5">
        <v>0</v>
      </c>
      <c r="F7" s="5">
        <v>0</v>
      </c>
      <c r="G7" s="5">
        <v>0.50139999999999996</v>
      </c>
      <c r="H7" s="5">
        <v>1.2999999999999999E-2</v>
      </c>
      <c r="I7" s="18">
        <v>0</v>
      </c>
      <c r="J7" s="10">
        <v>7</v>
      </c>
      <c r="K7" s="11">
        <v>59</v>
      </c>
      <c r="L7" s="5">
        <v>0.75119999999999998</v>
      </c>
      <c r="M7" s="5">
        <v>3.0000000000000001E-3</v>
      </c>
      <c r="N7" s="5">
        <v>0</v>
      </c>
      <c r="O7" s="5">
        <v>0</v>
      </c>
      <c r="P7" s="5">
        <v>0.50239999999999996</v>
      </c>
      <c r="Q7" s="6">
        <v>5.8999999999999999E-3</v>
      </c>
    </row>
    <row r="8" spans="2:17">
      <c r="B8" s="9">
        <v>1600</v>
      </c>
      <c r="C8" s="4">
        <v>0.75009999999999999</v>
      </c>
      <c r="D8" s="5">
        <v>1.5E-3</v>
      </c>
      <c r="E8" s="5">
        <v>0</v>
      </c>
      <c r="F8" s="5">
        <v>0</v>
      </c>
      <c r="G8" s="5">
        <v>0.50009999999999999</v>
      </c>
      <c r="H8" s="5">
        <v>3.0000000000000001E-3</v>
      </c>
      <c r="I8" s="18">
        <v>0</v>
      </c>
      <c r="J8" s="10">
        <v>8</v>
      </c>
      <c r="K8" s="11">
        <v>62</v>
      </c>
      <c r="L8" s="5">
        <v>0.75049999999999994</v>
      </c>
      <c r="M8" s="5">
        <v>1.4E-3</v>
      </c>
      <c r="N8" s="5">
        <v>0</v>
      </c>
      <c r="O8" s="5">
        <v>0</v>
      </c>
      <c r="P8" s="5">
        <v>0.50109999999999999</v>
      </c>
      <c r="Q8" s="6">
        <v>2.8E-3</v>
      </c>
    </row>
    <row r="9" spans="2:17">
      <c r="B9" s="9">
        <v>2000</v>
      </c>
      <c r="C9" s="4">
        <v>0.75019999999999998</v>
      </c>
      <c r="D9" s="5">
        <v>4.0000000000000001E-3</v>
      </c>
      <c r="E9" s="5">
        <v>0</v>
      </c>
      <c r="F9" s="5">
        <v>0</v>
      </c>
      <c r="G9" s="5">
        <v>0.50049999999999994</v>
      </c>
      <c r="H9" s="5">
        <v>7.9000000000000008E-3</v>
      </c>
      <c r="I9" s="18">
        <v>0</v>
      </c>
      <c r="J9" s="10">
        <v>8</v>
      </c>
      <c r="K9" s="11">
        <v>64</v>
      </c>
      <c r="L9" s="5">
        <v>0.75049999999999994</v>
      </c>
      <c r="M9" s="5">
        <v>1.4E-3</v>
      </c>
      <c r="N9" s="5">
        <v>0</v>
      </c>
      <c r="O9" s="5">
        <v>0</v>
      </c>
      <c r="P9" s="5">
        <v>0.50109999999999999</v>
      </c>
      <c r="Q9" s="6">
        <v>2.8E-3</v>
      </c>
    </row>
    <row r="10" spans="2:17">
      <c r="B10" s="9">
        <v>2400</v>
      </c>
      <c r="C10" s="4">
        <v>0.75019999999999998</v>
      </c>
      <c r="D10" s="5">
        <v>2.5999999999999999E-3</v>
      </c>
      <c r="E10" s="5">
        <v>0</v>
      </c>
      <c r="F10" s="5">
        <v>0</v>
      </c>
      <c r="G10" s="5">
        <v>0.50039999999999996</v>
      </c>
      <c r="H10" s="5">
        <v>5.1000000000000004E-3</v>
      </c>
      <c r="I10" s="18">
        <v>0</v>
      </c>
      <c r="J10" s="10">
        <v>8</v>
      </c>
      <c r="K10" s="11">
        <v>66</v>
      </c>
      <c r="L10" s="5">
        <v>0.75049999999999994</v>
      </c>
      <c r="M10" s="5">
        <v>1.4E-3</v>
      </c>
      <c r="N10" s="5">
        <v>0</v>
      </c>
      <c r="O10" s="5">
        <v>0</v>
      </c>
      <c r="P10" s="5">
        <v>0.50109999999999999</v>
      </c>
      <c r="Q10" s="6">
        <v>2.8E-3</v>
      </c>
    </row>
    <row r="11" spans="2:17">
      <c r="B11" s="9">
        <v>2800</v>
      </c>
      <c r="C11" s="4">
        <v>0.75029999999999997</v>
      </c>
      <c r="D11" s="5">
        <v>3.0999999999999999E-3</v>
      </c>
      <c r="E11" s="5">
        <v>0</v>
      </c>
      <c r="F11" s="5">
        <v>0</v>
      </c>
      <c r="G11" s="5">
        <v>0.50049999999999994</v>
      </c>
      <c r="H11" s="5">
        <v>6.1000000000000004E-3</v>
      </c>
      <c r="I11" s="18">
        <v>0</v>
      </c>
      <c r="J11" s="10">
        <v>8</v>
      </c>
      <c r="K11" s="11">
        <v>66</v>
      </c>
      <c r="L11" s="5">
        <v>0.75049999999999994</v>
      </c>
      <c r="M11" s="5">
        <v>1.4E-3</v>
      </c>
      <c r="N11" s="5">
        <v>0</v>
      </c>
      <c r="O11" s="5">
        <v>0</v>
      </c>
      <c r="P11" s="5">
        <v>0.50109999999999999</v>
      </c>
      <c r="Q11" s="6">
        <v>2.8E-3</v>
      </c>
    </row>
    <row r="12" spans="2:17">
      <c r="B12" s="9">
        <v>3200</v>
      </c>
      <c r="C12" s="4">
        <v>0.75039999999999996</v>
      </c>
      <c r="D12" s="5">
        <v>4.0000000000000001E-3</v>
      </c>
      <c r="E12" s="5">
        <v>0</v>
      </c>
      <c r="F12" s="5">
        <v>0</v>
      </c>
      <c r="G12" s="5">
        <v>0.50070000000000003</v>
      </c>
      <c r="H12" s="5">
        <v>8.0000000000000002E-3</v>
      </c>
      <c r="I12" s="18">
        <v>0</v>
      </c>
      <c r="J12" s="10">
        <v>8</v>
      </c>
      <c r="K12" s="11">
        <v>66</v>
      </c>
      <c r="L12" s="5">
        <v>0.75049999999999994</v>
      </c>
      <c r="M12" s="5">
        <v>1.4E-3</v>
      </c>
      <c r="N12" s="5">
        <v>0</v>
      </c>
      <c r="O12" s="5">
        <v>0</v>
      </c>
      <c r="P12" s="5">
        <v>0.50109999999999999</v>
      </c>
      <c r="Q12" s="6">
        <v>2.8E-3</v>
      </c>
    </row>
    <row r="13" spans="2:17">
      <c r="B13" s="9">
        <v>3600</v>
      </c>
      <c r="C13" s="4">
        <v>0.75039999999999996</v>
      </c>
      <c r="D13" s="5">
        <v>4.1000000000000003E-3</v>
      </c>
      <c r="E13" s="5">
        <v>0</v>
      </c>
      <c r="F13" s="5">
        <v>0</v>
      </c>
      <c r="G13" s="5">
        <v>0.50070000000000003</v>
      </c>
      <c r="H13" s="5">
        <v>8.0999999999999996E-3</v>
      </c>
      <c r="I13" s="18">
        <v>0</v>
      </c>
      <c r="J13" s="10">
        <v>8</v>
      </c>
      <c r="K13" s="11">
        <v>66</v>
      </c>
      <c r="L13" s="5">
        <v>0.75049999999999994</v>
      </c>
      <c r="M13" s="5">
        <v>1.4E-3</v>
      </c>
      <c r="N13" s="5">
        <v>0</v>
      </c>
      <c r="O13" s="5">
        <v>0</v>
      </c>
      <c r="P13" s="5">
        <v>0.50109999999999999</v>
      </c>
      <c r="Q13" s="6">
        <v>2.8E-3</v>
      </c>
    </row>
    <row r="14" spans="2:17">
      <c r="B14" s="68">
        <v>4000</v>
      </c>
      <c r="C14" s="69">
        <v>0.69210000000000005</v>
      </c>
      <c r="D14" s="70">
        <v>3.85E-2</v>
      </c>
      <c r="E14" s="70">
        <v>0.11609999999999999</v>
      </c>
      <c r="F14" s="70">
        <v>7.7399999999999997E-2</v>
      </c>
      <c r="G14" s="70">
        <v>0.50029999999999997</v>
      </c>
      <c r="H14" s="70">
        <v>5.4999999999999997E-3</v>
      </c>
      <c r="I14" s="71">
        <v>0</v>
      </c>
      <c r="J14" s="72">
        <v>7</v>
      </c>
      <c r="K14" s="73">
        <v>67</v>
      </c>
      <c r="L14" s="70">
        <v>0.63700000000000001</v>
      </c>
      <c r="M14" s="70">
        <v>4.1799999999999997E-2</v>
      </c>
      <c r="N14" s="70">
        <v>0.2271</v>
      </c>
      <c r="O14" s="70">
        <v>8.4599999999999995E-2</v>
      </c>
      <c r="P14" s="70">
        <v>0.50109999999999999</v>
      </c>
      <c r="Q14" s="74">
        <v>2.8E-3</v>
      </c>
    </row>
    <row r="15" spans="2:17">
      <c r="B15" s="9">
        <v>4400</v>
      </c>
      <c r="C15" s="4">
        <v>0.61050000000000004</v>
      </c>
      <c r="D15" s="5">
        <v>1.11E-2</v>
      </c>
      <c r="E15" s="5">
        <v>0.2959</v>
      </c>
      <c r="F15" s="5">
        <v>1.8700000000000001E-2</v>
      </c>
      <c r="G15" s="5">
        <v>0.51700000000000002</v>
      </c>
      <c r="H15" s="5">
        <v>1.6199999999999999E-2</v>
      </c>
      <c r="I15" s="18">
        <v>0</v>
      </c>
      <c r="J15" s="10">
        <v>7</v>
      </c>
      <c r="K15" s="11">
        <v>348</v>
      </c>
      <c r="L15" s="5">
        <v>0.61870000000000003</v>
      </c>
      <c r="M15" s="5">
        <v>2.0299999999999999E-2</v>
      </c>
      <c r="N15" s="5">
        <v>0.2591</v>
      </c>
      <c r="O15" s="5">
        <v>4.1000000000000002E-2</v>
      </c>
      <c r="P15" s="5">
        <v>0.49659999999999999</v>
      </c>
      <c r="Q15" s="6">
        <v>6.7000000000000002E-3</v>
      </c>
    </row>
    <row r="16" spans="2:17">
      <c r="B16" s="9">
        <v>4800</v>
      </c>
      <c r="C16" s="4">
        <v>0.6018</v>
      </c>
      <c r="D16" s="5">
        <v>6.8999999999999999E-3</v>
      </c>
      <c r="E16" s="5">
        <v>0.30370000000000003</v>
      </c>
      <c r="F16" s="5">
        <v>1.49E-2</v>
      </c>
      <c r="G16" s="5">
        <v>0.50719999999999998</v>
      </c>
      <c r="H16" s="5">
        <v>8.0000000000000002E-3</v>
      </c>
      <c r="I16" s="18">
        <v>0</v>
      </c>
      <c r="J16" s="10">
        <v>6</v>
      </c>
      <c r="K16" s="11">
        <v>352</v>
      </c>
      <c r="L16" s="5">
        <v>0.61299999999999999</v>
      </c>
      <c r="M16" s="5">
        <v>5.8999999999999999E-3</v>
      </c>
      <c r="N16" s="5">
        <v>0.27310000000000001</v>
      </c>
      <c r="O16" s="5">
        <v>1.32E-2</v>
      </c>
      <c r="P16" s="5">
        <v>0.49909999999999999</v>
      </c>
      <c r="Q16" s="6">
        <v>1.6999999999999999E-3</v>
      </c>
    </row>
    <row r="17" spans="2:17">
      <c r="B17" s="9">
        <v>5200</v>
      </c>
      <c r="C17" s="4">
        <v>0.59850000000000003</v>
      </c>
      <c r="D17" s="5">
        <v>5.1000000000000004E-3</v>
      </c>
      <c r="E17" s="5">
        <v>0.30869999999999997</v>
      </c>
      <c r="F17" s="5">
        <v>1.17E-2</v>
      </c>
      <c r="G17" s="5">
        <v>0.50560000000000005</v>
      </c>
      <c r="H17" s="5">
        <v>7.1999999999999998E-3</v>
      </c>
      <c r="I17" s="18">
        <v>0</v>
      </c>
      <c r="J17" s="10">
        <v>6</v>
      </c>
      <c r="K17" s="11">
        <v>352</v>
      </c>
      <c r="L17" s="5">
        <v>0.60819999999999996</v>
      </c>
      <c r="M17" s="5">
        <v>1.06E-2</v>
      </c>
      <c r="N17" s="5">
        <v>0.27310000000000001</v>
      </c>
      <c r="O17" s="5">
        <v>1.32E-2</v>
      </c>
      <c r="P17" s="5">
        <v>0.48949999999999999</v>
      </c>
      <c r="Q17" s="6">
        <v>1.29E-2</v>
      </c>
    </row>
    <row r="18" spans="2:17">
      <c r="B18" s="9">
        <v>5600</v>
      </c>
      <c r="C18" s="4">
        <v>0.59660000000000002</v>
      </c>
      <c r="D18" s="5">
        <v>5.3E-3</v>
      </c>
      <c r="E18" s="5">
        <v>0.31280000000000002</v>
      </c>
      <c r="F18" s="5">
        <v>8.0999999999999996E-3</v>
      </c>
      <c r="G18" s="5">
        <v>0.50609999999999999</v>
      </c>
      <c r="H18" s="5">
        <v>8.2000000000000007E-3</v>
      </c>
      <c r="I18" s="18">
        <v>0</v>
      </c>
      <c r="J18" s="10">
        <v>6</v>
      </c>
      <c r="K18" s="11">
        <v>352</v>
      </c>
      <c r="L18" s="5">
        <v>0.60819999999999996</v>
      </c>
      <c r="M18" s="5">
        <v>1.06E-2</v>
      </c>
      <c r="N18" s="5">
        <v>0.27310000000000001</v>
      </c>
      <c r="O18" s="5">
        <v>1.32E-2</v>
      </c>
      <c r="P18" s="5">
        <v>0.48949999999999999</v>
      </c>
      <c r="Q18" s="6">
        <v>1.29E-2</v>
      </c>
    </row>
    <row r="19" spans="2:17">
      <c r="B19" s="9">
        <v>6000</v>
      </c>
      <c r="C19" s="4">
        <v>0.59599999999999997</v>
      </c>
      <c r="D19" s="5">
        <v>6.7000000000000002E-3</v>
      </c>
      <c r="E19" s="5">
        <v>0.31290000000000001</v>
      </c>
      <c r="F19" s="5">
        <v>1.3599999999999999E-2</v>
      </c>
      <c r="G19" s="5">
        <v>0.50480000000000003</v>
      </c>
      <c r="H19" s="5">
        <v>8.3999999999999995E-3</v>
      </c>
      <c r="I19" s="18">
        <v>0</v>
      </c>
      <c r="J19" s="10">
        <v>6</v>
      </c>
      <c r="K19" s="11">
        <v>352</v>
      </c>
      <c r="L19" s="5">
        <v>0.61280000000000001</v>
      </c>
      <c r="M19" s="5">
        <v>8.0000000000000002E-3</v>
      </c>
      <c r="N19" s="5">
        <v>0.27310000000000001</v>
      </c>
      <c r="O19" s="5">
        <v>1.32E-2</v>
      </c>
      <c r="P19" s="5">
        <v>0.49869999999999998</v>
      </c>
      <c r="Q19" s="6">
        <v>9.2999999999999992E-3</v>
      </c>
    </row>
    <row r="20" spans="2:17">
      <c r="B20" s="9">
        <v>6400</v>
      </c>
      <c r="C20" s="4">
        <v>0.59460000000000002</v>
      </c>
      <c r="D20" s="5">
        <v>5.1000000000000004E-3</v>
      </c>
      <c r="E20" s="5">
        <v>0.31240000000000001</v>
      </c>
      <c r="F20" s="5">
        <v>1.23E-2</v>
      </c>
      <c r="G20" s="5">
        <v>0.50170000000000003</v>
      </c>
      <c r="H20" s="5">
        <v>3.8999999999999998E-3</v>
      </c>
      <c r="I20" s="18">
        <v>0</v>
      </c>
      <c r="J20" s="10">
        <v>6</v>
      </c>
      <c r="K20" s="11">
        <v>352</v>
      </c>
      <c r="L20" s="5">
        <v>0.61280000000000001</v>
      </c>
      <c r="M20" s="5">
        <v>8.0000000000000002E-3</v>
      </c>
      <c r="N20" s="5">
        <v>0.27310000000000001</v>
      </c>
      <c r="O20" s="5">
        <v>1.32E-2</v>
      </c>
      <c r="P20" s="5">
        <v>0.49869999999999998</v>
      </c>
      <c r="Q20" s="6">
        <v>9.2999999999999992E-3</v>
      </c>
    </row>
    <row r="21" spans="2:17">
      <c r="B21" s="26">
        <v>6800</v>
      </c>
      <c r="C21" s="27">
        <v>0.59460000000000002</v>
      </c>
      <c r="D21" s="28">
        <v>5.4000000000000003E-3</v>
      </c>
      <c r="E21" s="28">
        <v>0.31259999999999999</v>
      </c>
      <c r="F21" s="28">
        <v>1.1900000000000001E-2</v>
      </c>
      <c r="G21" s="28">
        <v>0.50170000000000003</v>
      </c>
      <c r="H21" s="28">
        <v>3.5999999999999999E-3</v>
      </c>
      <c r="I21" s="29">
        <v>0</v>
      </c>
      <c r="J21" s="30">
        <v>6</v>
      </c>
      <c r="K21" s="31">
        <v>352</v>
      </c>
      <c r="L21" s="28">
        <v>0.60929999999999995</v>
      </c>
      <c r="M21" s="28">
        <v>9.1999999999999998E-3</v>
      </c>
      <c r="N21" s="28">
        <v>0.27310000000000001</v>
      </c>
      <c r="O21" s="28">
        <v>1.32E-2</v>
      </c>
      <c r="P21" s="28">
        <v>0.49170000000000003</v>
      </c>
      <c r="Q21" s="32">
        <v>1.0500000000000001E-2</v>
      </c>
    </row>
    <row r="22" spans="2:17">
      <c r="B22" s="9">
        <v>7200</v>
      </c>
      <c r="C22" s="4">
        <v>0.57089999999999996</v>
      </c>
      <c r="D22" s="5">
        <v>7.9000000000000008E-3</v>
      </c>
      <c r="E22" s="5">
        <v>0.3604</v>
      </c>
      <c r="F22" s="5">
        <v>1.44E-2</v>
      </c>
      <c r="G22" s="5">
        <v>0.50209999999999999</v>
      </c>
      <c r="H22" s="5">
        <v>5.4000000000000003E-3</v>
      </c>
      <c r="I22" s="18">
        <v>0</v>
      </c>
      <c r="J22" s="10">
        <v>8</v>
      </c>
      <c r="K22" s="11">
        <v>354</v>
      </c>
      <c r="L22" s="5">
        <v>0.61819999999999997</v>
      </c>
      <c r="M22" s="5">
        <v>2.41E-2</v>
      </c>
      <c r="N22" s="5">
        <v>0.25629999999999997</v>
      </c>
      <c r="O22" s="5">
        <v>4.8399999999999999E-2</v>
      </c>
      <c r="P22" s="5">
        <v>0.49270000000000003</v>
      </c>
      <c r="Q22" s="6">
        <v>9.4999999999999998E-3</v>
      </c>
    </row>
    <row r="23" spans="2:17">
      <c r="B23" s="9">
        <v>7600</v>
      </c>
      <c r="C23" s="4">
        <v>0.56979999999999997</v>
      </c>
      <c r="D23" s="5">
        <v>7.4999999999999997E-3</v>
      </c>
      <c r="E23" s="5">
        <v>0.36270000000000002</v>
      </c>
      <c r="F23" s="5">
        <v>1.0200000000000001E-2</v>
      </c>
      <c r="G23" s="5">
        <v>0.50239999999999996</v>
      </c>
      <c r="H23" s="5">
        <v>7.0000000000000001E-3</v>
      </c>
      <c r="I23" s="18">
        <v>0</v>
      </c>
      <c r="J23" s="10">
        <v>8</v>
      </c>
      <c r="K23" s="11">
        <v>354</v>
      </c>
      <c r="L23" s="5">
        <v>0.61760000000000004</v>
      </c>
      <c r="M23" s="5">
        <v>2.41E-2</v>
      </c>
      <c r="N23" s="5">
        <v>0.25629999999999997</v>
      </c>
      <c r="O23" s="5">
        <v>4.8399999999999999E-2</v>
      </c>
      <c r="P23" s="5">
        <v>0.49149999999999999</v>
      </c>
      <c r="Q23" s="6">
        <v>9.1000000000000004E-3</v>
      </c>
    </row>
    <row r="24" spans="2:17">
      <c r="B24" s="9">
        <v>8000</v>
      </c>
      <c r="C24" s="4">
        <v>0.56889999999999996</v>
      </c>
      <c r="D24" s="5">
        <v>5.4999999999999997E-3</v>
      </c>
      <c r="E24" s="5">
        <v>0.36399999999999999</v>
      </c>
      <c r="F24" s="5">
        <v>1.0800000000000001E-2</v>
      </c>
      <c r="G24" s="5">
        <v>0.50180000000000002</v>
      </c>
      <c r="H24" s="5">
        <v>3.7000000000000002E-3</v>
      </c>
      <c r="I24" s="18">
        <v>0</v>
      </c>
      <c r="J24" s="10">
        <v>8</v>
      </c>
      <c r="K24" s="11">
        <v>354</v>
      </c>
      <c r="L24" s="5">
        <v>0.61819999999999997</v>
      </c>
      <c r="M24" s="5">
        <v>2.41E-2</v>
      </c>
      <c r="N24" s="5">
        <v>0.25629999999999997</v>
      </c>
      <c r="O24" s="5">
        <v>4.8399999999999999E-2</v>
      </c>
      <c r="P24" s="5">
        <v>0.49270000000000003</v>
      </c>
      <c r="Q24" s="6">
        <v>9.4999999999999998E-3</v>
      </c>
    </row>
    <row r="25" spans="2:17">
      <c r="B25" s="9">
        <v>8400</v>
      </c>
      <c r="C25" s="4">
        <v>0.56879999999999997</v>
      </c>
      <c r="D25" s="5">
        <v>6.6E-3</v>
      </c>
      <c r="E25" s="5">
        <v>0.36449999999999999</v>
      </c>
      <c r="F25" s="5">
        <v>9.7999999999999997E-3</v>
      </c>
      <c r="G25" s="5">
        <v>0.50219999999999998</v>
      </c>
      <c r="H25" s="5">
        <v>5.1999999999999998E-3</v>
      </c>
      <c r="I25" s="18">
        <v>0</v>
      </c>
      <c r="J25" s="10">
        <v>8</v>
      </c>
      <c r="K25" s="11">
        <v>354</v>
      </c>
      <c r="L25" s="5">
        <v>0.61760000000000004</v>
      </c>
      <c r="M25" s="5">
        <v>2.41E-2</v>
      </c>
      <c r="N25" s="5">
        <v>0.25629999999999997</v>
      </c>
      <c r="O25" s="5">
        <v>4.8399999999999999E-2</v>
      </c>
      <c r="P25" s="5">
        <v>0.49149999999999999</v>
      </c>
      <c r="Q25" s="6">
        <v>9.1000000000000004E-3</v>
      </c>
    </row>
    <row r="26" spans="2:17">
      <c r="B26" s="9">
        <v>8800</v>
      </c>
      <c r="C26" s="4">
        <v>0.56879999999999997</v>
      </c>
      <c r="D26" s="5">
        <v>8.6E-3</v>
      </c>
      <c r="E26" s="5">
        <v>0.36499999999999999</v>
      </c>
      <c r="F26" s="5">
        <v>8.3000000000000001E-3</v>
      </c>
      <c r="G26" s="5">
        <v>0.50249999999999995</v>
      </c>
      <c r="H26" s="5">
        <v>1.0500000000000001E-2</v>
      </c>
      <c r="I26" s="18">
        <v>0</v>
      </c>
      <c r="J26" s="10">
        <v>8</v>
      </c>
      <c r="K26" s="11">
        <v>354</v>
      </c>
      <c r="L26" s="5">
        <v>0.61760000000000004</v>
      </c>
      <c r="M26" s="5">
        <v>2.41E-2</v>
      </c>
      <c r="N26" s="5">
        <v>0.25629999999999997</v>
      </c>
      <c r="O26" s="5">
        <v>4.8399999999999999E-2</v>
      </c>
      <c r="P26" s="5">
        <v>0.49149999999999999</v>
      </c>
      <c r="Q26" s="6">
        <v>9.1000000000000004E-3</v>
      </c>
    </row>
    <row r="27" spans="2:17">
      <c r="B27" s="9">
        <v>9200</v>
      </c>
      <c r="C27" s="4">
        <v>0.56869999999999998</v>
      </c>
      <c r="D27" s="5">
        <v>1.0500000000000001E-2</v>
      </c>
      <c r="E27" s="5">
        <v>0.3649</v>
      </c>
      <c r="F27" s="5">
        <v>1.4500000000000001E-2</v>
      </c>
      <c r="G27" s="5">
        <v>0.50239999999999996</v>
      </c>
      <c r="H27" s="5">
        <v>7.6E-3</v>
      </c>
      <c r="I27" s="18">
        <v>0</v>
      </c>
      <c r="J27" s="10">
        <v>8</v>
      </c>
      <c r="K27" s="11">
        <v>354</v>
      </c>
      <c r="L27" s="5">
        <v>0.61760000000000004</v>
      </c>
      <c r="M27" s="5">
        <v>2.41E-2</v>
      </c>
      <c r="N27" s="5">
        <v>0.25629999999999997</v>
      </c>
      <c r="O27" s="5">
        <v>4.8399999999999999E-2</v>
      </c>
      <c r="P27" s="5">
        <v>0.49149999999999999</v>
      </c>
      <c r="Q27" s="6">
        <v>9.1000000000000004E-3</v>
      </c>
    </row>
    <row r="28" spans="2:17">
      <c r="B28" s="9">
        <v>9600</v>
      </c>
      <c r="C28" s="4">
        <v>0.56830000000000003</v>
      </c>
      <c r="D28" s="5">
        <v>7.3000000000000001E-3</v>
      </c>
      <c r="E28" s="5">
        <v>0.36580000000000001</v>
      </c>
      <c r="F28" s="5">
        <v>8.5000000000000006E-3</v>
      </c>
      <c r="G28" s="5">
        <v>0.50229999999999997</v>
      </c>
      <c r="H28" s="5">
        <v>7.0000000000000001E-3</v>
      </c>
      <c r="I28" s="18">
        <v>0</v>
      </c>
      <c r="J28" s="10">
        <v>8</v>
      </c>
      <c r="K28" s="11">
        <v>354</v>
      </c>
      <c r="L28" s="5">
        <v>0.61760000000000004</v>
      </c>
      <c r="M28" s="5">
        <v>2.41E-2</v>
      </c>
      <c r="N28" s="5">
        <v>0.25629999999999997</v>
      </c>
      <c r="O28" s="5">
        <v>4.8399999999999999E-2</v>
      </c>
      <c r="P28" s="5">
        <v>0.49149999999999999</v>
      </c>
      <c r="Q28" s="6">
        <v>9.1000000000000004E-3</v>
      </c>
    </row>
    <row r="29" spans="2:17">
      <c r="B29" s="68">
        <v>10000</v>
      </c>
      <c r="C29" s="69">
        <v>0.58819999999999995</v>
      </c>
      <c r="D29" s="70">
        <v>1.11E-2</v>
      </c>
      <c r="E29" s="70">
        <v>0.32629999999999998</v>
      </c>
      <c r="F29" s="70">
        <v>1.29E-2</v>
      </c>
      <c r="G29" s="70">
        <v>0.50270000000000004</v>
      </c>
      <c r="H29" s="70">
        <v>1.01E-2</v>
      </c>
      <c r="I29" s="71">
        <v>0</v>
      </c>
      <c r="J29" s="72">
        <v>8</v>
      </c>
      <c r="K29" s="73">
        <v>354</v>
      </c>
      <c r="L29" s="70">
        <v>0.62239999999999995</v>
      </c>
      <c r="M29" s="70">
        <v>1.7100000000000001E-2</v>
      </c>
      <c r="N29" s="70">
        <v>0.24660000000000001</v>
      </c>
      <c r="O29" s="70">
        <v>3.44E-2</v>
      </c>
      <c r="P29" s="70">
        <v>0.49149999999999999</v>
      </c>
      <c r="Q29" s="74">
        <v>9.1000000000000004E-3</v>
      </c>
    </row>
    <row r="30" spans="2:17">
      <c r="B30" s="9">
        <v>10400</v>
      </c>
      <c r="C30" s="4">
        <v>0.58720000000000006</v>
      </c>
      <c r="D30" s="5">
        <v>4.1000000000000003E-3</v>
      </c>
      <c r="E30" s="5">
        <v>0.3271</v>
      </c>
      <c r="F30" s="5">
        <v>4.5999999999999999E-3</v>
      </c>
      <c r="G30" s="5">
        <v>0.50149999999999995</v>
      </c>
      <c r="H30" s="5">
        <v>5.0000000000000001E-3</v>
      </c>
      <c r="I30" s="18">
        <v>0</v>
      </c>
      <c r="J30" s="10">
        <v>8</v>
      </c>
      <c r="K30" s="11">
        <v>354</v>
      </c>
      <c r="L30" s="5">
        <v>0.62239999999999995</v>
      </c>
      <c r="M30" s="5">
        <v>1.7100000000000001E-2</v>
      </c>
      <c r="N30" s="5">
        <v>0.24660000000000001</v>
      </c>
      <c r="O30" s="5">
        <v>3.44E-2</v>
      </c>
      <c r="P30" s="5">
        <v>0.49149999999999999</v>
      </c>
      <c r="Q30" s="6">
        <v>9.1000000000000004E-3</v>
      </c>
    </row>
    <row r="31" spans="2:17">
      <c r="B31" s="9">
        <v>10800</v>
      </c>
      <c r="C31" s="4">
        <v>0.58750000000000002</v>
      </c>
      <c r="D31" s="5">
        <v>7.7000000000000002E-3</v>
      </c>
      <c r="E31" s="5">
        <v>0.32650000000000001</v>
      </c>
      <c r="F31" s="5">
        <v>8.9999999999999993E-3</v>
      </c>
      <c r="G31" s="5">
        <v>0.50149999999999995</v>
      </c>
      <c r="H31" s="5">
        <v>6.7999999999999996E-3</v>
      </c>
      <c r="I31" s="18">
        <v>0</v>
      </c>
      <c r="J31" s="10">
        <v>8</v>
      </c>
      <c r="K31" s="11">
        <v>354</v>
      </c>
      <c r="L31" s="5">
        <v>0.62239999999999995</v>
      </c>
      <c r="M31" s="5">
        <v>1.7100000000000001E-2</v>
      </c>
      <c r="N31" s="5">
        <v>0.24660000000000001</v>
      </c>
      <c r="O31" s="5">
        <v>3.44E-2</v>
      </c>
      <c r="P31" s="5">
        <v>0.49149999999999999</v>
      </c>
      <c r="Q31" s="6">
        <v>9.1000000000000004E-3</v>
      </c>
    </row>
    <row r="32" spans="2:17">
      <c r="B32" s="9">
        <v>11200</v>
      </c>
      <c r="C32" s="4">
        <v>0.58779999999999999</v>
      </c>
      <c r="D32" s="5">
        <v>9.2999999999999992E-3</v>
      </c>
      <c r="E32" s="5">
        <v>0.32579999999999998</v>
      </c>
      <c r="F32" s="5">
        <v>1.2200000000000001E-2</v>
      </c>
      <c r="G32" s="5">
        <v>0.50139999999999996</v>
      </c>
      <c r="H32" s="5">
        <v>6.7999999999999996E-3</v>
      </c>
      <c r="I32" s="18">
        <v>0</v>
      </c>
      <c r="J32" s="10">
        <v>8</v>
      </c>
      <c r="K32" s="11">
        <v>354</v>
      </c>
      <c r="L32" s="5">
        <v>0.62239999999999995</v>
      </c>
      <c r="M32" s="5">
        <v>1.7100000000000001E-2</v>
      </c>
      <c r="N32" s="5">
        <v>0.24660000000000001</v>
      </c>
      <c r="O32" s="5">
        <v>3.44E-2</v>
      </c>
      <c r="P32" s="5">
        <v>0.49149999999999999</v>
      </c>
      <c r="Q32" s="6">
        <v>9.1000000000000004E-3</v>
      </c>
    </row>
    <row r="33" spans="2:17">
      <c r="B33" s="9">
        <v>11600</v>
      </c>
      <c r="C33" s="4">
        <v>0.58720000000000006</v>
      </c>
      <c r="D33" s="5">
        <v>7.0000000000000001E-3</v>
      </c>
      <c r="E33" s="5">
        <v>0.32650000000000001</v>
      </c>
      <c r="F33" s="5">
        <v>7.7999999999999996E-3</v>
      </c>
      <c r="G33" s="5">
        <v>0.50090000000000001</v>
      </c>
      <c r="H33" s="5">
        <v>6.4999999999999997E-3</v>
      </c>
      <c r="I33" s="18">
        <v>0</v>
      </c>
      <c r="J33" s="10">
        <v>8</v>
      </c>
      <c r="K33" s="11">
        <v>354</v>
      </c>
      <c r="L33" s="5">
        <v>0.62239999999999995</v>
      </c>
      <c r="M33" s="5">
        <v>1.7100000000000001E-2</v>
      </c>
      <c r="N33" s="5">
        <v>0.24660000000000001</v>
      </c>
      <c r="O33" s="5">
        <v>3.44E-2</v>
      </c>
      <c r="P33" s="5">
        <v>0.49149999999999999</v>
      </c>
      <c r="Q33" s="6">
        <v>9.1000000000000004E-3</v>
      </c>
    </row>
    <row r="34" spans="2:17">
      <c r="B34" s="20">
        <v>12000</v>
      </c>
      <c r="C34" s="21">
        <v>0.58720000000000006</v>
      </c>
      <c r="D34" s="22">
        <v>6.1000000000000004E-3</v>
      </c>
      <c r="E34" s="22">
        <v>0.32590000000000002</v>
      </c>
      <c r="F34" s="22">
        <v>1.0500000000000001E-2</v>
      </c>
      <c r="G34" s="22">
        <v>0.50029999999999997</v>
      </c>
      <c r="H34" s="22">
        <v>1.9E-3</v>
      </c>
      <c r="I34" s="23">
        <v>0</v>
      </c>
      <c r="J34" s="15">
        <v>8</v>
      </c>
      <c r="K34" s="16">
        <v>354</v>
      </c>
      <c r="L34" s="22">
        <v>0.62239999999999995</v>
      </c>
      <c r="M34" s="22">
        <v>1.7100000000000001E-2</v>
      </c>
      <c r="N34" s="22">
        <v>0.24660000000000001</v>
      </c>
      <c r="O34" s="22">
        <v>3.44E-2</v>
      </c>
      <c r="P34" s="22">
        <v>0.49149999999999999</v>
      </c>
      <c r="Q34" s="24">
        <v>9.1000000000000004E-3</v>
      </c>
    </row>
    <row r="35" spans="2:17">
      <c r="B35" s="11"/>
      <c r="C35" s="5"/>
      <c r="D35" s="5"/>
      <c r="E35" s="5"/>
      <c r="F35" s="5"/>
      <c r="G35" s="5"/>
      <c r="H35" s="5"/>
      <c r="I35" s="19"/>
      <c r="J35" s="11"/>
      <c r="K35" s="11"/>
      <c r="L35" s="5"/>
      <c r="M35" s="5"/>
      <c r="N35" s="5"/>
      <c r="O35" s="5"/>
      <c r="P35" s="5"/>
      <c r="Q35" s="5"/>
    </row>
    <row r="36" spans="2:17">
      <c r="B36" s="20" t="s">
        <v>19</v>
      </c>
      <c r="C36" s="249" t="s">
        <v>9</v>
      </c>
      <c r="D36" s="247"/>
      <c r="E36" s="247"/>
      <c r="F36" s="247"/>
      <c r="G36" s="247"/>
      <c r="H36" s="248"/>
      <c r="I36" s="244" t="s">
        <v>10</v>
      </c>
      <c r="J36" s="245"/>
      <c r="K36" s="245"/>
      <c r="L36" s="245"/>
      <c r="M36" s="245"/>
      <c r="N36" s="246"/>
    </row>
    <row r="37" spans="2:17">
      <c r="B37" s="20" t="s">
        <v>11</v>
      </c>
      <c r="C37" s="15" t="s">
        <v>12</v>
      </c>
      <c r="D37" s="16" t="s">
        <v>13</v>
      </c>
      <c r="E37" s="16" t="s">
        <v>14</v>
      </c>
      <c r="F37" s="16" t="s">
        <v>15</v>
      </c>
      <c r="G37" s="16" t="s">
        <v>16</v>
      </c>
      <c r="H37" s="17" t="s">
        <v>17</v>
      </c>
      <c r="I37" s="16" t="s">
        <v>12</v>
      </c>
      <c r="J37" s="16" t="s">
        <v>13</v>
      </c>
      <c r="K37" s="16" t="s">
        <v>14</v>
      </c>
      <c r="L37" s="16" t="s">
        <v>15</v>
      </c>
      <c r="M37" s="16" t="s">
        <v>16</v>
      </c>
      <c r="N37" s="17" t="s">
        <v>17</v>
      </c>
    </row>
    <row r="38" spans="2:17">
      <c r="B38" s="20">
        <v>0</v>
      </c>
      <c r="C38" s="21">
        <v>0.60970000000000002</v>
      </c>
      <c r="D38" s="22">
        <v>1.17E-2</v>
      </c>
      <c r="E38" s="22">
        <v>0.71609999999999996</v>
      </c>
      <c r="F38" s="22">
        <v>1.77E-2</v>
      </c>
      <c r="G38" s="22">
        <v>0.68969999999999998</v>
      </c>
      <c r="H38" s="24">
        <v>1.8800000000000001E-2</v>
      </c>
      <c r="I38" s="22">
        <v>0.43070000000000003</v>
      </c>
      <c r="J38" s="22">
        <v>1.4E-3</v>
      </c>
      <c r="K38" s="22">
        <v>0.63949999999999996</v>
      </c>
      <c r="L38" s="22">
        <v>1.09E-2</v>
      </c>
      <c r="M38" s="22">
        <v>0.60089999999999999</v>
      </c>
      <c r="N38" s="24">
        <v>1.21E-2</v>
      </c>
    </row>
    <row r="39" spans="2:17">
      <c r="B39" s="9">
        <v>400</v>
      </c>
      <c r="C39" s="4">
        <v>0.50839999999999996</v>
      </c>
      <c r="D39" s="5">
        <v>1.12E-2</v>
      </c>
      <c r="E39" s="5">
        <v>0.1842</v>
      </c>
      <c r="F39" s="5">
        <v>1.78E-2</v>
      </c>
      <c r="G39" s="5">
        <v>0.17230000000000001</v>
      </c>
      <c r="H39" s="6">
        <v>1.6299999999999999E-2</v>
      </c>
      <c r="I39" s="5">
        <v>0.5282</v>
      </c>
      <c r="J39" s="5">
        <v>1.47E-2</v>
      </c>
      <c r="K39" s="5">
        <v>0.14280000000000001</v>
      </c>
      <c r="L39" s="5">
        <v>9.4000000000000004E-3</v>
      </c>
      <c r="M39" s="5">
        <v>0.13100000000000001</v>
      </c>
      <c r="N39" s="6">
        <v>8.0999999999999996E-3</v>
      </c>
    </row>
    <row r="40" spans="2:17">
      <c r="B40" s="9">
        <v>800</v>
      </c>
      <c r="C40" s="4">
        <v>0.61160000000000003</v>
      </c>
      <c r="D40" s="5">
        <v>2.0400000000000001E-2</v>
      </c>
      <c r="E40" s="5">
        <v>5.0500000000000003E-2</v>
      </c>
      <c r="F40" s="5">
        <v>1.0200000000000001E-2</v>
      </c>
      <c r="G40" s="5">
        <v>4.6800000000000001E-2</v>
      </c>
      <c r="H40" s="6">
        <v>9.1999999999999998E-3</v>
      </c>
      <c r="I40" s="5">
        <v>0.46660000000000001</v>
      </c>
      <c r="J40" s="5">
        <v>1.8200000000000001E-2</v>
      </c>
      <c r="K40" s="5">
        <v>0.1179</v>
      </c>
      <c r="L40" s="5">
        <v>8.9999999999999993E-3</v>
      </c>
      <c r="M40" s="5">
        <v>0.1113</v>
      </c>
      <c r="N40" s="6">
        <v>7.6E-3</v>
      </c>
    </row>
    <row r="41" spans="2:17">
      <c r="B41" s="9">
        <v>1200</v>
      </c>
      <c r="C41" s="4">
        <v>0.6401</v>
      </c>
      <c r="D41" s="5">
        <v>1.78E-2</v>
      </c>
      <c r="E41" s="5">
        <v>2.1499999999999998E-2</v>
      </c>
      <c r="F41" s="5">
        <v>2.5999999999999999E-3</v>
      </c>
      <c r="G41" s="5">
        <v>0.02</v>
      </c>
      <c r="H41" s="6">
        <v>2.2000000000000001E-3</v>
      </c>
      <c r="I41" s="5">
        <v>0.46589999999999998</v>
      </c>
      <c r="J41" s="5">
        <v>1.84E-2</v>
      </c>
      <c r="K41" s="5">
        <v>0.1179</v>
      </c>
      <c r="L41" s="5">
        <v>8.9999999999999993E-3</v>
      </c>
      <c r="M41" s="5">
        <v>0.1113</v>
      </c>
      <c r="N41" s="6">
        <v>7.6E-3</v>
      </c>
    </row>
    <row r="42" spans="2:17">
      <c r="B42" s="9">
        <v>1600</v>
      </c>
      <c r="C42" s="4">
        <v>0.64900000000000002</v>
      </c>
      <c r="D42" s="5">
        <v>0.02</v>
      </c>
      <c r="E42" s="5">
        <v>2.0799999999999999E-2</v>
      </c>
      <c r="F42" s="5">
        <v>4.1000000000000003E-3</v>
      </c>
      <c r="G42" s="5">
        <v>2.0199999999999999E-2</v>
      </c>
      <c r="H42" s="6">
        <v>3.8E-3</v>
      </c>
      <c r="I42" s="5">
        <v>0.46839999999999998</v>
      </c>
      <c r="J42" s="5">
        <v>1.7399999999999999E-2</v>
      </c>
      <c r="K42" s="5">
        <v>9.8400000000000001E-2</v>
      </c>
      <c r="L42" s="5">
        <v>7.6E-3</v>
      </c>
      <c r="M42" s="5">
        <v>9.5399999999999999E-2</v>
      </c>
      <c r="N42" s="6">
        <v>6.6E-3</v>
      </c>
    </row>
    <row r="43" spans="2:17">
      <c r="B43" s="9">
        <v>2000</v>
      </c>
      <c r="C43" s="4">
        <v>0.64790000000000003</v>
      </c>
      <c r="D43" s="5">
        <v>2.0199999999999999E-2</v>
      </c>
      <c r="E43" s="5">
        <v>2.4899999999999999E-2</v>
      </c>
      <c r="F43" s="5">
        <v>6.0000000000000001E-3</v>
      </c>
      <c r="G43" s="5">
        <v>2.3900000000000001E-2</v>
      </c>
      <c r="H43" s="6">
        <v>5.4000000000000003E-3</v>
      </c>
      <c r="I43" s="5">
        <v>0.46800000000000003</v>
      </c>
      <c r="J43" s="5">
        <v>1.7500000000000002E-2</v>
      </c>
      <c r="K43" s="5">
        <v>9.64E-2</v>
      </c>
      <c r="L43" s="5">
        <v>7.3000000000000001E-3</v>
      </c>
      <c r="M43" s="5">
        <v>9.5399999999999999E-2</v>
      </c>
      <c r="N43" s="6">
        <v>6.6E-3</v>
      </c>
    </row>
    <row r="44" spans="2:17">
      <c r="B44" s="9">
        <v>2400</v>
      </c>
      <c r="C44" s="4">
        <v>0.6522</v>
      </c>
      <c r="D44" s="5">
        <v>1.9199999999999998E-2</v>
      </c>
      <c r="E44" s="5">
        <v>1.9E-2</v>
      </c>
      <c r="F44" s="5">
        <v>3.8999999999999998E-3</v>
      </c>
      <c r="G44" s="5">
        <v>1.78E-2</v>
      </c>
      <c r="H44" s="6">
        <v>3.3E-3</v>
      </c>
      <c r="I44" s="5">
        <v>0.46700000000000003</v>
      </c>
      <c r="J44" s="5">
        <v>1.7600000000000001E-2</v>
      </c>
      <c r="K44" s="5">
        <v>8.9099999999999999E-2</v>
      </c>
      <c r="L44" s="5">
        <v>7.4999999999999997E-3</v>
      </c>
      <c r="M44" s="5">
        <v>8.8700000000000001E-2</v>
      </c>
      <c r="N44" s="6">
        <v>6.4999999999999997E-3</v>
      </c>
    </row>
    <row r="45" spans="2:17">
      <c r="B45" s="9">
        <v>2800</v>
      </c>
      <c r="C45" s="4">
        <v>0.65239999999999998</v>
      </c>
      <c r="D45" s="5">
        <v>1.9199999999999998E-2</v>
      </c>
      <c r="E45" s="5">
        <v>1.9199999999999998E-2</v>
      </c>
      <c r="F45" s="5">
        <v>3.7000000000000002E-3</v>
      </c>
      <c r="G45" s="5">
        <v>1.7899999999999999E-2</v>
      </c>
      <c r="H45" s="6">
        <v>3.0000000000000001E-3</v>
      </c>
      <c r="I45" s="5">
        <v>0.46700000000000003</v>
      </c>
      <c r="J45" s="5">
        <v>1.7600000000000001E-2</v>
      </c>
      <c r="K45" s="5">
        <v>8.9099999999999999E-2</v>
      </c>
      <c r="L45" s="5">
        <v>7.4999999999999997E-3</v>
      </c>
      <c r="M45" s="5">
        <v>8.8700000000000001E-2</v>
      </c>
      <c r="N45" s="6">
        <v>6.4999999999999997E-3</v>
      </c>
    </row>
    <row r="46" spans="2:17">
      <c r="B46" s="9">
        <v>3200</v>
      </c>
      <c r="C46" s="4">
        <v>0.65239999999999998</v>
      </c>
      <c r="D46" s="5">
        <v>1.9199999999999998E-2</v>
      </c>
      <c r="E46" s="5">
        <v>1.8200000000000001E-2</v>
      </c>
      <c r="F46" s="5">
        <v>3.2000000000000002E-3</v>
      </c>
      <c r="G46" s="5">
        <v>1.7000000000000001E-2</v>
      </c>
      <c r="H46" s="6">
        <v>2.7000000000000001E-3</v>
      </c>
      <c r="I46" s="5">
        <v>0.46700000000000003</v>
      </c>
      <c r="J46" s="5">
        <v>1.7600000000000001E-2</v>
      </c>
      <c r="K46" s="5">
        <v>8.9099999999999999E-2</v>
      </c>
      <c r="L46" s="5">
        <v>7.4999999999999997E-3</v>
      </c>
      <c r="M46" s="5">
        <v>8.8700000000000001E-2</v>
      </c>
      <c r="N46" s="6">
        <v>6.4999999999999997E-3</v>
      </c>
    </row>
    <row r="47" spans="2:17">
      <c r="B47" s="9">
        <v>3600</v>
      </c>
      <c r="C47" s="4">
        <v>0.65229999999999999</v>
      </c>
      <c r="D47" s="5">
        <v>1.9099999999999999E-2</v>
      </c>
      <c r="E47" s="5">
        <v>2.0899999999999998E-2</v>
      </c>
      <c r="F47" s="5">
        <v>4.7000000000000002E-3</v>
      </c>
      <c r="G47" s="5">
        <v>1.9599999999999999E-2</v>
      </c>
      <c r="H47" s="6">
        <v>4.0000000000000001E-3</v>
      </c>
      <c r="I47" s="5">
        <v>0.46700000000000003</v>
      </c>
      <c r="J47" s="5">
        <v>1.7600000000000001E-2</v>
      </c>
      <c r="K47" s="5">
        <v>8.9099999999999999E-2</v>
      </c>
      <c r="L47" s="5">
        <v>7.4999999999999997E-3</v>
      </c>
      <c r="M47" s="5">
        <v>8.8700000000000001E-2</v>
      </c>
      <c r="N47" s="6">
        <v>6.4999999999999997E-3</v>
      </c>
    </row>
    <row r="48" spans="2:17">
      <c r="B48" s="68">
        <v>4000</v>
      </c>
      <c r="C48" s="69">
        <v>0.64470000000000005</v>
      </c>
      <c r="D48" s="70">
        <v>2.07E-2</v>
      </c>
      <c r="E48" s="70">
        <v>2.2800000000000001E-2</v>
      </c>
      <c r="F48" s="70">
        <v>4.7999999999999996E-3</v>
      </c>
      <c r="G48" s="70">
        <v>2.1999999999999999E-2</v>
      </c>
      <c r="H48" s="74">
        <v>4.4000000000000003E-3</v>
      </c>
      <c r="I48" s="70">
        <v>0.4582</v>
      </c>
      <c r="J48" s="70">
        <v>1.95E-2</v>
      </c>
      <c r="K48" s="70">
        <v>9.6299999999999997E-2</v>
      </c>
      <c r="L48" s="70">
        <v>8.2000000000000007E-3</v>
      </c>
      <c r="M48" s="70">
        <v>9.3799999999999994E-2</v>
      </c>
      <c r="N48" s="74">
        <v>7.3000000000000001E-3</v>
      </c>
    </row>
    <row r="49" spans="2:14">
      <c r="B49" s="9">
        <v>4400</v>
      </c>
      <c r="C49" s="4">
        <v>0.42859999999999998</v>
      </c>
      <c r="D49" s="5">
        <v>3.8E-3</v>
      </c>
      <c r="E49" s="5">
        <v>0.151</v>
      </c>
      <c r="F49" s="5">
        <v>1.5699999999999999E-2</v>
      </c>
      <c r="G49" s="5">
        <v>0.1462</v>
      </c>
      <c r="H49" s="6">
        <v>1.5900000000000001E-2</v>
      </c>
      <c r="I49" s="5">
        <v>0.41560000000000002</v>
      </c>
      <c r="J49" s="5">
        <v>9.1000000000000004E-3</v>
      </c>
      <c r="K49" s="5">
        <v>9.5200000000000007E-2</v>
      </c>
      <c r="L49" s="5">
        <v>8.6E-3</v>
      </c>
      <c r="M49" s="5">
        <v>7.8200000000000006E-2</v>
      </c>
      <c r="N49" s="6">
        <v>6.7000000000000002E-3</v>
      </c>
    </row>
    <row r="50" spans="2:14">
      <c r="B50" s="9">
        <v>4800</v>
      </c>
      <c r="C50" s="4">
        <v>0.47270000000000001</v>
      </c>
      <c r="D50" s="5">
        <v>5.5999999999999999E-3</v>
      </c>
      <c r="E50" s="5">
        <v>7.3099999999999998E-2</v>
      </c>
      <c r="F50" s="5">
        <v>6.1999999999999998E-3</v>
      </c>
      <c r="G50" s="5">
        <v>7.22E-2</v>
      </c>
      <c r="H50" s="6">
        <v>6.3E-3</v>
      </c>
      <c r="I50" s="5">
        <v>0.39279999999999998</v>
      </c>
      <c r="J50" s="5">
        <v>4.4999999999999997E-3</v>
      </c>
      <c r="K50" s="5">
        <v>0.1079</v>
      </c>
      <c r="L50" s="5">
        <v>9.4000000000000004E-3</v>
      </c>
      <c r="M50" s="5">
        <v>9.1300000000000006E-2</v>
      </c>
      <c r="N50" s="6">
        <v>6.8999999999999999E-3</v>
      </c>
    </row>
    <row r="51" spans="2:14">
      <c r="B51" s="9">
        <v>5200</v>
      </c>
      <c r="C51" s="4">
        <v>0.48609999999999998</v>
      </c>
      <c r="D51" s="5">
        <v>4.0000000000000001E-3</v>
      </c>
      <c r="E51" s="5">
        <v>5.0700000000000002E-2</v>
      </c>
      <c r="F51" s="5">
        <v>3.5000000000000001E-3</v>
      </c>
      <c r="G51" s="5">
        <v>5.0900000000000001E-2</v>
      </c>
      <c r="H51" s="6">
        <v>3.3999999999999998E-3</v>
      </c>
      <c r="I51" s="5">
        <v>0.39279999999999998</v>
      </c>
      <c r="J51" s="5">
        <v>4.4999999999999997E-3</v>
      </c>
      <c r="K51" s="5">
        <v>0.1079</v>
      </c>
      <c r="L51" s="5">
        <v>9.4000000000000004E-3</v>
      </c>
      <c r="M51" s="5">
        <v>9.1300000000000006E-2</v>
      </c>
      <c r="N51" s="6">
        <v>6.8999999999999999E-3</v>
      </c>
    </row>
    <row r="52" spans="2:14">
      <c r="B52" s="9">
        <v>5600</v>
      </c>
      <c r="C52" s="4">
        <v>0.47989999999999999</v>
      </c>
      <c r="D52" s="5">
        <v>4.3E-3</v>
      </c>
      <c r="E52" s="5">
        <v>5.8900000000000001E-2</v>
      </c>
      <c r="F52" s="5">
        <v>4.1000000000000003E-3</v>
      </c>
      <c r="G52" s="5">
        <v>5.4300000000000001E-2</v>
      </c>
      <c r="H52" s="6">
        <v>4.1999999999999997E-3</v>
      </c>
      <c r="I52" s="5">
        <v>0.39279999999999998</v>
      </c>
      <c r="J52" s="5">
        <v>4.4999999999999997E-3</v>
      </c>
      <c r="K52" s="5">
        <v>0.1079</v>
      </c>
      <c r="L52" s="5">
        <v>9.4000000000000004E-3</v>
      </c>
      <c r="M52" s="5">
        <v>9.1300000000000006E-2</v>
      </c>
      <c r="N52" s="6">
        <v>6.8999999999999999E-3</v>
      </c>
    </row>
    <row r="53" spans="2:14">
      <c r="B53" s="9">
        <v>6000</v>
      </c>
      <c r="C53" s="4">
        <v>0.48620000000000002</v>
      </c>
      <c r="D53" s="5">
        <v>3.7000000000000002E-3</v>
      </c>
      <c r="E53" s="5">
        <v>4.1399999999999999E-2</v>
      </c>
      <c r="F53" s="5">
        <v>1.1000000000000001E-3</v>
      </c>
      <c r="G53" s="5">
        <v>3.5299999999999998E-2</v>
      </c>
      <c r="H53" s="6">
        <v>1.4E-3</v>
      </c>
      <c r="I53" s="5">
        <v>0.39279999999999998</v>
      </c>
      <c r="J53" s="5">
        <v>4.4999999999999997E-3</v>
      </c>
      <c r="K53" s="5">
        <v>0.1079</v>
      </c>
      <c r="L53" s="5">
        <v>9.4000000000000004E-3</v>
      </c>
      <c r="M53" s="5">
        <v>9.1300000000000006E-2</v>
      </c>
      <c r="N53" s="6">
        <v>6.8999999999999999E-3</v>
      </c>
    </row>
    <row r="54" spans="2:14">
      <c r="B54" s="9">
        <v>6400</v>
      </c>
      <c r="C54" s="4">
        <v>0.49709999999999999</v>
      </c>
      <c r="D54" s="5">
        <v>3.8E-3</v>
      </c>
      <c r="E54" s="5">
        <v>2.9600000000000001E-2</v>
      </c>
      <c r="F54" s="5">
        <v>1E-4</v>
      </c>
      <c r="G54" s="5">
        <v>2.1499999999999998E-2</v>
      </c>
      <c r="H54" s="6">
        <v>1E-4</v>
      </c>
      <c r="I54" s="5">
        <v>0.39279999999999998</v>
      </c>
      <c r="J54" s="5">
        <v>4.4999999999999997E-3</v>
      </c>
      <c r="K54" s="5">
        <v>0.1079</v>
      </c>
      <c r="L54" s="5">
        <v>9.4000000000000004E-3</v>
      </c>
      <c r="M54" s="5">
        <v>9.1300000000000006E-2</v>
      </c>
      <c r="N54" s="6">
        <v>6.8999999999999999E-3</v>
      </c>
    </row>
    <row r="55" spans="2:14">
      <c r="B55" s="26">
        <v>6800</v>
      </c>
      <c r="C55" s="27">
        <v>0.50039999999999996</v>
      </c>
      <c r="D55" s="28">
        <v>3.2000000000000002E-3</v>
      </c>
      <c r="E55" s="28">
        <v>2.8899999999999999E-2</v>
      </c>
      <c r="F55" s="28">
        <v>1E-4</v>
      </c>
      <c r="G55" s="28">
        <v>2.1499999999999998E-2</v>
      </c>
      <c r="H55" s="32">
        <v>1E-4</v>
      </c>
      <c r="I55" s="28">
        <v>0.39279999999999998</v>
      </c>
      <c r="J55" s="28">
        <v>4.4999999999999997E-3</v>
      </c>
      <c r="K55" s="28">
        <v>0.1079</v>
      </c>
      <c r="L55" s="28">
        <v>9.4000000000000004E-3</v>
      </c>
      <c r="M55" s="28">
        <v>9.1300000000000006E-2</v>
      </c>
      <c r="N55" s="32">
        <v>6.8999999999999999E-3</v>
      </c>
    </row>
    <row r="56" spans="2:14">
      <c r="B56" s="9">
        <v>7200</v>
      </c>
      <c r="C56" s="4">
        <v>0.52569999999999995</v>
      </c>
      <c r="D56" s="5">
        <v>1.1000000000000001E-3</v>
      </c>
      <c r="E56" s="5">
        <v>2.4899999999999999E-2</v>
      </c>
      <c r="F56" s="5">
        <v>6.9999999999999999E-4</v>
      </c>
      <c r="G56" s="5">
        <v>2.3199999999999998E-2</v>
      </c>
      <c r="H56" s="6">
        <v>5.9999999999999995E-4</v>
      </c>
      <c r="I56" s="5">
        <v>0.42599999999999999</v>
      </c>
      <c r="J56" s="5">
        <v>8.8000000000000005E-3</v>
      </c>
      <c r="K56" s="5">
        <v>8.09E-2</v>
      </c>
      <c r="L56" s="5">
        <v>9.1999999999999998E-3</v>
      </c>
      <c r="M56" s="5">
        <v>7.0699999999999999E-2</v>
      </c>
      <c r="N56" s="6">
        <v>6.4000000000000003E-3</v>
      </c>
    </row>
    <row r="57" spans="2:14">
      <c r="B57" s="9">
        <v>7600</v>
      </c>
      <c r="C57" s="4">
        <v>0.53349999999999997</v>
      </c>
      <c r="D57" s="5">
        <v>1E-4</v>
      </c>
      <c r="E57" s="5">
        <v>2.5600000000000001E-2</v>
      </c>
      <c r="F57" s="5">
        <v>3.0000000000000001E-3</v>
      </c>
      <c r="G57" s="5">
        <v>2.7199999999999998E-2</v>
      </c>
      <c r="H57" s="6">
        <v>2.8999999999999998E-3</v>
      </c>
      <c r="I57" s="5">
        <v>0.42599999999999999</v>
      </c>
      <c r="J57" s="5">
        <v>8.8000000000000005E-3</v>
      </c>
      <c r="K57" s="5">
        <v>8.09E-2</v>
      </c>
      <c r="L57" s="5">
        <v>9.1999999999999998E-3</v>
      </c>
      <c r="M57" s="5">
        <v>7.0699999999999999E-2</v>
      </c>
      <c r="N57" s="6">
        <v>6.4000000000000003E-3</v>
      </c>
    </row>
    <row r="58" spans="2:14">
      <c r="B58" s="9">
        <v>8000</v>
      </c>
      <c r="C58" s="4">
        <v>0.53390000000000004</v>
      </c>
      <c r="D58" s="5">
        <v>1E-4</v>
      </c>
      <c r="E58" s="5">
        <v>2.1100000000000001E-2</v>
      </c>
      <c r="F58" s="5">
        <v>1E-4</v>
      </c>
      <c r="G58" s="5">
        <v>2.12E-2</v>
      </c>
      <c r="H58" s="6">
        <v>1E-4</v>
      </c>
      <c r="I58" s="5">
        <v>0.42599999999999999</v>
      </c>
      <c r="J58" s="5">
        <v>8.8000000000000005E-3</v>
      </c>
      <c r="K58" s="5">
        <v>8.09E-2</v>
      </c>
      <c r="L58" s="5">
        <v>9.1999999999999998E-3</v>
      </c>
      <c r="M58" s="5">
        <v>7.0699999999999999E-2</v>
      </c>
      <c r="N58" s="6">
        <v>6.4000000000000003E-3</v>
      </c>
    </row>
    <row r="59" spans="2:14">
      <c r="B59" s="9">
        <v>8400</v>
      </c>
      <c r="C59" s="4">
        <v>0.53469999999999995</v>
      </c>
      <c r="D59" s="5">
        <v>4.0000000000000002E-4</v>
      </c>
      <c r="E59" s="5">
        <v>2.1399999999999999E-2</v>
      </c>
      <c r="F59" s="5">
        <v>1E-4</v>
      </c>
      <c r="G59" s="5">
        <v>2.1100000000000001E-2</v>
      </c>
      <c r="H59" s="6">
        <v>0</v>
      </c>
      <c r="I59" s="5">
        <v>0.42599999999999999</v>
      </c>
      <c r="J59" s="5">
        <v>8.8000000000000005E-3</v>
      </c>
      <c r="K59" s="5">
        <v>8.09E-2</v>
      </c>
      <c r="L59" s="5">
        <v>9.1999999999999998E-3</v>
      </c>
      <c r="M59" s="5">
        <v>7.0699999999999999E-2</v>
      </c>
      <c r="N59" s="6">
        <v>6.4000000000000003E-3</v>
      </c>
    </row>
    <row r="60" spans="2:14">
      <c r="B60" s="9">
        <v>8800</v>
      </c>
      <c r="C60" s="4">
        <v>0.53310000000000002</v>
      </c>
      <c r="D60" s="5">
        <v>2.0000000000000001E-4</v>
      </c>
      <c r="E60" s="5">
        <v>2.4400000000000002E-2</v>
      </c>
      <c r="F60" s="5">
        <v>1.1000000000000001E-3</v>
      </c>
      <c r="G60" s="5">
        <v>2.3400000000000001E-2</v>
      </c>
      <c r="H60" s="6">
        <v>8.9999999999999998E-4</v>
      </c>
      <c r="I60" s="5">
        <v>0.42599999999999999</v>
      </c>
      <c r="J60" s="5">
        <v>8.8000000000000005E-3</v>
      </c>
      <c r="K60" s="5">
        <v>8.09E-2</v>
      </c>
      <c r="L60" s="5">
        <v>9.1999999999999998E-3</v>
      </c>
      <c r="M60" s="5">
        <v>7.0699999999999999E-2</v>
      </c>
      <c r="N60" s="6">
        <v>6.4000000000000003E-3</v>
      </c>
    </row>
    <row r="61" spans="2:14">
      <c r="B61" s="9">
        <v>9200</v>
      </c>
      <c r="C61" s="4">
        <v>0.53380000000000005</v>
      </c>
      <c r="D61" s="5">
        <v>1E-4</v>
      </c>
      <c r="E61" s="5">
        <v>2.5100000000000001E-2</v>
      </c>
      <c r="F61" s="5">
        <v>8.0000000000000004E-4</v>
      </c>
      <c r="G61" s="5">
        <v>2.35E-2</v>
      </c>
      <c r="H61" s="6">
        <v>6.9999999999999999E-4</v>
      </c>
      <c r="I61" s="5">
        <v>0.42599999999999999</v>
      </c>
      <c r="J61" s="5">
        <v>8.8000000000000005E-3</v>
      </c>
      <c r="K61" s="5">
        <v>8.09E-2</v>
      </c>
      <c r="L61" s="5">
        <v>9.1999999999999998E-3</v>
      </c>
      <c r="M61" s="5">
        <v>7.0699999999999999E-2</v>
      </c>
      <c r="N61" s="6">
        <v>6.4000000000000003E-3</v>
      </c>
    </row>
    <row r="62" spans="2:14">
      <c r="B62" s="9">
        <v>9600</v>
      </c>
      <c r="C62" s="4">
        <v>0.53369999999999995</v>
      </c>
      <c r="D62" s="5">
        <v>2.0000000000000001E-4</v>
      </c>
      <c r="E62" s="5">
        <v>2.7E-2</v>
      </c>
      <c r="F62" s="5">
        <v>1.4E-3</v>
      </c>
      <c r="G62" s="5">
        <v>2.53E-2</v>
      </c>
      <c r="H62" s="6">
        <v>1.4E-3</v>
      </c>
      <c r="I62" s="5">
        <v>0.42599999999999999</v>
      </c>
      <c r="J62" s="5">
        <v>8.8000000000000005E-3</v>
      </c>
      <c r="K62" s="5">
        <v>8.09E-2</v>
      </c>
      <c r="L62" s="5">
        <v>9.1999999999999998E-3</v>
      </c>
      <c r="M62" s="5">
        <v>7.0699999999999999E-2</v>
      </c>
      <c r="N62" s="6">
        <v>6.4000000000000003E-3</v>
      </c>
    </row>
    <row r="63" spans="2:14">
      <c r="B63" s="68">
        <v>10000</v>
      </c>
      <c r="C63" s="69">
        <v>0.53410000000000002</v>
      </c>
      <c r="D63" s="70">
        <v>2.0000000000000001E-4</v>
      </c>
      <c r="E63" s="70">
        <v>2.3099999999999999E-2</v>
      </c>
      <c r="F63" s="70">
        <v>1E-4</v>
      </c>
      <c r="G63" s="70">
        <v>2.0899999999999998E-2</v>
      </c>
      <c r="H63" s="74">
        <v>0</v>
      </c>
      <c r="I63" s="70">
        <v>0.42599999999999999</v>
      </c>
      <c r="J63" s="70">
        <v>8.8000000000000005E-3</v>
      </c>
      <c r="K63" s="70">
        <v>8.09E-2</v>
      </c>
      <c r="L63" s="70">
        <v>9.1999999999999998E-3</v>
      </c>
      <c r="M63" s="70">
        <v>7.0699999999999999E-2</v>
      </c>
      <c r="N63" s="74">
        <v>6.4000000000000003E-3</v>
      </c>
    </row>
    <row r="64" spans="2:14">
      <c r="B64" s="9">
        <v>10400</v>
      </c>
      <c r="C64" s="4">
        <v>0.53469999999999995</v>
      </c>
      <c r="D64" s="5">
        <v>1E-4</v>
      </c>
      <c r="E64" s="5">
        <v>2.4899999999999999E-2</v>
      </c>
      <c r="F64" s="5">
        <v>8.9999999999999998E-4</v>
      </c>
      <c r="G64" s="5">
        <v>2.2599999999999999E-2</v>
      </c>
      <c r="H64" s="6">
        <v>8.9999999999999998E-4</v>
      </c>
      <c r="I64" s="5">
        <v>0.42599999999999999</v>
      </c>
      <c r="J64" s="5">
        <v>8.8000000000000005E-3</v>
      </c>
      <c r="K64" s="5">
        <v>8.09E-2</v>
      </c>
      <c r="L64" s="5">
        <v>9.1999999999999998E-3</v>
      </c>
      <c r="M64" s="5">
        <v>7.0699999999999999E-2</v>
      </c>
      <c r="N64" s="6">
        <v>6.4000000000000003E-3</v>
      </c>
    </row>
    <row r="65" spans="2:17">
      <c r="B65" s="9">
        <v>10800</v>
      </c>
      <c r="C65" s="4">
        <v>0.53439999999999999</v>
      </c>
      <c r="D65" s="5">
        <v>1E-4</v>
      </c>
      <c r="E65" s="5">
        <v>2.4899999999999999E-2</v>
      </c>
      <c r="F65" s="5">
        <v>1.4E-3</v>
      </c>
      <c r="G65" s="5">
        <v>2.29E-2</v>
      </c>
      <c r="H65" s="6">
        <v>1.6000000000000001E-3</v>
      </c>
      <c r="I65" s="5">
        <v>0.42599999999999999</v>
      </c>
      <c r="J65" s="5">
        <v>8.8000000000000005E-3</v>
      </c>
      <c r="K65" s="5">
        <v>8.09E-2</v>
      </c>
      <c r="L65" s="5">
        <v>9.1999999999999998E-3</v>
      </c>
      <c r="M65" s="5">
        <v>7.0699999999999999E-2</v>
      </c>
      <c r="N65" s="6">
        <v>6.4000000000000003E-3</v>
      </c>
    </row>
    <row r="66" spans="2:17">
      <c r="B66" s="9">
        <v>11200</v>
      </c>
      <c r="C66" s="4">
        <v>0.53600000000000003</v>
      </c>
      <c r="D66" s="5">
        <v>2.0000000000000001E-4</v>
      </c>
      <c r="E66" s="5">
        <v>2.12E-2</v>
      </c>
      <c r="F66" s="5">
        <v>0</v>
      </c>
      <c r="G66" s="5">
        <v>1.9099999999999999E-2</v>
      </c>
      <c r="H66" s="6">
        <v>0</v>
      </c>
      <c r="I66" s="5">
        <v>0.42599999999999999</v>
      </c>
      <c r="J66" s="5">
        <v>8.8000000000000005E-3</v>
      </c>
      <c r="K66" s="5">
        <v>8.09E-2</v>
      </c>
      <c r="L66" s="5">
        <v>9.1999999999999998E-3</v>
      </c>
      <c r="M66" s="5">
        <v>7.0699999999999999E-2</v>
      </c>
      <c r="N66" s="6">
        <v>6.4000000000000003E-3</v>
      </c>
    </row>
    <row r="67" spans="2:17">
      <c r="B67" s="9">
        <v>11600</v>
      </c>
      <c r="C67" s="4">
        <v>0.53549999999999998</v>
      </c>
      <c r="D67" s="5">
        <v>0</v>
      </c>
      <c r="E67" s="5">
        <v>2.0500000000000001E-2</v>
      </c>
      <c r="F67" s="5">
        <v>0</v>
      </c>
      <c r="G67" s="5">
        <v>1.8499999999999999E-2</v>
      </c>
      <c r="H67" s="6">
        <v>0</v>
      </c>
      <c r="I67" s="5">
        <v>0.42599999999999999</v>
      </c>
      <c r="J67" s="5">
        <v>8.8000000000000005E-3</v>
      </c>
      <c r="K67" s="5">
        <v>8.09E-2</v>
      </c>
      <c r="L67" s="5">
        <v>9.1999999999999998E-3</v>
      </c>
      <c r="M67" s="5">
        <v>7.0699999999999999E-2</v>
      </c>
      <c r="N67" s="6">
        <v>6.4000000000000003E-3</v>
      </c>
    </row>
    <row r="68" spans="2:17">
      <c r="B68" s="20">
        <v>12000</v>
      </c>
      <c r="C68" s="21">
        <v>0.5353</v>
      </c>
      <c r="D68" s="22">
        <v>4.0000000000000002E-4</v>
      </c>
      <c r="E68" s="22">
        <v>2.1399999999999999E-2</v>
      </c>
      <c r="F68" s="22">
        <v>4.0000000000000002E-4</v>
      </c>
      <c r="G68" s="22">
        <v>1.95E-2</v>
      </c>
      <c r="H68" s="24">
        <v>4.0000000000000002E-4</v>
      </c>
      <c r="I68" s="22">
        <v>0.42599999999999999</v>
      </c>
      <c r="J68" s="22">
        <v>8.8000000000000005E-3</v>
      </c>
      <c r="K68" s="22">
        <v>8.09E-2</v>
      </c>
      <c r="L68" s="22">
        <v>9.1999999999999998E-3</v>
      </c>
      <c r="M68" s="22">
        <v>7.0699999999999999E-2</v>
      </c>
      <c r="N68" s="24">
        <v>6.4000000000000003E-3</v>
      </c>
    </row>
    <row r="70" spans="2:17">
      <c r="B70" s="14" t="s">
        <v>20</v>
      </c>
      <c r="C70" s="241" t="s">
        <v>9</v>
      </c>
      <c r="D70" s="242"/>
      <c r="E70" s="242"/>
      <c r="F70" s="242"/>
      <c r="G70" s="243"/>
      <c r="I70" s="39" t="s">
        <v>21</v>
      </c>
      <c r="J70" s="245" t="s">
        <v>10</v>
      </c>
      <c r="K70" s="245"/>
      <c r="L70" s="246"/>
    </row>
    <row r="71" spans="2:17">
      <c r="B71" s="20" t="s">
        <v>11</v>
      </c>
      <c r="C71" s="15" t="s">
        <v>24</v>
      </c>
      <c r="D71" s="16" t="s">
        <v>25</v>
      </c>
      <c r="E71" s="16" t="s">
        <v>26</v>
      </c>
      <c r="F71" s="16" t="s">
        <v>27</v>
      </c>
      <c r="G71" s="17" t="s">
        <v>28</v>
      </c>
      <c r="I71" s="20" t="s">
        <v>11</v>
      </c>
      <c r="J71" s="16" t="s">
        <v>23</v>
      </c>
      <c r="K71" s="16" t="s">
        <v>22</v>
      </c>
      <c r="L71" s="38" t="s">
        <v>29</v>
      </c>
    </row>
    <row r="72" spans="2:17">
      <c r="B72" s="20">
        <v>0</v>
      </c>
      <c r="C72" s="15">
        <v>28</v>
      </c>
      <c r="D72" s="16">
        <v>30</v>
      </c>
      <c r="E72" s="16">
        <v>39</v>
      </c>
      <c r="F72" s="16">
        <v>35</v>
      </c>
      <c r="G72" s="17">
        <v>18</v>
      </c>
      <c r="I72" s="35">
        <v>0</v>
      </c>
      <c r="J72" s="5">
        <v>0.19409350347238</v>
      </c>
      <c r="K72" s="5">
        <v>4.2552961499853499E-2</v>
      </c>
      <c r="L72" s="40">
        <v>16</v>
      </c>
    </row>
    <row r="73" spans="2:17">
      <c r="B73" s="9">
        <v>400</v>
      </c>
      <c r="C73" s="10">
        <v>43</v>
      </c>
      <c r="D73" s="11">
        <v>61</v>
      </c>
      <c r="E73" s="11">
        <v>33</v>
      </c>
      <c r="F73" s="11">
        <v>11</v>
      </c>
      <c r="G73" s="12">
        <v>2</v>
      </c>
      <c r="I73" s="35">
        <v>2000</v>
      </c>
      <c r="J73" s="5">
        <v>0.62345439623710497</v>
      </c>
      <c r="K73" s="5">
        <v>4.7321732070739503E-2</v>
      </c>
      <c r="L73" s="40">
        <v>8</v>
      </c>
    </row>
    <row r="74" spans="2:17">
      <c r="B74" s="9">
        <v>800</v>
      </c>
      <c r="C74" s="10">
        <v>73</v>
      </c>
      <c r="D74" s="11">
        <v>55</v>
      </c>
      <c r="E74" s="11">
        <v>17</v>
      </c>
      <c r="F74" s="11">
        <v>4</v>
      </c>
      <c r="G74" s="12">
        <v>1</v>
      </c>
      <c r="I74" s="76">
        <v>4000</v>
      </c>
      <c r="J74" s="70">
        <v>0.630566160173617</v>
      </c>
      <c r="K74" s="70">
        <v>2.73695681600051E-2</v>
      </c>
      <c r="L74" s="77">
        <v>7</v>
      </c>
    </row>
    <row r="75" spans="2:17">
      <c r="B75" s="9">
        <v>1200</v>
      </c>
      <c r="C75" s="10">
        <v>68</v>
      </c>
      <c r="D75" s="11">
        <v>58</v>
      </c>
      <c r="E75" s="11">
        <v>22</v>
      </c>
      <c r="F75" s="11">
        <v>2</v>
      </c>
      <c r="G75" s="12">
        <v>0</v>
      </c>
      <c r="I75" s="59">
        <v>6000</v>
      </c>
      <c r="J75" s="28">
        <v>0.64072811212400504</v>
      </c>
      <c r="K75" s="28">
        <v>4.4960021947218903E-2</v>
      </c>
      <c r="L75" s="60">
        <v>6</v>
      </c>
    </row>
    <row r="76" spans="2:17">
      <c r="B76" s="9">
        <v>1600</v>
      </c>
      <c r="C76" s="10">
        <v>77</v>
      </c>
      <c r="D76" s="11">
        <v>63</v>
      </c>
      <c r="E76" s="11">
        <v>6</v>
      </c>
      <c r="F76" s="11">
        <v>4</v>
      </c>
      <c r="G76" s="12">
        <v>0</v>
      </c>
      <c r="I76" s="35">
        <v>8000</v>
      </c>
      <c r="J76" s="5">
        <v>0.64926462421862197</v>
      </c>
      <c r="K76" s="5">
        <v>4.1913695608069103E-2</v>
      </c>
      <c r="L76" s="40">
        <v>8</v>
      </c>
    </row>
    <row r="77" spans="2:17">
      <c r="B77" s="9">
        <v>2000</v>
      </c>
      <c r="C77" s="10">
        <v>75</v>
      </c>
      <c r="D77" s="11">
        <v>63</v>
      </c>
      <c r="E77" s="11">
        <v>8</v>
      </c>
      <c r="F77" s="11">
        <v>4</v>
      </c>
      <c r="G77" s="12">
        <v>0</v>
      </c>
      <c r="I77" s="76">
        <v>10000</v>
      </c>
      <c r="J77" s="70">
        <v>0.64926462421862197</v>
      </c>
      <c r="K77" s="70">
        <v>4.1913695608069103E-2</v>
      </c>
      <c r="L77" s="77">
        <v>8</v>
      </c>
    </row>
    <row r="78" spans="2:17">
      <c r="B78" s="9">
        <v>2400</v>
      </c>
      <c r="C78" s="10">
        <v>76</v>
      </c>
      <c r="D78" s="11">
        <v>61</v>
      </c>
      <c r="E78" s="11">
        <v>10</v>
      </c>
      <c r="F78" s="11">
        <v>3</v>
      </c>
      <c r="G78" s="12">
        <v>0</v>
      </c>
      <c r="I78" s="36">
        <v>12000</v>
      </c>
      <c r="J78" s="8">
        <v>0.64926462421862197</v>
      </c>
      <c r="K78" s="8">
        <v>4.1913695608069103E-2</v>
      </c>
      <c r="L78" s="41">
        <v>8</v>
      </c>
    </row>
    <row r="79" spans="2:17">
      <c r="B79" s="9">
        <v>2800</v>
      </c>
      <c r="C79" s="10">
        <v>76</v>
      </c>
      <c r="D79" s="11">
        <v>62</v>
      </c>
      <c r="E79" s="11">
        <v>9</v>
      </c>
      <c r="F79" s="11">
        <v>3</v>
      </c>
      <c r="G79" s="12">
        <v>0</v>
      </c>
    </row>
    <row r="80" spans="2:17">
      <c r="B80" s="9">
        <v>3200</v>
      </c>
      <c r="C80" s="10">
        <v>77</v>
      </c>
      <c r="D80" s="11">
        <v>61</v>
      </c>
      <c r="E80" s="11">
        <v>9</v>
      </c>
      <c r="F80" s="11">
        <v>3</v>
      </c>
      <c r="G80" s="12">
        <v>0</v>
      </c>
      <c r="I80" s="39" t="s">
        <v>30</v>
      </c>
      <c r="J80" s="247" t="s">
        <v>9</v>
      </c>
      <c r="K80" s="247"/>
      <c r="L80" s="247"/>
      <c r="M80" s="247"/>
      <c r="N80" s="247"/>
      <c r="O80" s="247"/>
      <c r="P80" s="247"/>
      <c r="Q80" s="248"/>
    </row>
    <row r="81" spans="2:17">
      <c r="B81" s="9">
        <v>3600</v>
      </c>
      <c r="C81" s="10">
        <v>76</v>
      </c>
      <c r="D81" s="11">
        <v>61</v>
      </c>
      <c r="E81" s="11">
        <v>9</v>
      </c>
      <c r="F81" s="11">
        <v>4</v>
      </c>
      <c r="G81" s="12">
        <v>0</v>
      </c>
      <c r="I81" s="20" t="s">
        <v>11</v>
      </c>
      <c r="J81" s="1" t="s">
        <v>1</v>
      </c>
      <c r="K81" s="2" t="s">
        <v>31</v>
      </c>
      <c r="L81" s="3" t="s">
        <v>32</v>
      </c>
      <c r="M81" s="15" t="s">
        <v>24</v>
      </c>
      <c r="N81" s="16" t="s">
        <v>25</v>
      </c>
      <c r="O81" s="16" t="s">
        <v>26</v>
      </c>
      <c r="P81" s="16" t="s">
        <v>27</v>
      </c>
      <c r="Q81" s="17" t="s">
        <v>28</v>
      </c>
    </row>
    <row r="82" spans="2:17">
      <c r="B82" s="68">
        <v>4000</v>
      </c>
      <c r="C82" s="72">
        <v>77</v>
      </c>
      <c r="D82" s="73">
        <v>64</v>
      </c>
      <c r="E82" s="73">
        <v>6</v>
      </c>
      <c r="F82" s="73">
        <v>3</v>
      </c>
      <c r="G82" s="75">
        <v>0</v>
      </c>
      <c r="I82" s="25">
        <v>4000</v>
      </c>
      <c r="J82" s="52">
        <v>0.75016444990425302</v>
      </c>
      <c r="K82" s="53">
        <v>2.7327415642946101E-3</v>
      </c>
      <c r="L82" s="48">
        <v>0</v>
      </c>
      <c r="M82" s="45">
        <v>77</v>
      </c>
      <c r="N82" s="46">
        <v>62</v>
      </c>
      <c r="O82" s="47">
        <v>7</v>
      </c>
      <c r="P82" s="47">
        <v>4</v>
      </c>
      <c r="Q82" s="48">
        <v>0</v>
      </c>
    </row>
    <row r="83" spans="2:17">
      <c r="B83" s="9">
        <v>4400</v>
      </c>
      <c r="C83" s="10">
        <v>30</v>
      </c>
      <c r="D83" s="11">
        <v>67</v>
      </c>
      <c r="E83" s="11">
        <v>51</v>
      </c>
      <c r="F83" s="11">
        <v>2</v>
      </c>
      <c r="G83" s="12">
        <v>0</v>
      </c>
      <c r="I83" s="43">
        <v>7000</v>
      </c>
      <c r="J83" s="52">
        <v>0.59449813603351298</v>
      </c>
      <c r="K83" s="53">
        <v>5.8359833686270702E-3</v>
      </c>
      <c r="L83" s="48">
        <v>3</v>
      </c>
      <c r="M83" s="45">
        <v>111</v>
      </c>
      <c r="N83" s="47">
        <v>39</v>
      </c>
      <c r="O83" s="47">
        <v>0</v>
      </c>
      <c r="P83" s="47">
        <v>0</v>
      </c>
      <c r="Q83" s="48">
        <v>0</v>
      </c>
    </row>
    <row r="84" spans="2:17">
      <c r="B84" s="9">
        <v>4800</v>
      </c>
      <c r="C84" s="10">
        <v>65</v>
      </c>
      <c r="D84" s="11">
        <v>58</v>
      </c>
      <c r="E84" s="11">
        <v>26</v>
      </c>
      <c r="F84" s="11">
        <v>1</v>
      </c>
      <c r="G84" s="12">
        <v>0</v>
      </c>
      <c r="I84" s="44">
        <v>10000</v>
      </c>
      <c r="J84" s="54">
        <v>0.56855431908309495</v>
      </c>
      <c r="K84" s="55">
        <v>1.07602483618391E-2</v>
      </c>
      <c r="L84" s="51">
        <v>5</v>
      </c>
      <c r="M84" s="49">
        <v>148</v>
      </c>
      <c r="N84" s="50">
        <v>1</v>
      </c>
      <c r="O84" s="50">
        <v>1</v>
      </c>
      <c r="P84" s="50">
        <v>0</v>
      </c>
      <c r="Q84" s="51">
        <v>0</v>
      </c>
    </row>
    <row r="85" spans="2:17">
      <c r="B85" s="9">
        <v>5200</v>
      </c>
      <c r="C85" s="10">
        <v>96</v>
      </c>
      <c r="D85" s="11">
        <v>44</v>
      </c>
      <c r="E85" s="11">
        <v>10</v>
      </c>
      <c r="F85" s="11">
        <v>0</v>
      </c>
      <c r="G85" s="12">
        <v>0</v>
      </c>
    </row>
    <row r="86" spans="2:17">
      <c r="B86" s="9">
        <v>5600</v>
      </c>
      <c r="C86" s="10">
        <v>86</v>
      </c>
      <c r="D86" s="11">
        <v>55</v>
      </c>
      <c r="E86" s="11">
        <v>9</v>
      </c>
      <c r="F86" s="11">
        <v>0</v>
      </c>
      <c r="G86" s="12">
        <v>0</v>
      </c>
    </row>
    <row r="87" spans="2:17">
      <c r="B87" s="9">
        <v>6000</v>
      </c>
      <c r="C87" s="10">
        <v>91</v>
      </c>
      <c r="D87" s="11">
        <v>58</v>
      </c>
      <c r="E87" s="11">
        <v>1</v>
      </c>
      <c r="F87" s="11">
        <v>0</v>
      </c>
      <c r="G87" s="12">
        <v>0</v>
      </c>
    </row>
    <row r="88" spans="2:17">
      <c r="B88" s="9">
        <v>6400</v>
      </c>
      <c r="C88" s="10">
        <v>103</v>
      </c>
      <c r="D88" s="11">
        <v>46</v>
      </c>
      <c r="E88" s="11">
        <v>1</v>
      </c>
      <c r="F88" s="11">
        <v>0</v>
      </c>
      <c r="G88" s="12">
        <v>0</v>
      </c>
    </row>
    <row r="89" spans="2:17">
      <c r="B89" s="26">
        <v>6800</v>
      </c>
      <c r="C89" s="30">
        <v>108</v>
      </c>
      <c r="D89" s="31">
        <v>42</v>
      </c>
      <c r="E89" s="31">
        <v>0</v>
      </c>
      <c r="F89" s="31">
        <v>0</v>
      </c>
      <c r="G89" s="33">
        <v>0</v>
      </c>
    </row>
    <row r="90" spans="2:17">
      <c r="B90" s="9">
        <v>7200</v>
      </c>
      <c r="C90" s="10">
        <v>125</v>
      </c>
      <c r="D90" s="11">
        <v>25</v>
      </c>
      <c r="E90" s="11">
        <v>0</v>
      </c>
      <c r="F90" s="11">
        <v>0</v>
      </c>
      <c r="G90" s="12">
        <v>0</v>
      </c>
    </row>
    <row r="91" spans="2:17">
      <c r="B91" s="9">
        <v>7600</v>
      </c>
      <c r="C91" s="10">
        <v>149</v>
      </c>
      <c r="D91" s="11">
        <v>1</v>
      </c>
      <c r="E91" s="11">
        <v>0</v>
      </c>
      <c r="F91" s="11">
        <v>0</v>
      </c>
      <c r="G91" s="12">
        <v>0</v>
      </c>
    </row>
    <row r="92" spans="2:17">
      <c r="B92" s="9">
        <v>8000</v>
      </c>
      <c r="C92" s="10">
        <v>148</v>
      </c>
      <c r="D92" s="11">
        <v>2</v>
      </c>
      <c r="E92" s="11">
        <v>0</v>
      </c>
      <c r="F92" s="11">
        <v>0</v>
      </c>
      <c r="G92" s="12">
        <v>0</v>
      </c>
    </row>
    <row r="93" spans="2:17">
      <c r="B93" s="9">
        <v>8400</v>
      </c>
      <c r="C93" s="10">
        <v>148</v>
      </c>
      <c r="D93" s="11">
        <v>2</v>
      </c>
      <c r="E93" s="11">
        <v>0</v>
      </c>
      <c r="F93" s="11">
        <v>0</v>
      </c>
      <c r="G93" s="12">
        <v>0</v>
      </c>
    </row>
    <row r="94" spans="2:17">
      <c r="B94" s="9">
        <v>8800</v>
      </c>
      <c r="C94" s="10">
        <v>149</v>
      </c>
      <c r="D94" s="11">
        <v>1</v>
      </c>
      <c r="E94" s="11">
        <v>0</v>
      </c>
      <c r="F94" s="11">
        <v>0</v>
      </c>
      <c r="G94" s="12">
        <v>0</v>
      </c>
    </row>
    <row r="95" spans="2:17">
      <c r="B95" s="9">
        <v>9200</v>
      </c>
      <c r="C95" s="10">
        <v>148</v>
      </c>
      <c r="D95" s="11">
        <v>1</v>
      </c>
      <c r="E95" s="11">
        <v>0</v>
      </c>
      <c r="F95" s="11">
        <v>0</v>
      </c>
      <c r="G95" s="12">
        <v>1</v>
      </c>
    </row>
    <row r="96" spans="2:17">
      <c r="B96" s="9">
        <v>9600</v>
      </c>
      <c r="C96" s="10">
        <v>148</v>
      </c>
      <c r="D96" s="11">
        <v>2</v>
      </c>
      <c r="E96" s="11">
        <v>0</v>
      </c>
      <c r="F96" s="11">
        <v>0</v>
      </c>
      <c r="G96" s="12">
        <v>0</v>
      </c>
    </row>
    <row r="97" spans="2:7">
      <c r="B97" s="68">
        <v>10000</v>
      </c>
      <c r="C97" s="72">
        <v>148</v>
      </c>
      <c r="D97" s="73">
        <v>1</v>
      </c>
      <c r="E97" s="73">
        <v>1</v>
      </c>
      <c r="F97" s="73">
        <v>0</v>
      </c>
      <c r="G97" s="75">
        <v>0</v>
      </c>
    </row>
    <row r="98" spans="2:7">
      <c r="B98" s="9">
        <v>10400</v>
      </c>
      <c r="C98" s="10">
        <v>149</v>
      </c>
      <c r="D98" s="11">
        <v>1</v>
      </c>
      <c r="E98" s="11">
        <v>0</v>
      </c>
      <c r="F98" s="11">
        <v>0</v>
      </c>
      <c r="G98" s="12">
        <v>0</v>
      </c>
    </row>
    <row r="99" spans="2:7">
      <c r="B99" s="9">
        <v>10800</v>
      </c>
      <c r="C99" s="10">
        <v>148</v>
      </c>
      <c r="D99" s="11">
        <v>2</v>
      </c>
      <c r="E99" s="11">
        <v>0</v>
      </c>
      <c r="F99" s="11">
        <v>0</v>
      </c>
      <c r="G99" s="12">
        <v>0</v>
      </c>
    </row>
    <row r="100" spans="2:7">
      <c r="B100" s="9">
        <v>11200</v>
      </c>
      <c r="C100" s="10">
        <v>148</v>
      </c>
      <c r="D100" s="11">
        <v>1</v>
      </c>
      <c r="E100" s="11">
        <v>1</v>
      </c>
      <c r="F100" s="11">
        <v>0</v>
      </c>
      <c r="G100" s="12">
        <v>0</v>
      </c>
    </row>
    <row r="101" spans="2:7">
      <c r="B101" s="9">
        <v>11600</v>
      </c>
      <c r="C101" s="10">
        <v>149</v>
      </c>
      <c r="D101" s="11">
        <v>1</v>
      </c>
      <c r="E101" s="11">
        <v>0</v>
      </c>
      <c r="F101" s="11">
        <v>0</v>
      </c>
      <c r="G101" s="12">
        <v>0</v>
      </c>
    </row>
    <row r="102" spans="2:7">
      <c r="B102" s="20">
        <v>12000</v>
      </c>
      <c r="C102" s="15">
        <v>148</v>
      </c>
      <c r="D102" s="16">
        <v>1</v>
      </c>
      <c r="E102" s="16">
        <v>1</v>
      </c>
      <c r="F102" s="16">
        <v>0</v>
      </c>
      <c r="G102" s="17">
        <v>0</v>
      </c>
    </row>
  </sheetData>
  <mergeCells count="7">
    <mergeCell ref="J80:Q80"/>
    <mergeCell ref="C2:I2"/>
    <mergeCell ref="J2:Q2"/>
    <mergeCell ref="C36:H36"/>
    <mergeCell ref="I36:N36"/>
    <mergeCell ref="C70:G70"/>
    <mergeCell ref="J70:L7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Q102"/>
  <sheetViews>
    <sheetView topLeftCell="A67" workbookViewId="0">
      <selection activeCell="J78" activeCellId="1" sqref="J72:L72 J78:L78"/>
    </sheetView>
  </sheetViews>
  <sheetFormatPr baseColWidth="10" defaultRowHeight="15"/>
  <cols>
    <col min="2" max="2" width="12.28515625" customWidth="1"/>
    <col min="3" max="3" width="14" customWidth="1"/>
    <col min="4" max="4" width="16.85546875" customWidth="1"/>
    <col min="5" max="5" width="14.42578125" customWidth="1"/>
    <col min="6" max="6" width="17" customWidth="1"/>
    <col min="7" max="7" width="14.42578125" customWidth="1"/>
    <col min="8" max="8" width="16.140625" customWidth="1"/>
    <col min="9" max="9" width="13.85546875" customWidth="1"/>
    <col min="10" max="10" width="14.140625" customWidth="1"/>
    <col min="11" max="11" width="15.7109375" customWidth="1"/>
    <col min="12" max="12" width="15.5703125" customWidth="1"/>
    <col min="13" max="13" width="16.140625" customWidth="1"/>
    <col min="14" max="14" width="14.5703125" customWidth="1"/>
    <col min="15" max="15" width="15.42578125" customWidth="1"/>
    <col min="16" max="16" width="12.85546875" customWidth="1"/>
    <col min="17" max="17" width="15" customWidth="1"/>
  </cols>
  <sheetData>
    <row r="2" spans="2:17">
      <c r="B2" s="20" t="s">
        <v>18</v>
      </c>
      <c r="C2" s="241" t="s">
        <v>9</v>
      </c>
      <c r="D2" s="242"/>
      <c r="E2" s="242"/>
      <c r="F2" s="242"/>
      <c r="G2" s="242"/>
      <c r="H2" s="242"/>
      <c r="I2" s="243"/>
      <c r="J2" s="244" t="s">
        <v>10</v>
      </c>
      <c r="K2" s="245"/>
      <c r="L2" s="245"/>
      <c r="M2" s="245"/>
      <c r="N2" s="245"/>
      <c r="O2" s="245"/>
      <c r="P2" s="245"/>
      <c r="Q2" s="246"/>
    </row>
    <row r="3" spans="2:17">
      <c r="B3" s="14" t="s">
        <v>11</v>
      </c>
      <c r="C3" s="15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0</v>
      </c>
      <c r="J3" s="15" t="s">
        <v>7</v>
      </c>
      <c r="K3" s="16" t="s">
        <v>8</v>
      </c>
      <c r="L3" s="16" t="s">
        <v>1</v>
      </c>
      <c r="M3" s="16" t="s">
        <v>2</v>
      </c>
      <c r="N3" s="16" t="s">
        <v>3</v>
      </c>
      <c r="O3" s="16" t="s">
        <v>4</v>
      </c>
      <c r="P3" s="16" t="s">
        <v>5</v>
      </c>
      <c r="Q3" s="17" t="s">
        <v>6</v>
      </c>
    </row>
    <row r="4" spans="2:17">
      <c r="B4" s="20">
        <v>0</v>
      </c>
      <c r="C4" s="21">
        <v>0.76890000000000003</v>
      </c>
      <c r="D4" s="22">
        <v>2.07E-2</v>
      </c>
      <c r="E4" s="22">
        <v>0</v>
      </c>
      <c r="F4" s="22">
        <v>0</v>
      </c>
      <c r="G4" s="22">
        <v>0.53769999999999996</v>
      </c>
      <c r="H4" s="22">
        <v>4.1399999999999999E-2</v>
      </c>
      <c r="I4" s="23">
        <v>65.333299999999994</v>
      </c>
      <c r="J4" s="15">
        <v>143</v>
      </c>
      <c r="K4" s="16">
        <v>143</v>
      </c>
      <c r="L4" s="22">
        <v>0.74509999999999998</v>
      </c>
      <c r="M4" s="22">
        <v>3.0000000000000001E-3</v>
      </c>
      <c r="N4" s="22">
        <v>0</v>
      </c>
      <c r="O4" s="22">
        <v>0</v>
      </c>
      <c r="P4" s="22">
        <v>0.49030000000000001</v>
      </c>
      <c r="Q4" s="24">
        <v>6.1000000000000004E-3</v>
      </c>
    </row>
    <row r="5" spans="2:17">
      <c r="B5" s="9">
        <v>400</v>
      </c>
      <c r="C5" s="4">
        <v>0.75149999999999995</v>
      </c>
      <c r="D5" s="5">
        <v>2.0999999999999999E-3</v>
      </c>
      <c r="E5" s="5">
        <v>0</v>
      </c>
      <c r="F5" s="5">
        <v>0</v>
      </c>
      <c r="G5" s="5">
        <v>0.503</v>
      </c>
      <c r="H5" s="5">
        <v>4.3E-3</v>
      </c>
      <c r="I5" s="18">
        <v>0</v>
      </c>
      <c r="J5" s="10">
        <v>10</v>
      </c>
      <c r="K5" s="11">
        <v>174</v>
      </c>
      <c r="L5" s="5">
        <v>0.75029999999999997</v>
      </c>
      <c r="M5" s="5">
        <v>8.9999999999999998E-4</v>
      </c>
      <c r="N5" s="5">
        <v>0</v>
      </c>
      <c r="O5" s="5">
        <v>0</v>
      </c>
      <c r="P5" s="5">
        <v>0.50060000000000004</v>
      </c>
      <c r="Q5" s="6">
        <v>1.6999999999999999E-3</v>
      </c>
    </row>
    <row r="6" spans="2:17">
      <c r="B6" s="9">
        <v>800</v>
      </c>
      <c r="C6" s="4">
        <v>0.75170000000000003</v>
      </c>
      <c r="D6" s="5">
        <v>4.7000000000000002E-3</v>
      </c>
      <c r="E6" s="5">
        <v>0</v>
      </c>
      <c r="F6" s="5">
        <v>0</v>
      </c>
      <c r="G6" s="5">
        <v>0.50339999999999996</v>
      </c>
      <c r="H6" s="5">
        <v>9.2999999999999992E-3</v>
      </c>
      <c r="I6" s="18">
        <v>0</v>
      </c>
      <c r="J6" s="10">
        <v>8</v>
      </c>
      <c r="K6" s="11">
        <v>186</v>
      </c>
      <c r="L6" s="5">
        <v>0.75129999999999997</v>
      </c>
      <c r="M6" s="5">
        <v>1.6999999999999999E-3</v>
      </c>
      <c r="N6" s="5">
        <v>0</v>
      </c>
      <c r="O6" s="5">
        <v>0</v>
      </c>
      <c r="P6" s="5">
        <v>0.50260000000000005</v>
      </c>
      <c r="Q6" s="6">
        <v>3.3999999999999998E-3</v>
      </c>
    </row>
    <row r="7" spans="2:17">
      <c r="B7" s="9">
        <v>1200</v>
      </c>
      <c r="C7" s="4">
        <v>0.75019999999999998</v>
      </c>
      <c r="D7" s="5">
        <v>2.3E-3</v>
      </c>
      <c r="E7" s="5">
        <v>0</v>
      </c>
      <c r="F7" s="5">
        <v>0</v>
      </c>
      <c r="G7" s="5">
        <v>0.50049999999999994</v>
      </c>
      <c r="H7" s="5">
        <v>4.4999999999999997E-3</v>
      </c>
      <c r="I7" s="18">
        <v>0</v>
      </c>
      <c r="J7" s="10">
        <v>9</v>
      </c>
      <c r="K7" s="11">
        <v>190</v>
      </c>
      <c r="L7" s="5">
        <v>0.75119999999999998</v>
      </c>
      <c r="M7" s="5">
        <v>1.8E-3</v>
      </c>
      <c r="N7" s="5">
        <v>0</v>
      </c>
      <c r="O7" s="5">
        <v>0</v>
      </c>
      <c r="P7" s="5">
        <v>0.50249999999999995</v>
      </c>
      <c r="Q7" s="6">
        <v>3.5999999999999999E-3</v>
      </c>
    </row>
    <row r="8" spans="2:17">
      <c r="B8" s="9">
        <v>1600</v>
      </c>
      <c r="C8" s="4">
        <v>0.75029999999999997</v>
      </c>
      <c r="D8" s="5">
        <v>3.3999999999999998E-3</v>
      </c>
      <c r="E8" s="5">
        <v>0</v>
      </c>
      <c r="F8" s="5">
        <v>0</v>
      </c>
      <c r="G8" s="5">
        <v>0.50049999999999994</v>
      </c>
      <c r="H8" s="5">
        <v>6.7999999999999996E-3</v>
      </c>
      <c r="I8" s="18">
        <v>0</v>
      </c>
      <c r="J8" s="10">
        <v>11</v>
      </c>
      <c r="K8" s="11">
        <v>192</v>
      </c>
      <c r="L8" s="5">
        <v>0.75149999999999995</v>
      </c>
      <c r="M8" s="5">
        <v>2E-3</v>
      </c>
      <c r="N8" s="5">
        <v>0</v>
      </c>
      <c r="O8" s="5">
        <v>0</v>
      </c>
      <c r="P8" s="5">
        <v>0.50290000000000001</v>
      </c>
      <c r="Q8" s="6">
        <v>3.8999999999999998E-3</v>
      </c>
    </row>
    <row r="9" spans="2:17">
      <c r="B9" s="9">
        <v>2000</v>
      </c>
      <c r="C9" s="4">
        <v>0.74990000000000001</v>
      </c>
      <c r="D9" s="5">
        <v>2E-3</v>
      </c>
      <c r="E9" s="5">
        <v>0</v>
      </c>
      <c r="F9" s="5">
        <v>0</v>
      </c>
      <c r="G9" s="5">
        <v>0.49980000000000002</v>
      </c>
      <c r="H9" s="5">
        <v>3.8999999999999998E-3</v>
      </c>
      <c r="I9" s="18">
        <v>0</v>
      </c>
      <c r="J9" s="10">
        <v>11</v>
      </c>
      <c r="K9" s="11">
        <v>193</v>
      </c>
      <c r="L9" s="5">
        <v>0.75160000000000005</v>
      </c>
      <c r="M9" s="5">
        <v>2.0999999999999999E-3</v>
      </c>
      <c r="N9" s="5">
        <v>0</v>
      </c>
      <c r="O9" s="5">
        <v>0</v>
      </c>
      <c r="P9" s="5">
        <v>0.50319999999999998</v>
      </c>
      <c r="Q9" s="6">
        <v>4.1999999999999997E-3</v>
      </c>
    </row>
    <row r="10" spans="2:17">
      <c r="B10" s="9">
        <v>2400</v>
      </c>
      <c r="C10" s="4">
        <v>0.74990000000000001</v>
      </c>
      <c r="D10" s="5">
        <v>8.9999999999999998E-4</v>
      </c>
      <c r="E10" s="5">
        <v>0</v>
      </c>
      <c r="F10" s="5">
        <v>0</v>
      </c>
      <c r="G10" s="5">
        <v>0.49990000000000001</v>
      </c>
      <c r="H10" s="5">
        <v>1.8E-3</v>
      </c>
      <c r="I10" s="18">
        <v>0</v>
      </c>
      <c r="J10" s="10">
        <v>11</v>
      </c>
      <c r="K10" s="11">
        <v>199</v>
      </c>
      <c r="L10" s="5">
        <v>0.75080000000000002</v>
      </c>
      <c r="M10" s="5">
        <v>2.3999999999999998E-3</v>
      </c>
      <c r="N10" s="5">
        <v>0</v>
      </c>
      <c r="O10" s="5">
        <v>0</v>
      </c>
      <c r="P10" s="5">
        <v>0.50160000000000005</v>
      </c>
      <c r="Q10" s="6">
        <v>4.7999999999999996E-3</v>
      </c>
    </row>
    <row r="11" spans="2:17">
      <c r="B11" s="9">
        <v>2800</v>
      </c>
      <c r="C11" s="4">
        <v>0.75039999999999996</v>
      </c>
      <c r="D11" s="5">
        <v>4.3E-3</v>
      </c>
      <c r="E11" s="5">
        <v>0</v>
      </c>
      <c r="F11" s="5">
        <v>0</v>
      </c>
      <c r="G11" s="5">
        <v>0.50070000000000003</v>
      </c>
      <c r="H11" s="5">
        <v>8.6E-3</v>
      </c>
      <c r="I11" s="18">
        <v>0</v>
      </c>
      <c r="J11" s="10">
        <v>12</v>
      </c>
      <c r="K11" s="11">
        <v>200</v>
      </c>
      <c r="L11" s="5">
        <v>0.75070000000000003</v>
      </c>
      <c r="M11" s="5">
        <v>2.3E-3</v>
      </c>
      <c r="N11" s="5">
        <v>0</v>
      </c>
      <c r="O11" s="5">
        <v>0</v>
      </c>
      <c r="P11" s="5">
        <v>0.50139999999999996</v>
      </c>
      <c r="Q11" s="6">
        <v>4.7000000000000002E-3</v>
      </c>
    </row>
    <row r="12" spans="2:17">
      <c r="B12" s="9">
        <v>3200</v>
      </c>
      <c r="C12" s="4">
        <v>0.75</v>
      </c>
      <c r="D12" s="5">
        <v>1.2999999999999999E-3</v>
      </c>
      <c r="E12" s="5">
        <v>0</v>
      </c>
      <c r="F12" s="5">
        <v>0</v>
      </c>
      <c r="G12" s="5">
        <v>0.5</v>
      </c>
      <c r="H12" s="5">
        <v>2.5999999999999999E-3</v>
      </c>
      <c r="I12" s="18">
        <v>0</v>
      </c>
      <c r="J12" s="10">
        <v>12</v>
      </c>
      <c r="K12" s="11">
        <v>200</v>
      </c>
      <c r="L12" s="5">
        <v>0.75070000000000003</v>
      </c>
      <c r="M12" s="5">
        <v>2.3E-3</v>
      </c>
      <c r="N12" s="5">
        <v>0</v>
      </c>
      <c r="O12" s="5">
        <v>0</v>
      </c>
      <c r="P12" s="5">
        <v>0.50139999999999996</v>
      </c>
      <c r="Q12" s="6">
        <v>4.7000000000000002E-3</v>
      </c>
    </row>
    <row r="13" spans="2:17">
      <c r="B13" s="9">
        <v>3600</v>
      </c>
      <c r="C13" s="4">
        <v>0.75</v>
      </c>
      <c r="D13" s="5">
        <v>8.9999999999999998E-4</v>
      </c>
      <c r="E13" s="5">
        <v>0</v>
      </c>
      <c r="F13" s="5">
        <v>0</v>
      </c>
      <c r="G13" s="5">
        <v>0.5</v>
      </c>
      <c r="H13" s="5">
        <v>1.6999999999999999E-3</v>
      </c>
      <c r="I13" s="18">
        <v>0</v>
      </c>
      <c r="J13" s="10">
        <v>11</v>
      </c>
      <c r="K13" s="11">
        <v>202</v>
      </c>
      <c r="L13" s="5">
        <v>0.75090000000000001</v>
      </c>
      <c r="M13" s="5">
        <v>2.3999999999999998E-3</v>
      </c>
      <c r="N13" s="5">
        <v>0</v>
      </c>
      <c r="O13" s="5">
        <v>0</v>
      </c>
      <c r="P13" s="5">
        <v>0.50180000000000002</v>
      </c>
      <c r="Q13" s="6">
        <v>4.7999999999999996E-3</v>
      </c>
    </row>
    <row r="14" spans="2:17">
      <c r="B14" s="68">
        <v>4000</v>
      </c>
      <c r="C14" s="69">
        <v>0.69750000000000001</v>
      </c>
      <c r="D14" s="70">
        <v>4.3799999999999999E-2</v>
      </c>
      <c r="E14" s="70">
        <v>0.1056</v>
      </c>
      <c r="F14" s="70">
        <v>8.7999999999999995E-2</v>
      </c>
      <c r="G14" s="70">
        <v>0.50060000000000004</v>
      </c>
      <c r="H14" s="70">
        <v>6.8999999999999999E-3</v>
      </c>
      <c r="I14" s="71">
        <v>0</v>
      </c>
      <c r="J14" s="72">
        <v>9</v>
      </c>
      <c r="K14" s="73">
        <v>207</v>
      </c>
      <c r="L14" s="70">
        <v>0.68030000000000002</v>
      </c>
      <c r="M14" s="70">
        <v>4.19E-2</v>
      </c>
      <c r="N14" s="70">
        <v>0.14119999999999999</v>
      </c>
      <c r="O14" s="70">
        <v>8.3299999999999999E-2</v>
      </c>
      <c r="P14" s="70">
        <v>0.50190000000000001</v>
      </c>
      <c r="Q14" s="74">
        <v>5.3E-3</v>
      </c>
    </row>
    <row r="15" spans="2:17">
      <c r="B15" s="9">
        <v>4400</v>
      </c>
      <c r="C15" s="4">
        <v>0.62809999999999999</v>
      </c>
      <c r="D15" s="5">
        <v>4.1000000000000003E-3</v>
      </c>
      <c r="E15" s="5">
        <v>0.25240000000000001</v>
      </c>
      <c r="F15" s="5">
        <v>7.1000000000000004E-3</v>
      </c>
      <c r="G15" s="5">
        <v>0.50860000000000005</v>
      </c>
      <c r="H15" s="5">
        <v>9.4000000000000004E-3</v>
      </c>
      <c r="I15" s="18">
        <v>0</v>
      </c>
      <c r="J15" s="10">
        <v>11</v>
      </c>
      <c r="K15" s="11">
        <v>217</v>
      </c>
      <c r="L15" s="5">
        <v>0.67689999999999995</v>
      </c>
      <c r="M15" s="5">
        <v>4.4400000000000002E-2</v>
      </c>
      <c r="N15" s="5">
        <v>0.14249999999999999</v>
      </c>
      <c r="O15" s="5">
        <v>9.1200000000000003E-2</v>
      </c>
      <c r="P15" s="5">
        <v>0.49630000000000002</v>
      </c>
      <c r="Q15" s="6">
        <v>1.03E-2</v>
      </c>
    </row>
    <row r="16" spans="2:17">
      <c r="B16" s="9">
        <v>4800</v>
      </c>
      <c r="C16" s="4">
        <v>0.628</v>
      </c>
      <c r="D16" s="5">
        <v>8.6999999999999994E-3</v>
      </c>
      <c r="E16" s="5">
        <v>0.25330000000000003</v>
      </c>
      <c r="F16" s="5">
        <v>1.6400000000000001E-2</v>
      </c>
      <c r="G16" s="5">
        <v>0.50929999999999997</v>
      </c>
      <c r="H16" s="5">
        <v>7.6E-3</v>
      </c>
      <c r="I16" s="18">
        <v>0</v>
      </c>
      <c r="J16" s="10">
        <v>14</v>
      </c>
      <c r="K16" s="11">
        <v>232</v>
      </c>
      <c r="L16" s="5">
        <v>0.66569999999999996</v>
      </c>
      <c r="M16" s="5">
        <v>4.4900000000000002E-2</v>
      </c>
      <c r="N16" s="5">
        <v>0.16800000000000001</v>
      </c>
      <c r="O16" s="5">
        <v>9.4500000000000001E-2</v>
      </c>
      <c r="P16" s="5">
        <v>0.49940000000000001</v>
      </c>
      <c r="Q16" s="6">
        <v>1.0800000000000001E-2</v>
      </c>
    </row>
    <row r="17" spans="2:17">
      <c r="B17" s="9">
        <v>5200</v>
      </c>
      <c r="C17" s="4">
        <v>0.62629999999999997</v>
      </c>
      <c r="D17" s="5">
        <v>2.5999999999999999E-3</v>
      </c>
      <c r="E17" s="5">
        <v>0.255</v>
      </c>
      <c r="F17" s="5">
        <v>6.6E-3</v>
      </c>
      <c r="G17" s="5">
        <v>0.50770000000000004</v>
      </c>
      <c r="H17" s="5">
        <v>7.4000000000000003E-3</v>
      </c>
      <c r="I17" s="18">
        <v>0</v>
      </c>
      <c r="J17" s="10">
        <v>13</v>
      </c>
      <c r="K17" s="11">
        <v>245</v>
      </c>
      <c r="L17" s="5">
        <v>0.66779999999999995</v>
      </c>
      <c r="M17" s="5">
        <v>4.5900000000000003E-2</v>
      </c>
      <c r="N17" s="5">
        <v>0.16289999999999999</v>
      </c>
      <c r="O17" s="5">
        <v>9.64E-2</v>
      </c>
      <c r="P17" s="5">
        <v>0.49840000000000001</v>
      </c>
      <c r="Q17" s="6">
        <v>1.0500000000000001E-2</v>
      </c>
    </row>
    <row r="18" spans="2:17">
      <c r="B18" s="9">
        <v>5600</v>
      </c>
      <c r="C18" s="4">
        <v>0.62649999999999995</v>
      </c>
      <c r="D18" s="5">
        <v>6.4999999999999997E-3</v>
      </c>
      <c r="E18" s="5">
        <v>0.25380000000000003</v>
      </c>
      <c r="F18" s="5">
        <v>1.3899999999999999E-2</v>
      </c>
      <c r="G18" s="5">
        <v>0.50690000000000002</v>
      </c>
      <c r="H18" s="5">
        <v>7.0000000000000001E-3</v>
      </c>
      <c r="I18" s="18">
        <v>0</v>
      </c>
      <c r="J18" s="10">
        <v>12</v>
      </c>
      <c r="K18" s="11">
        <v>260</v>
      </c>
      <c r="L18" s="5">
        <v>0.67200000000000004</v>
      </c>
      <c r="M18" s="5">
        <v>4.53E-2</v>
      </c>
      <c r="N18" s="5">
        <v>0.1537</v>
      </c>
      <c r="O18" s="5">
        <v>9.4799999999999995E-2</v>
      </c>
      <c r="P18" s="5">
        <v>0.49769999999999998</v>
      </c>
      <c r="Q18" s="6">
        <v>1.0500000000000001E-2</v>
      </c>
    </row>
    <row r="19" spans="2:17">
      <c r="B19" s="9">
        <v>6000</v>
      </c>
      <c r="C19" s="4">
        <v>0.62580000000000002</v>
      </c>
      <c r="D19" s="5">
        <v>6.6E-3</v>
      </c>
      <c r="E19" s="5">
        <v>0.25430000000000003</v>
      </c>
      <c r="F19" s="5">
        <v>1.0200000000000001E-2</v>
      </c>
      <c r="G19" s="5">
        <v>0.50590000000000002</v>
      </c>
      <c r="H19" s="5">
        <v>7.7000000000000002E-3</v>
      </c>
      <c r="I19" s="18">
        <v>0</v>
      </c>
      <c r="J19" s="10">
        <v>9</v>
      </c>
      <c r="K19" s="11">
        <v>1427</v>
      </c>
      <c r="L19" s="5">
        <v>0.67449999999999999</v>
      </c>
      <c r="M19" s="5">
        <v>4.9000000000000002E-2</v>
      </c>
      <c r="N19" s="5">
        <v>0.14499999999999999</v>
      </c>
      <c r="O19" s="5">
        <v>0.1009</v>
      </c>
      <c r="P19" s="5">
        <v>0.49399999999999999</v>
      </c>
      <c r="Q19" s="6">
        <v>9.4000000000000004E-3</v>
      </c>
    </row>
    <row r="20" spans="2:17">
      <c r="B20" s="9">
        <v>6400</v>
      </c>
      <c r="C20" s="4">
        <v>0.62529999999999997</v>
      </c>
      <c r="D20" s="5">
        <v>3.5000000000000001E-3</v>
      </c>
      <c r="E20" s="5">
        <v>0.25540000000000002</v>
      </c>
      <c r="F20" s="5">
        <v>6.1999999999999998E-3</v>
      </c>
      <c r="G20" s="5">
        <v>0.50600000000000001</v>
      </c>
      <c r="H20" s="5">
        <v>7.6E-3</v>
      </c>
      <c r="I20" s="18">
        <v>0</v>
      </c>
      <c r="J20" s="10">
        <v>12</v>
      </c>
      <c r="K20" s="11">
        <v>1701</v>
      </c>
      <c r="L20" s="5">
        <v>0.66139999999999999</v>
      </c>
      <c r="M20" s="5">
        <v>4.82E-2</v>
      </c>
      <c r="N20" s="5">
        <v>0.17469999999999999</v>
      </c>
      <c r="O20" s="5">
        <v>0.1014</v>
      </c>
      <c r="P20" s="5">
        <v>0.4975</v>
      </c>
      <c r="Q20" s="6">
        <v>1.04E-2</v>
      </c>
    </row>
    <row r="21" spans="2:17">
      <c r="B21" s="26">
        <v>6800</v>
      </c>
      <c r="C21" s="27">
        <v>0.62519999999999998</v>
      </c>
      <c r="D21" s="28">
        <v>9.5999999999999992E-3</v>
      </c>
      <c r="E21" s="28">
        <v>0.25530000000000003</v>
      </c>
      <c r="F21" s="28">
        <v>1.5299999999999999E-2</v>
      </c>
      <c r="G21" s="28">
        <v>0.50560000000000005</v>
      </c>
      <c r="H21" s="28">
        <v>7.3000000000000001E-3</v>
      </c>
      <c r="I21" s="29">
        <v>0</v>
      </c>
      <c r="J21" s="30">
        <v>12</v>
      </c>
      <c r="K21" s="31">
        <v>1701</v>
      </c>
      <c r="L21" s="28">
        <v>0.66059999999999997</v>
      </c>
      <c r="M21" s="28">
        <v>4.87E-2</v>
      </c>
      <c r="N21" s="28">
        <v>0.17469999999999999</v>
      </c>
      <c r="O21" s="28">
        <v>0.1014</v>
      </c>
      <c r="P21" s="28">
        <v>0.49590000000000001</v>
      </c>
      <c r="Q21" s="32">
        <v>1.06E-2</v>
      </c>
    </row>
    <row r="22" spans="2:17">
      <c r="B22" s="9">
        <v>7200</v>
      </c>
      <c r="C22" s="4">
        <v>0.59550000000000003</v>
      </c>
      <c r="D22" s="5">
        <v>1.43E-2</v>
      </c>
      <c r="E22" s="5">
        <v>0.31759999999999999</v>
      </c>
      <c r="F22" s="5">
        <v>2.52E-2</v>
      </c>
      <c r="G22" s="5">
        <v>0.50860000000000005</v>
      </c>
      <c r="H22" s="5">
        <v>1.3100000000000001E-2</v>
      </c>
      <c r="I22" s="18">
        <v>0</v>
      </c>
      <c r="J22" s="10">
        <v>9</v>
      </c>
      <c r="K22" s="11">
        <v>1773</v>
      </c>
      <c r="L22" s="5">
        <v>0.65620000000000001</v>
      </c>
      <c r="M22" s="5">
        <v>6.08E-2</v>
      </c>
      <c r="N22" s="5">
        <v>0.1822</v>
      </c>
      <c r="O22" s="5">
        <v>0.1235</v>
      </c>
      <c r="P22" s="5">
        <v>0.49469999999999997</v>
      </c>
      <c r="Q22" s="6">
        <v>7.9000000000000008E-3</v>
      </c>
    </row>
    <row r="23" spans="2:17">
      <c r="B23" s="9">
        <v>7600</v>
      </c>
      <c r="C23" s="4">
        <v>0.59209999999999996</v>
      </c>
      <c r="D23" s="5">
        <v>1.6299999999999999E-2</v>
      </c>
      <c r="E23" s="5">
        <v>0.32619999999999999</v>
      </c>
      <c r="F23" s="5">
        <v>2.9499999999999998E-2</v>
      </c>
      <c r="G23" s="5">
        <v>0.51039999999999996</v>
      </c>
      <c r="H23" s="5">
        <v>1.3899999999999999E-2</v>
      </c>
      <c r="I23" s="18">
        <v>0</v>
      </c>
      <c r="J23" s="10">
        <v>9</v>
      </c>
      <c r="K23" s="11">
        <v>1773</v>
      </c>
      <c r="L23" s="5">
        <v>0.65620000000000001</v>
      </c>
      <c r="M23" s="5">
        <v>6.08E-2</v>
      </c>
      <c r="N23" s="5">
        <v>0.1822</v>
      </c>
      <c r="O23" s="5">
        <v>0.1235</v>
      </c>
      <c r="P23" s="5">
        <v>0.49469999999999997</v>
      </c>
      <c r="Q23" s="6">
        <v>7.9000000000000008E-3</v>
      </c>
    </row>
    <row r="24" spans="2:17">
      <c r="B24" s="9">
        <v>8000</v>
      </c>
      <c r="C24" s="4">
        <v>0.58899999999999997</v>
      </c>
      <c r="D24" s="5">
        <v>6.1000000000000004E-3</v>
      </c>
      <c r="E24" s="5">
        <v>0.33129999999999998</v>
      </c>
      <c r="F24" s="5">
        <v>1.24E-2</v>
      </c>
      <c r="G24" s="5">
        <v>0.50919999999999999</v>
      </c>
      <c r="H24" s="5">
        <v>1.06E-2</v>
      </c>
      <c r="I24" s="18">
        <v>0</v>
      </c>
      <c r="J24" s="10">
        <v>9</v>
      </c>
      <c r="K24" s="11">
        <v>1773</v>
      </c>
      <c r="L24" s="5">
        <v>0.65600000000000003</v>
      </c>
      <c r="M24" s="5">
        <v>6.0999999999999999E-2</v>
      </c>
      <c r="N24" s="5">
        <v>0.1822</v>
      </c>
      <c r="O24" s="5">
        <v>0.1235</v>
      </c>
      <c r="P24" s="5">
        <v>0.49430000000000002</v>
      </c>
      <c r="Q24" s="6">
        <v>7.7000000000000002E-3</v>
      </c>
    </row>
    <row r="25" spans="2:17">
      <c r="B25" s="9">
        <v>8400</v>
      </c>
      <c r="C25" s="4">
        <v>0.58960000000000001</v>
      </c>
      <c r="D25" s="5">
        <v>2.0299999999999999E-2</v>
      </c>
      <c r="E25" s="5">
        <v>0.33079999999999998</v>
      </c>
      <c r="F25" s="5">
        <v>2.9899999999999999E-2</v>
      </c>
      <c r="G25" s="5">
        <v>0.51</v>
      </c>
      <c r="H25" s="5">
        <v>1.4200000000000001E-2</v>
      </c>
      <c r="I25" s="18">
        <v>0</v>
      </c>
      <c r="J25" s="10">
        <v>9</v>
      </c>
      <c r="K25" s="11">
        <v>1773</v>
      </c>
      <c r="L25" s="5">
        <v>0.65410000000000001</v>
      </c>
      <c r="M25" s="5">
        <v>6.2100000000000002E-2</v>
      </c>
      <c r="N25" s="5">
        <v>0.1822</v>
      </c>
      <c r="O25" s="5">
        <v>0.1235</v>
      </c>
      <c r="P25" s="5">
        <v>0.49049999999999999</v>
      </c>
      <c r="Q25" s="6">
        <v>1.2500000000000001E-2</v>
      </c>
    </row>
    <row r="26" spans="2:17">
      <c r="B26" s="9">
        <v>8800</v>
      </c>
      <c r="C26" s="4">
        <v>0.58840000000000003</v>
      </c>
      <c r="D26" s="5">
        <v>1.5900000000000001E-2</v>
      </c>
      <c r="E26" s="5">
        <v>0.33310000000000001</v>
      </c>
      <c r="F26" s="5">
        <v>2.76E-2</v>
      </c>
      <c r="G26" s="5">
        <v>0.50990000000000002</v>
      </c>
      <c r="H26" s="5">
        <v>9.1999999999999998E-3</v>
      </c>
      <c r="I26" s="18">
        <v>0</v>
      </c>
      <c r="J26" s="10">
        <v>9</v>
      </c>
      <c r="K26" s="11">
        <v>1773</v>
      </c>
      <c r="L26" s="5">
        <v>0.65410000000000001</v>
      </c>
      <c r="M26" s="5">
        <v>6.2100000000000002E-2</v>
      </c>
      <c r="N26" s="5">
        <v>0.1822</v>
      </c>
      <c r="O26" s="5">
        <v>0.1235</v>
      </c>
      <c r="P26" s="5">
        <v>0.49049999999999999</v>
      </c>
      <c r="Q26" s="6">
        <v>1.2500000000000001E-2</v>
      </c>
    </row>
    <row r="27" spans="2:17">
      <c r="B27" s="9">
        <v>9200</v>
      </c>
      <c r="C27" s="4">
        <v>0.58699999999999997</v>
      </c>
      <c r="D27" s="5">
        <v>1.1299999999999999E-2</v>
      </c>
      <c r="E27" s="5">
        <v>0.33489999999999998</v>
      </c>
      <c r="F27" s="5">
        <v>0.02</v>
      </c>
      <c r="G27" s="5">
        <v>0.50890000000000002</v>
      </c>
      <c r="H27" s="5">
        <v>7.9000000000000008E-3</v>
      </c>
      <c r="I27" s="18">
        <v>0</v>
      </c>
      <c r="J27" s="10">
        <v>9</v>
      </c>
      <c r="K27" s="11">
        <v>1773</v>
      </c>
      <c r="L27" s="5">
        <v>0.65410000000000001</v>
      </c>
      <c r="M27" s="5">
        <v>6.2100000000000002E-2</v>
      </c>
      <c r="N27" s="5">
        <v>0.1822</v>
      </c>
      <c r="O27" s="5">
        <v>0.1235</v>
      </c>
      <c r="P27" s="5">
        <v>0.49049999999999999</v>
      </c>
      <c r="Q27" s="6">
        <v>1.2500000000000001E-2</v>
      </c>
    </row>
    <row r="28" spans="2:17">
      <c r="B28" s="9">
        <v>9600</v>
      </c>
      <c r="C28" s="4">
        <v>0.58630000000000004</v>
      </c>
      <c r="D28" s="5">
        <v>9.2999999999999992E-3</v>
      </c>
      <c r="E28" s="5">
        <v>0.33610000000000001</v>
      </c>
      <c r="F28" s="5">
        <v>1.44E-2</v>
      </c>
      <c r="G28" s="5">
        <v>0.50870000000000004</v>
      </c>
      <c r="H28" s="5">
        <v>8.0000000000000002E-3</v>
      </c>
      <c r="I28" s="18">
        <v>0</v>
      </c>
      <c r="J28" s="10">
        <v>9</v>
      </c>
      <c r="K28" s="11">
        <v>1773</v>
      </c>
      <c r="L28" s="5">
        <v>0.65410000000000001</v>
      </c>
      <c r="M28" s="5">
        <v>6.2100000000000002E-2</v>
      </c>
      <c r="N28" s="5">
        <v>0.1822</v>
      </c>
      <c r="O28" s="5">
        <v>0.1235</v>
      </c>
      <c r="P28" s="5">
        <v>0.49049999999999999</v>
      </c>
      <c r="Q28" s="6">
        <v>1.2500000000000001E-2</v>
      </c>
    </row>
    <row r="29" spans="2:17">
      <c r="B29" s="68">
        <v>10000</v>
      </c>
      <c r="C29" s="69">
        <v>0.56440000000000001</v>
      </c>
      <c r="D29" s="70">
        <v>2.0500000000000001E-2</v>
      </c>
      <c r="E29" s="70">
        <v>0.3795</v>
      </c>
      <c r="F29" s="70">
        <v>3.85E-2</v>
      </c>
      <c r="G29" s="70">
        <v>0.50819999999999999</v>
      </c>
      <c r="H29" s="70">
        <v>7.1999999999999998E-3</v>
      </c>
      <c r="I29" s="71">
        <v>0</v>
      </c>
      <c r="J29" s="72">
        <v>9</v>
      </c>
      <c r="K29" s="73">
        <v>1773</v>
      </c>
      <c r="L29" s="70">
        <v>0.64839999999999998</v>
      </c>
      <c r="M29" s="70">
        <v>7.1199999999999999E-2</v>
      </c>
      <c r="N29" s="70">
        <v>0.19370000000000001</v>
      </c>
      <c r="O29" s="70">
        <v>0.14219999999999999</v>
      </c>
      <c r="P29" s="70">
        <v>0.49049999999999999</v>
      </c>
      <c r="Q29" s="74">
        <v>1.2500000000000001E-2</v>
      </c>
    </row>
    <row r="30" spans="2:17">
      <c r="B30" s="9">
        <v>10400</v>
      </c>
      <c r="C30" s="4">
        <v>0.56259999999999999</v>
      </c>
      <c r="D30" s="5">
        <v>9.2999999999999992E-3</v>
      </c>
      <c r="E30" s="5">
        <v>0.38200000000000001</v>
      </c>
      <c r="F30" s="5">
        <v>1.78E-2</v>
      </c>
      <c r="G30" s="5">
        <v>0.50729999999999997</v>
      </c>
      <c r="H30" s="5">
        <v>6.6E-3</v>
      </c>
      <c r="I30" s="18">
        <v>0</v>
      </c>
      <c r="J30" s="10">
        <v>9</v>
      </c>
      <c r="K30" s="11">
        <v>1773</v>
      </c>
      <c r="L30" s="5">
        <v>0.64929999999999999</v>
      </c>
      <c r="M30" s="5">
        <v>7.0499999999999993E-2</v>
      </c>
      <c r="N30" s="5">
        <v>0.19370000000000001</v>
      </c>
      <c r="O30" s="5">
        <v>0.14219999999999999</v>
      </c>
      <c r="P30" s="5">
        <v>0.49230000000000002</v>
      </c>
      <c r="Q30" s="6">
        <v>1.1599999999999999E-2</v>
      </c>
    </row>
    <row r="31" spans="2:17">
      <c r="B31" s="9">
        <v>10800</v>
      </c>
      <c r="C31" s="4">
        <v>0.56310000000000004</v>
      </c>
      <c r="D31" s="5">
        <v>1.67E-2</v>
      </c>
      <c r="E31" s="5">
        <v>0.38109999999999999</v>
      </c>
      <c r="F31" s="5">
        <v>2.75E-2</v>
      </c>
      <c r="G31" s="5">
        <v>0.50719999999999998</v>
      </c>
      <c r="H31" s="5">
        <v>8.3999999999999995E-3</v>
      </c>
      <c r="I31" s="18">
        <v>0</v>
      </c>
      <c r="J31" s="10">
        <v>9</v>
      </c>
      <c r="K31" s="11">
        <v>1773</v>
      </c>
      <c r="L31" s="5">
        <v>0.64870000000000005</v>
      </c>
      <c r="M31" s="5">
        <v>7.0999999999999994E-2</v>
      </c>
      <c r="N31" s="5">
        <v>0.19370000000000001</v>
      </c>
      <c r="O31" s="5">
        <v>0.14219999999999999</v>
      </c>
      <c r="P31" s="5">
        <v>0.49099999999999999</v>
      </c>
      <c r="Q31" s="6">
        <v>1.2800000000000001E-2</v>
      </c>
    </row>
    <row r="32" spans="2:17">
      <c r="B32" s="9">
        <v>11200</v>
      </c>
      <c r="C32" s="4">
        <v>0.56369999999999998</v>
      </c>
      <c r="D32" s="5">
        <v>2.0799999999999999E-2</v>
      </c>
      <c r="E32" s="5">
        <v>0.37930000000000003</v>
      </c>
      <c r="F32" s="5">
        <v>3.9E-2</v>
      </c>
      <c r="G32" s="5">
        <v>0.50670000000000004</v>
      </c>
      <c r="H32" s="5">
        <v>6.1999999999999998E-3</v>
      </c>
      <c r="I32" s="18">
        <v>0</v>
      </c>
      <c r="J32" s="10">
        <v>9</v>
      </c>
      <c r="K32" s="11">
        <v>1773</v>
      </c>
      <c r="L32" s="5">
        <v>0.64839999999999998</v>
      </c>
      <c r="M32" s="5">
        <v>7.1199999999999999E-2</v>
      </c>
      <c r="N32" s="5">
        <v>0.19370000000000001</v>
      </c>
      <c r="O32" s="5">
        <v>0.14219999999999999</v>
      </c>
      <c r="P32" s="5">
        <v>0.49049999999999999</v>
      </c>
      <c r="Q32" s="6">
        <v>1.2500000000000001E-2</v>
      </c>
    </row>
    <row r="33" spans="2:17">
      <c r="B33" s="9">
        <v>11600</v>
      </c>
      <c r="C33" s="4">
        <v>0.56330000000000002</v>
      </c>
      <c r="D33" s="5">
        <v>1.8700000000000001E-2</v>
      </c>
      <c r="E33" s="5">
        <v>0.38019999999999998</v>
      </c>
      <c r="F33" s="5">
        <v>3.09E-2</v>
      </c>
      <c r="G33" s="5">
        <v>0.50680000000000003</v>
      </c>
      <c r="H33" s="5">
        <v>8.9999999999999993E-3</v>
      </c>
      <c r="I33" s="18">
        <v>0</v>
      </c>
      <c r="J33" s="10">
        <v>9</v>
      </c>
      <c r="K33" s="11">
        <v>1773</v>
      </c>
      <c r="L33" s="5">
        <v>0.64839999999999998</v>
      </c>
      <c r="M33" s="5">
        <v>7.1199999999999999E-2</v>
      </c>
      <c r="N33" s="5">
        <v>0.19370000000000001</v>
      </c>
      <c r="O33" s="5">
        <v>0.14219999999999999</v>
      </c>
      <c r="P33" s="5">
        <v>0.49049999999999999</v>
      </c>
      <c r="Q33" s="6">
        <v>1.2500000000000001E-2</v>
      </c>
    </row>
    <row r="34" spans="2:17">
      <c r="B34" s="20">
        <v>12000</v>
      </c>
      <c r="C34" s="21">
        <v>0.56200000000000006</v>
      </c>
      <c r="D34" s="22">
        <v>8.9999999999999993E-3</v>
      </c>
      <c r="E34" s="22">
        <v>0.38219999999999998</v>
      </c>
      <c r="F34" s="22">
        <v>1.26E-2</v>
      </c>
      <c r="G34" s="22">
        <v>0.50629999999999997</v>
      </c>
      <c r="H34" s="22">
        <v>7.9000000000000008E-3</v>
      </c>
      <c r="I34" s="23">
        <v>0</v>
      </c>
      <c r="J34" s="15">
        <v>9</v>
      </c>
      <c r="K34" s="16">
        <v>1773</v>
      </c>
      <c r="L34" s="22">
        <v>0.64839999999999998</v>
      </c>
      <c r="M34" s="22">
        <v>7.1199999999999999E-2</v>
      </c>
      <c r="N34" s="22">
        <v>0.19370000000000001</v>
      </c>
      <c r="O34" s="22">
        <v>0.14219999999999999</v>
      </c>
      <c r="P34" s="22">
        <v>0.49049999999999999</v>
      </c>
      <c r="Q34" s="24">
        <v>1.2500000000000001E-2</v>
      </c>
    </row>
    <row r="35" spans="2:17">
      <c r="B35" s="11"/>
      <c r="C35" s="5"/>
      <c r="D35" s="5"/>
      <c r="E35" s="5"/>
      <c r="F35" s="5"/>
      <c r="G35" s="5"/>
      <c r="H35" s="5"/>
      <c r="I35" s="19"/>
      <c r="J35" s="11"/>
      <c r="K35" s="11"/>
      <c r="L35" s="5"/>
      <c r="M35" s="5"/>
      <c r="N35" s="5"/>
      <c r="O35" s="5"/>
      <c r="P35" s="5"/>
      <c r="Q35" s="5"/>
    </row>
    <row r="36" spans="2:17">
      <c r="B36" s="20" t="s">
        <v>19</v>
      </c>
      <c r="C36" s="249" t="s">
        <v>9</v>
      </c>
      <c r="D36" s="247"/>
      <c r="E36" s="247"/>
      <c r="F36" s="247"/>
      <c r="G36" s="247"/>
      <c r="H36" s="248"/>
      <c r="I36" s="244" t="s">
        <v>10</v>
      </c>
      <c r="J36" s="245"/>
      <c r="K36" s="245"/>
      <c r="L36" s="245"/>
      <c r="M36" s="245"/>
      <c r="N36" s="246"/>
    </row>
    <row r="37" spans="2:17">
      <c r="B37" s="20" t="s">
        <v>11</v>
      </c>
      <c r="C37" s="15" t="s">
        <v>12</v>
      </c>
      <c r="D37" s="16" t="s">
        <v>13</v>
      </c>
      <c r="E37" s="16" t="s">
        <v>14</v>
      </c>
      <c r="F37" s="16" t="s">
        <v>15</v>
      </c>
      <c r="G37" s="16" t="s">
        <v>16</v>
      </c>
      <c r="H37" s="17" t="s">
        <v>17</v>
      </c>
      <c r="I37" s="16" t="s">
        <v>12</v>
      </c>
      <c r="J37" s="16" t="s">
        <v>13</v>
      </c>
      <c r="K37" s="16" t="s">
        <v>14</v>
      </c>
      <c r="L37" s="16" t="s">
        <v>15</v>
      </c>
      <c r="M37" s="16" t="s">
        <v>16</v>
      </c>
      <c r="N37" s="17" t="s">
        <v>17</v>
      </c>
    </row>
    <row r="38" spans="2:17">
      <c r="B38" s="20">
        <v>0</v>
      </c>
      <c r="C38" s="21">
        <v>0.61439999999999995</v>
      </c>
      <c r="D38" s="22">
        <v>9.7999999999999997E-3</v>
      </c>
      <c r="E38" s="22">
        <v>0.70130000000000003</v>
      </c>
      <c r="F38" s="22">
        <v>1.9800000000000002E-2</v>
      </c>
      <c r="G38" s="22">
        <v>0.67649999999999999</v>
      </c>
      <c r="H38" s="24">
        <v>1.9900000000000001E-2</v>
      </c>
      <c r="I38" s="22">
        <v>0.53200000000000003</v>
      </c>
      <c r="J38" s="22">
        <v>1.4E-3</v>
      </c>
      <c r="K38" s="22">
        <v>0.4284</v>
      </c>
      <c r="L38" s="22">
        <v>6.7999999999999996E-3</v>
      </c>
      <c r="M38" s="22">
        <v>0.40050000000000002</v>
      </c>
      <c r="N38" s="24">
        <v>6.1000000000000004E-3</v>
      </c>
    </row>
    <row r="39" spans="2:17">
      <c r="B39" s="9">
        <v>400</v>
      </c>
      <c r="C39" s="4">
        <v>0.46360000000000001</v>
      </c>
      <c r="D39" s="5">
        <v>9.5999999999999992E-3</v>
      </c>
      <c r="E39" s="5">
        <v>0.2727</v>
      </c>
      <c r="F39" s="5">
        <v>3.56E-2</v>
      </c>
      <c r="G39" s="5">
        <v>0.25779999999999997</v>
      </c>
      <c r="H39" s="6">
        <v>3.2599999999999997E-2</v>
      </c>
      <c r="I39" s="5">
        <v>0.44640000000000002</v>
      </c>
      <c r="J39" s="5">
        <v>7.1999999999999998E-3</v>
      </c>
      <c r="K39" s="5">
        <v>0.25159999999999999</v>
      </c>
      <c r="L39" s="5">
        <v>2.5499999999999998E-2</v>
      </c>
      <c r="M39" s="5">
        <v>0.2427</v>
      </c>
      <c r="N39" s="6">
        <v>2.4400000000000002E-2</v>
      </c>
    </row>
    <row r="40" spans="2:17">
      <c r="B40" s="9">
        <v>800</v>
      </c>
      <c r="C40" s="4">
        <v>0.56259999999999999</v>
      </c>
      <c r="D40" s="5">
        <v>1.84E-2</v>
      </c>
      <c r="E40" s="5">
        <v>0.105</v>
      </c>
      <c r="F40" s="5">
        <v>1.41E-2</v>
      </c>
      <c r="G40" s="5">
        <v>9.7900000000000001E-2</v>
      </c>
      <c r="H40" s="6">
        <v>1.2200000000000001E-2</v>
      </c>
      <c r="I40" s="5">
        <v>0.499</v>
      </c>
      <c r="J40" s="5">
        <v>1.6400000000000001E-2</v>
      </c>
      <c r="K40" s="5">
        <v>0.1114</v>
      </c>
      <c r="L40" s="5">
        <v>5.4999999999999997E-3</v>
      </c>
      <c r="M40" s="5">
        <v>0.106</v>
      </c>
      <c r="N40" s="6">
        <v>4.8999999999999998E-3</v>
      </c>
    </row>
    <row r="41" spans="2:17">
      <c r="B41" s="9">
        <v>1200</v>
      </c>
      <c r="C41" s="4">
        <v>0.53720000000000001</v>
      </c>
      <c r="D41" s="5">
        <v>1.83E-2</v>
      </c>
      <c r="E41" s="5">
        <v>9.1300000000000006E-2</v>
      </c>
      <c r="F41" s="5">
        <v>8.5000000000000006E-3</v>
      </c>
      <c r="G41" s="5">
        <v>8.4599999999999995E-2</v>
      </c>
      <c r="H41" s="6">
        <v>6.8999999999999999E-3</v>
      </c>
      <c r="I41" s="5">
        <v>0.48280000000000001</v>
      </c>
      <c r="J41" s="5">
        <v>1.6899999999999998E-2</v>
      </c>
      <c r="K41" s="5">
        <v>0.15029999999999999</v>
      </c>
      <c r="L41" s="5">
        <v>1.83E-2</v>
      </c>
      <c r="M41" s="5">
        <v>0.13550000000000001</v>
      </c>
      <c r="N41" s="6">
        <v>1.32E-2</v>
      </c>
    </row>
    <row r="42" spans="2:17">
      <c r="B42" s="9">
        <v>1600</v>
      </c>
      <c r="C42" s="4">
        <v>0.53249999999999997</v>
      </c>
      <c r="D42" s="5">
        <v>1.8499999999999999E-2</v>
      </c>
      <c r="E42" s="5">
        <v>9.5000000000000001E-2</v>
      </c>
      <c r="F42" s="5">
        <v>8.6E-3</v>
      </c>
      <c r="G42" s="5">
        <v>8.77E-2</v>
      </c>
      <c r="H42" s="6">
        <v>7.0000000000000001E-3</v>
      </c>
      <c r="I42" s="5">
        <v>0.4572</v>
      </c>
      <c r="J42" s="5">
        <v>1.6799999999999999E-2</v>
      </c>
      <c r="K42" s="5">
        <v>0.2026</v>
      </c>
      <c r="L42" s="5">
        <v>2.87E-2</v>
      </c>
      <c r="M42" s="5">
        <v>0.18240000000000001</v>
      </c>
      <c r="N42" s="6">
        <v>2.18E-2</v>
      </c>
    </row>
    <row r="43" spans="2:17">
      <c r="B43" s="9">
        <v>2000</v>
      </c>
      <c r="C43" s="4">
        <v>0.52259999999999995</v>
      </c>
      <c r="D43" s="5">
        <v>1.84E-2</v>
      </c>
      <c r="E43" s="5">
        <v>9.5799999999999996E-2</v>
      </c>
      <c r="F43" s="5">
        <v>9.4000000000000004E-3</v>
      </c>
      <c r="G43" s="5">
        <v>8.9300000000000004E-2</v>
      </c>
      <c r="H43" s="6">
        <v>7.9000000000000008E-3</v>
      </c>
      <c r="I43" s="5">
        <v>0.4572</v>
      </c>
      <c r="J43" s="5">
        <v>1.6799999999999999E-2</v>
      </c>
      <c r="K43" s="5">
        <v>0.2026</v>
      </c>
      <c r="L43" s="5">
        <v>2.87E-2</v>
      </c>
      <c r="M43" s="5">
        <v>0.18240000000000001</v>
      </c>
      <c r="N43" s="6">
        <v>2.18E-2</v>
      </c>
    </row>
    <row r="44" spans="2:17">
      <c r="B44" s="9">
        <v>2400</v>
      </c>
      <c r="C44" s="4">
        <v>0.52459999999999996</v>
      </c>
      <c r="D44" s="5">
        <v>1.8200000000000001E-2</v>
      </c>
      <c r="E44" s="5">
        <v>8.6099999999999996E-2</v>
      </c>
      <c r="F44" s="5">
        <v>6.0000000000000001E-3</v>
      </c>
      <c r="G44" s="5">
        <v>8.0699999999999994E-2</v>
      </c>
      <c r="H44" s="6">
        <v>5.1000000000000004E-3</v>
      </c>
      <c r="I44" s="5">
        <v>0.44290000000000002</v>
      </c>
      <c r="J44" s="5">
        <v>1.6E-2</v>
      </c>
      <c r="K44" s="5">
        <v>0.18390000000000001</v>
      </c>
      <c r="L44" s="5">
        <v>2.3699999999999999E-2</v>
      </c>
      <c r="M44" s="5">
        <v>0.1706</v>
      </c>
      <c r="N44" s="6">
        <v>1.83E-2</v>
      </c>
    </row>
    <row r="45" spans="2:17">
      <c r="B45" s="9">
        <v>2800</v>
      </c>
      <c r="C45" s="4">
        <v>0.50949999999999995</v>
      </c>
      <c r="D45" s="5">
        <v>2.0299999999999999E-2</v>
      </c>
      <c r="E45" s="5">
        <v>8.9300000000000004E-2</v>
      </c>
      <c r="F45" s="5">
        <v>7.9000000000000008E-3</v>
      </c>
      <c r="G45" s="5">
        <v>8.5199999999999998E-2</v>
      </c>
      <c r="H45" s="6">
        <v>6.7000000000000002E-3</v>
      </c>
      <c r="I45" s="5">
        <v>0.45500000000000002</v>
      </c>
      <c r="J45" s="5">
        <v>1.6199999999999999E-2</v>
      </c>
      <c r="K45" s="5">
        <v>0.1734</v>
      </c>
      <c r="L45" s="5">
        <v>2.29E-2</v>
      </c>
      <c r="M45" s="5">
        <v>0.1608</v>
      </c>
      <c r="N45" s="6">
        <v>1.78E-2</v>
      </c>
    </row>
    <row r="46" spans="2:17">
      <c r="B46" s="9">
        <v>3200</v>
      </c>
      <c r="C46" s="4">
        <v>0.50760000000000005</v>
      </c>
      <c r="D46" s="5">
        <v>2.07E-2</v>
      </c>
      <c r="E46" s="5">
        <v>9.2799999999999994E-2</v>
      </c>
      <c r="F46" s="5">
        <v>9.4000000000000004E-3</v>
      </c>
      <c r="G46" s="5">
        <v>8.7999999999999995E-2</v>
      </c>
      <c r="H46" s="6">
        <v>7.7999999999999996E-3</v>
      </c>
      <c r="I46" s="5">
        <v>0.45500000000000002</v>
      </c>
      <c r="J46" s="5">
        <v>1.6199999999999999E-2</v>
      </c>
      <c r="K46" s="5">
        <v>0.1734</v>
      </c>
      <c r="L46" s="5">
        <v>2.29E-2</v>
      </c>
      <c r="M46" s="5">
        <v>0.1608</v>
      </c>
      <c r="N46" s="6">
        <v>1.78E-2</v>
      </c>
    </row>
    <row r="47" spans="2:17">
      <c r="B47" s="9">
        <v>3600</v>
      </c>
      <c r="C47" s="4">
        <v>0.51900000000000002</v>
      </c>
      <c r="D47" s="5">
        <v>2.2599999999999999E-2</v>
      </c>
      <c r="E47" s="5">
        <v>8.2600000000000007E-2</v>
      </c>
      <c r="F47" s="5">
        <v>8.2000000000000007E-3</v>
      </c>
      <c r="G47" s="5">
        <v>7.9100000000000004E-2</v>
      </c>
      <c r="H47" s="6">
        <v>7.1000000000000004E-3</v>
      </c>
      <c r="I47" s="5">
        <v>0.44290000000000002</v>
      </c>
      <c r="J47" s="5">
        <v>1.6E-2</v>
      </c>
      <c r="K47" s="5">
        <v>0.18149999999999999</v>
      </c>
      <c r="L47" s="5">
        <v>2.41E-2</v>
      </c>
      <c r="M47" s="5">
        <v>0.16700000000000001</v>
      </c>
      <c r="N47" s="6">
        <v>1.84E-2</v>
      </c>
    </row>
    <row r="48" spans="2:17">
      <c r="B48" s="68">
        <v>4000</v>
      </c>
      <c r="C48" s="69">
        <v>0.51600000000000001</v>
      </c>
      <c r="D48" s="70">
        <v>2.2700000000000001E-2</v>
      </c>
      <c r="E48" s="70">
        <v>8.8400000000000006E-2</v>
      </c>
      <c r="F48" s="70">
        <v>9.1999999999999998E-3</v>
      </c>
      <c r="G48" s="70">
        <v>8.4900000000000003E-2</v>
      </c>
      <c r="H48" s="74">
        <v>8.3999999999999995E-3</v>
      </c>
      <c r="I48" s="70">
        <v>0.4647</v>
      </c>
      <c r="J48" s="70">
        <v>1.54E-2</v>
      </c>
      <c r="K48" s="70">
        <v>0.1171</v>
      </c>
      <c r="L48" s="70">
        <v>7.4999999999999997E-3</v>
      </c>
      <c r="M48" s="70">
        <v>0.11210000000000001</v>
      </c>
      <c r="N48" s="74">
        <v>6.3E-3</v>
      </c>
    </row>
    <row r="49" spans="2:14">
      <c r="B49" s="9">
        <v>4400</v>
      </c>
      <c r="C49" s="4">
        <v>0.34539999999999998</v>
      </c>
      <c r="D49" s="5">
        <v>2.9999999999999997E-4</v>
      </c>
      <c r="E49" s="5">
        <v>0.308</v>
      </c>
      <c r="F49" s="5">
        <v>7.1999999999999998E-3</v>
      </c>
      <c r="G49" s="5">
        <v>0.2954</v>
      </c>
      <c r="H49" s="6">
        <v>7.1999999999999998E-3</v>
      </c>
      <c r="I49" s="5">
        <v>0.49719999999999998</v>
      </c>
      <c r="J49" s="5">
        <v>3.7900000000000003E-2</v>
      </c>
      <c r="K49" s="5">
        <v>0.12470000000000001</v>
      </c>
      <c r="L49" s="5">
        <v>8.9999999999999993E-3</v>
      </c>
      <c r="M49" s="5">
        <v>0.1186</v>
      </c>
      <c r="N49" s="6">
        <v>7.7000000000000002E-3</v>
      </c>
    </row>
    <row r="50" spans="2:14">
      <c r="B50" s="9">
        <v>4800</v>
      </c>
      <c r="C50" s="4">
        <v>0.34210000000000002</v>
      </c>
      <c r="D50" s="5">
        <v>2.9999999999999997E-4</v>
      </c>
      <c r="E50" s="5">
        <v>0.28000000000000003</v>
      </c>
      <c r="F50" s="5">
        <v>5.5999999999999999E-3</v>
      </c>
      <c r="G50" s="5">
        <v>0.26729999999999998</v>
      </c>
      <c r="H50" s="6">
        <v>5.7000000000000002E-3</v>
      </c>
      <c r="I50" s="5">
        <v>0.46110000000000001</v>
      </c>
      <c r="J50" s="5">
        <v>3.4299999999999997E-2</v>
      </c>
      <c r="K50" s="5">
        <v>0.18079999999999999</v>
      </c>
      <c r="L50" s="5">
        <v>2.1600000000000001E-2</v>
      </c>
      <c r="M50" s="5">
        <v>0.1678</v>
      </c>
      <c r="N50" s="6">
        <v>1.72E-2</v>
      </c>
    </row>
    <row r="51" spans="2:14">
      <c r="B51" s="9">
        <v>5200</v>
      </c>
      <c r="C51" s="4">
        <v>0.34370000000000001</v>
      </c>
      <c r="D51" s="5">
        <v>4.0000000000000002E-4</v>
      </c>
      <c r="E51" s="5">
        <v>0.26729999999999998</v>
      </c>
      <c r="F51" s="5">
        <v>5.4999999999999997E-3</v>
      </c>
      <c r="G51" s="5">
        <v>0.255</v>
      </c>
      <c r="H51" s="6">
        <v>5.7000000000000002E-3</v>
      </c>
      <c r="I51" s="5">
        <v>0.47170000000000001</v>
      </c>
      <c r="J51" s="5">
        <v>3.5400000000000001E-2</v>
      </c>
      <c r="K51" s="5">
        <v>0.15379999999999999</v>
      </c>
      <c r="L51" s="5">
        <v>1.35E-2</v>
      </c>
      <c r="M51" s="5">
        <v>0.14369999999999999</v>
      </c>
      <c r="N51" s="6">
        <v>1.06E-2</v>
      </c>
    </row>
    <row r="52" spans="2:14">
      <c r="B52" s="9">
        <v>5600</v>
      </c>
      <c r="C52" s="4">
        <v>0.34060000000000001</v>
      </c>
      <c r="D52" s="5">
        <v>2.9999999999999997E-4</v>
      </c>
      <c r="E52" s="5">
        <v>0.26100000000000001</v>
      </c>
      <c r="F52" s="5">
        <v>4.7000000000000002E-3</v>
      </c>
      <c r="G52" s="5">
        <v>0.2495</v>
      </c>
      <c r="H52" s="6">
        <v>4.7000000000000002E-3</v>
      </c>
      <c r="I52" s="5">
        <v>0.48309999999999997</v>
      </c>
      <c r="J52" s="5">
        <v>3.6600000000000001E-2</v>
      </c>
      <c r="K52" s="5">
        <v>0.13600000000000001</v>
      </c>
      <c r="L52" s="5">
        <v>1.0200000000000001E-2</v>
      </c>
      <c r="M52" s="5">
        <v>0.1285</v>
      </c>
      <c r="N52" s="6">
        <v>8.6999999999999994E-3</v>
      </c>
    </row>
    <row r="53" spans="2:14">
      <c r="B53" s="9">
        <v>6000</v>
      </c>
      <c r="C53" s="4">
        <v>0.34029999999999999</v>
      </c>
      <c r="D53" s="5">
        <v>4.0000000000000002E-4</v>
      </c>
      <c r="E53" s="5">
        <v>0.2485</v>
      </c>
      <c r="F53" s="5">
        <v>4.5999999999999999E-3</v>
      </c>
      <c r="G53" s="5">
        <v>0.23599999999999999</v>
      </c>
      <c r="H53" s="6">
        <v>4.3E-3</v>
      </c>
      <c r="I53" s="5">
        <v>0.51900000000000002</v>
      </c>
      <c r="J53" s="5">
        <v>4.2900000000000001E-2</v>
      </c>
      <c r="K53" s="5">
        <v>9.2999999999999999E-2</v>
      </c>
      <c r="L53" s="5">
        <v>5.3E-3</v>
      </c>
      <c r="M53" s="5">
        <v>9.0800000000000006E-2</v>
      </c>
      <c r="N53" s="6">
        <v>4.4000000000000003E-3</v>
      </c>
    </row>
    <row r="54" spans="2:14">
      <c r="B54" s="9">
        <v>6400</v>
      </c>
      <c r="C54" s="4">
        <v>0.34139999999999998</v>
      </c>
      <c r="D54" s="5">
        <v>8.0000000000000004E-4</v>
      </c>
      <c r="E54" s="5">
        <v>0.2417</v>
      </c>
      <c r="F54" s="5">
        <v>4.1000000000000003E-3</v>
      </c>
      <c r="G54" s="5">
        <v>0.2298</v>
      </c>
      <c r="H54" s="6">
        <v>4.0000000000000001E-3</v>
      </c>
      <c r="I54" s="5">
        <v>0.47189999999999999</v>
      </c>
      <c r="J54" s="5">
        <v>3.8899999999999997E-2</v>
      </c>
      <c r="K54" s="5">
        <v>0.1525</v>
      </c>
      <c r="L54" s="5">
        <v>1.5100000000000001E-2</v>
      </c>
      <c r="M54" s="5">
        <v>0.14710000000000001</v>
      </c>
      <c r="N54" s="6">
        <v>1.3599999999999999E-2</v>
      </c>
    </row>
    <row r="55" spans="2:14">
      <c r="B55" s="26">
        <v>6800</v>
      </c>
      <c r="C55" s="27">
        <v>0.3327</v>
      </c>
      <c r="D55" s="28">
        <v>2.9999999999999997E-4</v>
      </c>
      <c r="E55" s="28">
        <v>0.25240000000000001</v>
      </c>
      <c r="F55" s="28">
        <v>3.8E-3</v>
      </c>
      <c r="G55" s="28">
        <v>0.2397</v>
      </c>
      <c r="H55" s="32">
        <v>3.7000000000000002E-3</v>
      </c>
      <c r="I55" s="28">
        <v>0.47189999999999999</v>
      </c>
      <c r="J55" s="28">
        <v>3.8899999999999997E-2</v>
      </c>
      <c r="K55" s="28">
        <v>0.1525</v>
      </c>
      <c r="L55" s="28">
        <v>1.5100000000000001E-2</v>
      </c>
      <c r="M55" s="28">
        <v>0.14710000000000001</v>
      </c>
      <c r="N55" s="32">
        <v>1.3599999999999999E-2</v>
      </c>
    </row>
    <row r="56" spans="2:14">
      <c r="B56" s="9">
        <v>7200</v>
      </c>
      <c r="C56" s="4">
        <v>0.35160000000000002</v>
      </c>
      <c r="D56" s="5">
        <v>2.2000000000000001E-3</v>
      </c>
      <c r="E56" s="5">
        <v>0.2215</v>
      </c>
      <c r="F56" s="5">
        <v>1.6999999999999999E-3</v>
      </c>
      <c r="G56" s="5">
        <v>0.21060000000000001</v>
      </c>
      <c r="H56" s="6">
        <v>1.5E-3</v>
      </c>
      <c r="I56" s="5">
        <v>0.51049999999999995</v>
      </c>
      <c r="J56" s="5">
        <v>4.5999999999999999E-2</v>
      </c>
      <c r="K56" s="5">
        <v>0.1137</v>
      </c>
      <c r="L56" s="5">
        <v>1.18E-2</v>
      </c>
      <c r="M56" s="5">
        <v>0.1116</v>
      </c>
      <c r="N56" s="6">
        <v>1.03E-2</v>
      </c>
    </row>
    <row r="57" spans="2:14">
      <c r="B57" s="9">
        <v>7600</v>
      </c>
      <c r="C57" s="4">
        <v>0.35349999999999998</v>
      </c>
      <c r="D57" s="5">
        <v>2.3E-3</v>
      </c>
      <c r="E57" s="5">
        <v>0.2336</v>
      </c>
      <c r="F57" s="5">
        <v>2.8999999999999998E-3</v>
      </c>
      <c r="G57" s="5">
        <v>0.22409999999999999</v>
      </c>
      <c r="H57" s="6">
        <v>2.8E-3</v>
      </c>
      <c r="I57" s="5">
        <v>0.51049999999999995</v>
      </c>
      <c r="J57" s="5">
        <v>4.5999999999999999E-2</v>
      </c>
      <c r="K57" s="5">
        <v>0.1137</v>
      </c>
      <c r="L57" s="5">
        <v>1.18E-2</v>
      </c>
      <c r="M57" s="5">
        <v>0.1116</v>
      </c>
      <c r="N57" s="6">
        <v>1.03E-2</v>
      </c>
    </row>
    <row r="58" spans="2:14">
      <c r="B58" s="9">
        <v>8000</v>
      </c>
      <c r="C58" s="4">
        <v>0.34699999999999998</v>
      </c>
      <c r="D58" s="5">
        <v>1.5E-3</v>
      </c>
      <c r="E58" s="5">
        <v>0.24260000000000001</v>
      </c>
      <c r="F58" s="5">
        <v>2.3E-3</v>
      </c>
      <c r="G58" s="5">
        <v>0.23350000000000001</v>
      </c>
      <c r="H58" s="6">
        <v>2.3999999999999998E-3</v>
      </c>
      <c r="I58" s="5">
        <v>0.51049999999999995</v>
      </c>
      <c r="J58" s="5">
        <v>4.5999999999999999E-2</v>
      </c>
      <c r="K58" s="5">
        <v>0.1137</v>
      </c>
      <c r="L58" s="5">
        <v>1.18E-2</v>
      </c>
      <c r="M58" s="5">
        <v>0.1116</v>
      </c>
      <c r="N58" s="6">
        <v>1.03E-2</v>
      </c>
    </row>
    <row r="59" spans="2:14">
      <c r="B59" s="9">
        <v>8400</v>
      </c>
      <c r="C59" s="4">
        <v>0.3422</v>
      </c>
      <c r="D59" s="5">
        <v>1E-3</v>
      </c>
      <c r="E59" s="5">
        <v>0.25309999999999999</v>
      </c>
      <c r="F59" s="5">
        <v>2.5000000000000001E-3</v>
      </c>
      <c r="G59" s="5">
        <v>0.24440000000000001</v>
      </c>
      <c r="H59" s="6">
        <v>2.7000000000000001E-3</v>
      </c>
      <c r="I59" s="5">
        <v>0.51049999999999995</v>
      </c>
      <c r="J59" s="5">
        <v>4.5999999999999999E-2</v>
      </c>
      <c r="K59" s="5">
        <v>0.1137</v>
      </c>
      <c r="L59" s="5">
        <v>1.18E-2</v>
      </c>
      <c r="M59" s="5">
        <v>0.1116</v>
      </c>
      <c r="N59" s="6">
        <v>1.03E-2</v>
      </c>
    </row>
    <row r="60" spans="2:14">
      <c r="B60" s="9">
        <v>8800</v>
      </c>
      <c r="C60" s="4">
        <v>0.34089999999999998</v>
      </c>
      <c r="D60" s="5">
        <v>1E-3</v>
      </c>
      <c r="E60" s="5">
        <v>0.25919999999999999</v>
      </c>
      <c r="F60" s="5">
        <v>2.7000000000000001E-3</v>
      </c>
      <c r="G60" s="5">
        <v>0.25080000000000002</v>
      </c>
      <c r="H60" s="6">
        <v>2.8999999999999998E-3</v>
      </c>
      <c r="I60" s="5">
        <v>0.51049999999999995</v>
      </c>
      <c r="J60" s="5">
        <v>4.5999999999999999E-2</v>
      </c>
      <c r="K60" s="5">
        <v>0.1137</v>
      </c>
      <c r="L60" s="5">
        <v>1.18E-2</v>
      </c>
      <c r="M60" s="5">
        <v>0.1116</v>
      </c>
      <c r="N60" s="6">
        <v>1.03E-2</v>
      </c>
    </row>
    <row r="61" spans="2:14">
      <c r="B61" s="9">
        <v>9200</v>
      </c>
      <c r="C61" s="4">
        <v>0.33960000000000001</v>
      </c>
      <c r="D61" s="5">
        <v>1.4E-3</v>
      </c>
      <c r="E61" s="5">
        <v>0.26250000000000001</v>
      </c>
      <c r="F61" s="5">
        <v>3.2000000000000002E-3</v>
      </c>
      <c r="G61" s="5">
        <v>0.25359999999999999</v>
      </c>
      <c r="H61" s="6">
        <v>3.0999999999999999E-3</v>
      </c>
      <c r="I61" s="5">
        <v>0.51049999999999995</v>
      </c>
      <c r="J61" s="5">
        <v>4.5999999999999999E-2</v>
      </c>
      <c r="K61" s="5">
        <v>0.1137</v>
      </c>
      <c r="L61" s="5">
        <v>1.18E-2</v>
      </c>
      <c r="M61" s="5">
        <v>0.1116</v>
      </c>
      <c r="N61" s="6">
        <v>1.03E-2</v>
      </c>
    </row>
    <row r="62" spans="2:14">
      <c r="B62" s="9">
        <v>9600</v>
      </c>
      <c r="C62" s="4">
        <v>0.33389999999999997</v>
      </c>
      <c r="D62" s="5">
        <v>8.0000000000000004E-4</v>
      </c>
      <c r="E62" s="5">
        <v>0.26729999999999998</v>
      </c>
      <c r="F62" s="5">
        <v>2E-3</v>
      </c>
      <c r="G62" s="5">
        <v>0.25790000000000002</v>
      </c>
      <c r="H62" s="6">
        <v>2.2000000000000001E-3</v>
      </c>
      <c r="I62" s="5">
        <v>0.51049999999999995</v>
      </c>
      <c r="J62" s="5">
        <v>4.5999999999999999E-2</v>
      </c>
      <c r="K62" s="5">
        <v>0.1137</v>
      </c>
      <c r="L62" s="5">
        <v>1.18E-2</v>
      </c>
      <c r="M62" s="5">
        <v>0.1116</v>
      </c>
      <c r="N62" s="6">
        <v>1.03E-2</v>
      </c>
    </row>
    <row r="63" spans="2:14">
      <c r="B63" s="68">
        <v>10000</v>
      </c>
      <c r="C63" s="69">
        <v>0.3322</v>
      </c>
      <c r="D63" s="70">
        <v>6.9999999999999999E-4</v>
      </c>
      <c r="E63" s="70">
        <v>0.26690000000000003</v>
      </c>
      <c r="F63" s="70">
        <v>1.6999999999999999E-3</v>
      </c>
      <c r="G63" s="70">
        <v>0.25769999999999998</v>
      </c>
      <c r="H63" s="74">
        <v>2E-3</v>
      </c>
      <c r="I63" s="70">
        <v>0.51049999999999995</v>
      </c>
      <c r="J63" s="70">
        <v>4.5999999999999999E-2</v>
      </c>
      <c r="K63" s="70">
        <v>0.1137</v>
      </c>
      <c r="L63" s="70">
        <v>1.18E-2</v>
      </c>
      <c r="M63" s="70">
        <v>0.1116</v>
      </c>
      <c r="N63" s="74">
        <v>1.03E-2</v>
      </c>
    </row>
    <row r="64" spans="2:14">
      <c r="B64" s="9">
        <v>10400</v>
      </c>
      <c r="C64" s="4">
        <v>0.33110000000000001</v>
      </c>
      <c r="D64" s="5">
        <v>8.0000000000000004E-4</v>
      </c>
      <c r="E64" s="5">
        <v>0.26429999999999998</v>
      </c>
      <c r="F64" s="5">
        <v>1.6000000000000001E-3</v>
      </c>
      <c r="G64" s="5">
        <v>0.25519999999999998</v>
      </c>
      <c r="H64" s="6">
        <v>1.9E-3</v>
      </c>
      <c r="I64" s="5">
        <v>0.51049999999999995</v>
      </c>
      <c r="J64" s="5">
        <v>4.5999999999999999E-2</v>
      </c>
      <c r="K64" s="5">
        <v>0.1137</v>
      </c>
      <c r="L64" s="5">
        <v>1.18E-2</v>
      </c>
      <c r="M64" s="5">
        <v>0.1116</v>
      </c>
      <c r="N64" s="6">
        <v>1.03E-2</v>
      </c>
    </row>
    <row r="65" spans="2:17">
      <c r="B65" s="9">
        <v>10800</v>
      </c>
      <c r="C65" s="4">
        <v>0.32869999999999999</v>
      </c>
      <c r="D65" s="5">
        <v>5.9999999999999995E-4</v>
      </c>
      <c r="E65" s="5">
        <v>0.26619999999999999</v>
      </c>
      <c r="F65" s="5">
        <v>1.6000000000000001E-3</v>
      </c>
      <c r="G65" s="5">
        <v>0.25700000000000001</v>
      </c>
      <c r="H65" s="6">
        <v>1.9E-3</v>
      </c>
      <c r="I65" s="5">
        <v>0.51049999999999995</v>
      </c>
      <c r="J65" s="5">
        <v>4.5999999999999999E-2</v>
      </c>
      <c r="K65" s="5">
        <v>0.1137</v>
      </c>
      <c r="L65" s="5">
        <v>1.18E-2</v>
      </c>
      <c r="M65" s="5">
        <v>0.1116</v>
      </c>
      <c r="N65" s="6">
        <v>1.03E-2</v>
      </c>
    </row>
    <row r="66" spans="2:17">
      <c r="B66" s="9">
        <v>11200</v>
      </c>
      <c r="C66" s="4">
        <v>0.3286</v>
      </c>
      <c r="D66" s="5">
        <v>6.9999999999999999E-4</v>
      </c>
      <c r="E66" s="5">
        <v>0.26629999999999998</v>
      </c>
      <c r="F66" s="5">
        <v>1.5E-3</v>
      </c>
      <c r="G66" s="5">
        <v>0.2571</v>
      </c>
      <c r="H66" s="6">
        <v>1.6999999999999999E-3</v>
      </c>
      <c r="I66" s="5">
        <v>0.51049999999999995</v>
      </c>
      <c r="J66" s="5">
        <v>4.5999999999999999E-2</v>
      </c>
      <c r="K66" s="5">
        <v>0.1137</v>
      </c>
      <c r="L66" s="5">
        <v>1.18E-2</v>
      </c>
      <c r="M66" s="5">
        <v>0.1116</v>
      </c>
      <c r="N66" s="6">
        <v>1.03E-2</v>
      </c>
    </row>
    <row r="67" spans="2:17">
      <c r="B67" s="9">
        <v>11600</v>
      </c>
      <c r="C67" s="4">
        <v>0.3286</v>
      </c>
      <c r="D67" s="5">
        <v>1E-3</v>
      </c>
      <c r="E67" s="5">
        <v>0.26840000000000003</v>
      </c>
      <c r="F67" s="5">
        <v>2.2000000000000001E-3</v>
      </c>
      <c r="G67" s="5">
        <v>0.2586</v>
      </c>
      <c r="H67" s="6">
        <v>2.2000000000000001E-3</v>
      </c>
      <c r="I67" s="5">
        <v>0.51049999999999995</v>
      </c>
      <c r="J67" s="5">
        <v>4.5999999999999999E-2</v>
      </c>
      <c r="K67" s="5">
        <v>0.1137</v>
      </c>
      <c r="L67" s="5">
        <v>1.18E-2</v>
      </c>
      <c r="M67" s="5">
        <v>0.1116</v>
      </c>
      <c r="N67" s="6">
        <v>1.03E-2</v>
      </c>
    </row>
    <row r="68" spans="2:17">
      <c r="B68" s="20">
        <v>12000</v>
      </c>
      <c r="C68" s="21">
        <v>0.32590000000000002</v>
      </c>
      <c r="D68" s="22">
        <v>6.9999999999999999E-4</v>
      </c>
      <c r="E68" s="22">
        <v>0.26790000000000003</v>
      </c>
      <c r="F68" s="22">
        <v>1.2999999999999999E-3</v>
      </c>
      <c r="G68" s="22">
        <v>0.25819999999999999</v>
      </c>
      <c r="H68" s="24">
        <v>1.6000000000000001E-3</v>
      </c>
      <c r="I68" s="22">
        <v>0.51049999999999995</v>
      </c>
      <c r="J68" s="22">
        <v>4.5999999999999999E-2</v>
      </c>
      <c r="K68" s="22">
        <v>0.1137</v>
      </c>
      <c r="L68" s="22">
        <v>1.18E-2</v>
      </c>
      <c r="M68" s="22">
        <v>0.1116</v>
      </c>
      <c r="N68" s="24">
        <v>1.03E-2</v>
      </c>
    </row>
    <row r="70" spans="2:17">
      <c r="B70" s="14" t="s">
        <v>20</v>
      </c>
      <c r="C70" s="241" t="s">
        <v>9</v>
      </c>
      <c r="D70" s="242"/>
      <c r="E70" s="242"/>
      <c r="F70" s="242"/>
      <c r="G70" s="243"/>
      <c r="I70" s="39" t="s">
        <v>21</v>
      </c>
      <c r="J70" s="245" t="s">
        <v>10</v>
      </c>
      <c r="K70" s="245"/>
      <c r="L70" s="246"/>
    </row>
    <row r="71" spans="2:17">
      <c r="B71" s="20" t="s">
        <v>11</v>
      </c>
      <c r="C71" s="15" t="s">
        <v>24</v>
      </c>
      <c r="D71" s="16" t="s">
        <v>25</v>
      </c>
      <c r="E71" s="16" t="s">
        <v>26</v>
      </c>
      <c r="F71" s="16" t="s">
        <v>27</v>
      </c>
      <c r="G71" s="17" t="s">
        <v>28</v>
      </c>
      <c r="I71" s="20" t="s">
        <v>11</v>
      </c>
      <c r="J71" s="16" t="s">
        <v>23</v>
      </c>
      <c r="K71" s="16" t="s">
        <v>22</v>
      </c>
      <c r="L71" s="38" t="s">
        <v>29</v>
      </c>
    </row>
    <row r="72" spans="2:17">
      <c r="B72" s="20">
        <v>0</v>
      </c>
      <c r="C72" s="15">
        <v>32</v>
      </c>
      <c r="D72" s="16">
        <v>31</v>
      </c>
      <c r="E72" s="16">
        <v>24</v>
      </c>
      <c r="F72" s="16">
        <v>31</v>
      </c>
      <c r="G72" s="17">
        <v>32</v>
      </c>
      <c r="I72" s="35">
        <v>0</v>
      </c>
      <c r="J72" s="5">
        <v>0.20818300602690501</v>
      </c>
      <c r="K72" s="5">
        <v>1.1567745835213099E-2</v>
      </c>
      <c r="L72" s="40">
        <v>143</v>
      </c>
    </row>
    <row r="73" spans="2:17">
      <c r="B73" s="9">
        <v>400</v>
      </c>
      <c r="C73" s="10">
        <v>37</v>
      </c>
      <c r="D73" s="11">
        <v>43</v>
      </c>
      <c r="E73" s="11">
        <v>35</v>
      </c>
      <c r="F73" s="11">
        <v>24</v>
      </c>
      <c r="G73" s="12">
        <v>11</v>
      </c>
      <c r="I73" s="35">
        <v>2000</v>
      </c>
      <c r="J73" s="5">
        <v>0.59111553997172706</v>
      </c>
      <c r="K73" s="5">
        <v>5.0894299739755199E-2</v>
      </c>
      <c r="L73" s="40">
        <v>11</v>
      </c>
    </row>
    <row r="74" spans="2:17">
      <c r="B74" s="9">
        <v>800</v>
      </c>
      <c r="C74" s="10">
        <v>74</v>
      </c>
      <c r="D74" s="11">
        <v>46</v>
      </c>
      <c r="E74" s="11">
        <v>10</v>
      </c>
      <c r="F74" s="11">
        <v>14</v>
      </c>
      <c r="G74" s="12">
        <v>6</v>
      </c>
      <c r="I74" s="76">
        <v>4000</v>
      </c>
      <c r="J74" s="70">
        <v>0.60542248559583001</v>
      </c>
      <c r="K74" s="70">
        <v>5.2042527324557497E-2</v>
      </c>
      <c r="L74" s="77">
        <v>9</v>
      </c>
    </row>
    <row r="75" spans="2:17">
      <c r="B75" s="9">
        <v>1200</v>
      </c>
      <c r="C75" s="10">
        <v>88</v>
      </c>
      <c r="D75" s="11">
        <v>32</v>
      </c>
      <c r="E75" s="11">
        <v>14</v>
      </c>
      <c r="F75" s="11">
        <v>15</v>
      </c>
      <c r="G75" s="12">
        <v>1</v>
      </c>
      <c r="I75" s="59">
        <v>6000</v>
      </c>
      <c r="J75" s="28">
        <v>0.61417206158137605</v>
      </c>
      <c r="K75" s="28">
        <v>6.4411583026508998E-2</v>
      </c>
      <c r="L75" s="60">
        <v>9</v>
      </c>
    </row>
    <row r="76" spans="2:17">
      <c r="B76" s="9">
        <v>1600</v>
      </c>
      <c r="C76" s="10">
        <v>86</v>
      </c>
      <c r="D76" s="11">
        <v>32</v>
      </c>
      <c r="E76" s="11">
        <v>15</v>
      </c>
      <c r="F76" s="11">
        <v>15</v>
      </c>
      <c r="G76" s="12">
        <v>2</v>
      </c>
      <c r="I76" s="35">
        <v>8000</v>
      </c>
      <c r="J76" s="5">
        <v>0.62186205750157397</v>
      </c>
      <c r="K76" s="5">
        <v>7.3194197063492797E-2</v>
      </c>
      <c r="L76" s="40">
        <v>9</v>
      </c>
    </row>
    <row r="77" spans="2:17">
      <c r="B77" s="9">
        <v>2000</v>
      </c>
      <c r="C77" s="10">
        <v>77</v>
      </c>
      <c r="D77" s="11">
        <v>46</v>
      </c>
      <c r="E77" s="11">
        <v>13</v>
      </c>
      <c r="F77" s="11">
        <v>12</v>
      </c>
      <c r="G77" s="12">
        <v>2</v>
      </c>
      <c r="I77" s="76">
        <v>10000</v>
      </c>
      <c r="J77" s="70">
        <v>0.62186205750157397</v>
      </c>
      <c r="K77" s="70">
        <v>7.3194197063492797E-2</v>
      </c>
      <c r="L77" s="77">
        <v>9</v>
      </c>
    </row>
    <row r="78" spans="2:17">
      <c r="B78" s="9">
        <v>2400</v>
      </c>
      <c r="C78" s="10">
        <v>77</v>
      </c>
      <c r="D78" s="11">
        <v>46</v>
      </c>
      <c r="E78" s="11">
        <v>15</v>
      </c>
      <c r="F78" s="11">
        <v>11</v>
      </c>
      <c r="G78" s="12">
        <v>1</v>
      </c>
      <c r="I78" s="36">
        <v>12000</v>
      </c>
      <c r="J78" s="8">
        <v>0.62186205750157397</v>
      </c>
      <c r="K78" s="8">
        <v>7.3194197063492797E-2</v>
      </c>
      <c r="L78" s="41">
        <v>9</v>
      </c>
    </row>
    <row r="79" spans="2:17">
      <c r="B79" s="9">
        <v>2800</v>
      </c>
      <c r="C79" s="10">
        <v>55</v>
      </c>
      <c r="D79" s="11">
        <v>63</v>
      </c>
      <c r="E79" s="11">
        <v>19</v>
      </c>
      <c r="F79" s="11">
        <v>12</v>
      </c>
      <c r="G79" s="12">
        <v>1</v>
      </c>
    </row>
    <row r="80" spans="2:17">
      <c r="B80" s="9">
        <v>3200</v>
      </c>
      <c r="C80" s="10">
        <v>54</v>
      </c>
      <c r="D80" s="11">
        <v>62</v>
      </c>
      <c r="E80" s="11">
        <v>20</v>
      </c>
      <c r="F80" s="11">
        <v>13</v>
      </c>
      <c r="G80" s="12">
        <v>1</v>
      </c>
      <c r="I80" s="39" t="s">
        <v>30</v>
      </c>
      <c r="J80" s="247" t="s">
        <v>9</v>
      </c>
      <c r="K80" s="247"/>
      <c r="L80" s="247"/>
      <c r="M80" s="247"/>
      <c r="N80" s="247"/>
      <c r="O80" s="247"/>
      <c r="P80" s="247"/>
      <c r="Q80" s="248"/>
    </row>
    <row r="81" spans="2:17">
      <c r="B81" s="9">
        <v>3600</v>
      </c>
      <c r="C81" s="10">
        <v>54</v>
      </c>
      <c r="D81" s="11">
        <v>68</v>
      </c>
      <c r="E81" s="11">
        <v>25</v>
      </c>
      <c r="F81" s="11">
        <v>2</v>
      </c>
      <c r="G81" s="12">
        <v>1</v>
      </c>
      <c r="I81" s="20" t="s">
        <v>11</v>
      </c>
      <c r="J81" s="1" t="s">
        <v>1</v>
      </c>
      <c r="K81" s="2" t="s">
        <v>31</v>
      </c>
      <c r="L81" s="3" t="s">
        <v>32</v>
      </c>
      <c r="M81" s="15" t="s">
        <v>24</v>
      </c>
      <c r="N81" s="16" t="s">
        <v>25</v>
      </c>
      <c r="O81" s="16" t="s">
        <v>26</v>
      </c>
      <c r="P81" s="16" t="s">
        <v>27</v>
      </c>
      <c r="Q81" s="17" t="s">
        <v>28</v>
      </c>
    </row>
    <row r="82" spans="2:17">
      <c r="B82" s="68">
        <v>4000</v>
      </c>
      <c r="C82" s="72">
        <v>53</v>
      </c>
      <c r="D82" s="73">
        <v>68</v>
      </c>
      <c r="E82" s="73">
        <v>27</v>
      </c>
      <c r="F82" s="73">
        <v>2</v>
      </c>
      <c r="G82" s="75">
        <v>0</v>
      </c>
      <c r="I82" s="25">
        <v>4000</v>
      </c>
      <c r="J82" s="52">
        <v>0.75032003243326095</v>
      </c>
      <c r="K82" s="53">
        <v>3.45212977853035E-3</v>
      </c>
      <c r="L82" s="48">
        <v>0</v>
      </c>
      <c r="M82" s="45">
        <v>53</v>
      </c>
      <c r="N82" s="46">
        <v>67</v>
      </c>
      <c r="O82" s="47">
        <v>28</v>
      </c>
      <c r="P82" s="47">
        <v>2</v>
      </c>
      <c r="Q82" s="48">
        <v>0</v>
      </c>
    </row>
    <row r="83" spans="2:17">
      <c r="B83" s="9">
        <v>4400</v>
      </c>
      <c r="C83" s="10">
        <v>0</v>
      </c>
      <c r="D83" s="11">
        <v>0</v>
      </c>
      <c r="E83" s="11">
        <v>90</v>
      </c>
      <c r="F83" s="11">
        <v>60</v>
      </c>
      <c r="G83" s="12">
        <v>0</v>
      </c>
      <c r="I83" s="43">
        <v>7000</v>
      </c>
      <c r="J83" s="52">
        <v>0.62505289674164899</v>
      </c>
      <c r="K83" s="53">
        <v>9.2952746098484695E-3</v>
      </c>
      <c r="L83" s="48">
        <v>3</v>
      </c>
      <c r="M83" s="45">
        <v>0</v>
      </c>
      <c r="N83" s="47">
        <v>0</v>
      </c>
      <c r="O83" s="47">
        <v>100</v>
      </c>
      <c r="P83" s="47">
        <v>49</v>
      </c>
      <c r="Q83" s="48">
        <v>1</v>
      </c>
    </row>
    <row r="84" spans="2:17">
      <c r="B84" s="9">
        <v>4800</v>
      </c>
      <c r="C84" s="10">
        <v>0</v>
      </c>
      <c r="D84" s="11">
        <v>0</v>
      </c>
      <c r="E84" s="11">
        <v>111</v>
      </c>
      <c r="F84" s="11">
        <v>38</v>
      </c>
      <c r="G84" s="12">
        <v>1</v>
      </c>
      <c r="I84" s="44">
        <v>10000</v>
      </c>
      <c r="J84" s="54">
        <v>0.58713939879171095</v>
      </c>
      <c r="K84" s="55">
        <v>1.6761433930903399E-2</v>
      </c>
      <c r="L84" s="51">
        <v>5</v>
      </c>
      <c r="M84" s="49">
        <v>0</v>
      </c>
      <c r="N84" s="50">
        <v>1</v>
      </c>
      <c r="O84" s="50">
        <v>1</v>
      </c>
      <c r="P84" s="50">
        <v>148</v>
      </c>
      <c r="Q84" s="51">
        <v>0</v>
      </c>
    </row>
    <row r="85" spans="2:17">
      <c r="B85" s="9">
        <v>5200</v>
      </c>
      <c r="C85" s="10">
        <v>0</v>
      </c>
      <c r="D85" s="11">
        <v>0</v>
      </c>
      <c r="E85" s="11">
        <v>116</v>
      </c>
      <c r="F85" s="11">
        <v>34</v>
      </c>
      <c r="G85" s="12">
        <v>0</v>
      </c>
    </row>
    <row r="86" spans="2:17">
      <c r="B86" s="9">
        <v>5600</v>
      </c>
      <c r="C86" s="10">
        <v>0</v>
      </c>
      <c r="D86" s="11">
        <v>2</v>
      </c>
      <c r="E86" s="11">
        <v>110</v>
      </c>
      <c r="F86" s="11">
        <v>38</v>
      </c>
      <c r="G86" s="12">
        <v>0</v>
      </c>
    </row>
    <row r="87" spans="2:17">
      <c r="B87" s="9">
        <v>6000</v>
      </c>
      <c r="C87" s="10">
        <v>0</v>
      </c>
      <c r="D87" s="11">
        <v>1</v>
      </c>
      <c r="E87" s="11">
        <v>110</v>
      </c>
      <c r="F87" s="11">
        <v>39</v>
      </c>
      <c r="G87" s="12">
        <v>0</v>
      </c>
    </row>
    <row r="88" spans="2:17">
      <c r="B88" s="9">
        <v>6400</v>
      </c>
      <c r="C88" s="10">
        <v>0</v>
      </c>
      <c r="D88" s="11">
        <v>0</v>
      </c>
      <c r="E88" s="11">
        <v>114</v>
      </c>
      <c r="F88" s="11">
        <v>36</v>
      </c>
      <c r="G88" s="12">
        <v>0</v>
      </c>
    </row>
    <row r="89" spans="2:17">
      <c r="B89" s="26">
        <v>6800</v>
      </c>
      <c r="C89" s="30">
        <v>0</v>
      </c>
      <c r="D89" s="31">
        <v>0</v>
      </c>
      <c r="E89" s="31">
        <v>99</v>
      </c>
      <c r="F89" s="31">
        <v>50</v>
      </c>
      <c r="G89" s="33">
        <v>1</v>
      </c>
    </row>
    <row r="90" spans="2:17">
      <c r="B90" s="9">
        <v>7200</v>
      </c>
      <c r="C90" s="10">
        <v>0</v>
      </c>
      <c r="D90" s="11">
        <v>0</v>
      </c>
      <c r="E90" s="11">
        <v>70</v>
      </c>
      <c r="F90" s="11">
        <v>79</v>
      </c>
      <c r="G90" s="12">
        <v>1</v>
      </c>
    </row>
    <row r="91" spans="2:17">
      <c r="B91" s="9">
        <v>7600</v>
      </c>
      <c r="C91" s="10">
        <v>0</v>
      </c>
      <c r="D91" s="11">
        <v>0</v>
      </c>
      <c r="E91" s="11">
        <v>38</v>
      </c>
      <c r="F91" s="11">
        <v>110</v>
      </c>
      <c r="G91" s="12">
        <v>2</v>
      </c>
    </row>
    <row r="92" spans="2:17">
      <c r="B92" s="9">
        <v>8000</v>
      </c>
      <c r="C92" s="10">
        <v>0</v>
      </c>
      <c r="D92" s="11">
        <v>0</v>
      </c>
      <c r="E92" s="11">
        <v>32</v>
      </c>
      <c r="F92" s="11">
        <v>118</v>
      </c>
      <c r="G92" s="12">
        <v>0</v>
      </c>
    </row>
    <row r="93" spans="2:17">
      <c r="B93" s="9">
        <v>8400</v>
      </c>
      <c r="C93" s="10">
        <v>0</v>
      </c>
      <c r="D93" s="11">
        <v>0</v>
      </c>
      <c r="E93" s="11">
        <v>18</v>
      </c>
      <c r="F93" s="11">
        <v>130</v>
      </c>
      <c r="G93" s="12">
        <v>2</v>
      </c>
    </row>
    <row r="94" spans="2:17">
      <c r="B94" s="9">
        <v>8800</v>
      </c>
      <c r="C94" s="10">
        <v>0</v>
      </c>
      <c r="D94" s="11">
        <v>0</v>
      </c>
      <c r="E94" s="11">
        <v>6</v>
      </c>
      <c r="F94" s="11">
        <v>142</v>
      </c>
      <c r="G94" s="12">
        <v>2</v>
      </c>
    </row>
    <row r="95" spans="2:17">
      <c r="B95" s="9">
        <v>9200</v>
      </c>
      <c r="C95" s="10">
        <v>0</v>
      </c>
      <c r="D95" s="11">
        <v>0</v>
      </c>
      <c r="E95" s="11">
        <v>5</v>
      </c>
      <c r="F95" s="11">
        <v>144</v>
      </c>
      <c r="G95" s="12">
        <v>1</v>
      </c>
    </row>
    <row r="96" spans="2:17">
      <c r="B96" s="9">
        <v>9600</v>
      </c>
      <c r="C96" s="10">
        <v>0</v>
      </c>
      <c r="D96" s="11">
        <v>1</v>
      </c>
      <c r="E96" s="11">
        <v>1</v>
      </c>
      <c r="F96" s="11">
        <v>148</v>
      </c>
      <c r="G96" s="12">
        <v>0</v>
      </c>
    </row>
    <row r="97" spans="2:7">
      <c r="B97" s="68">
        <v>10000</v>
      </c>
      <c r="C97" s="72">
        <v>1</v>
      </c>
      <c r="D97" s="73">
        <v>0</v>
      </c>
      <c r="E97" s="73">
        <v>0</v>
      </c>
      <c r="F97" s="73">
        <v>148</v>
      </c>
      <c r="G97" s="75">
        <v>1</v>
      </c>
    </row>
    <row r="98" spans="2:7">
      <c r="B98" s="9">
        <v>10400</v>
      </c>
      <c r="C98" s="10">
        <v>0</v>
      </c>
      <c r="D98" s="11">
        <v>1</v>
      </c>
      <c r="E98" s="11">
        <v>1</v>
      </c>
      <c r="F98" s="11">
        <v>148</v>
      </c>
      <c r="G98" s="12">
        <v>0</v>
      </c>
    </row>
    <row r="99" spans="2:7">
      <c r="B99" s="9">
        <v>10800</v>
      </c>
      <c r="C99" s="10">
        <v>0</v>
      </c>
      <c r="D99" s="11">
        <v>0</v>
      </c>
      <c r="E99" s="11">
        <v>1</v>
      </c>
      <c r="F99" s="11">
        <v>148</v>
      </c>
      <c r="G99" s="12">
        <v>1</v>
      </c>
    </row>
    <row r="100" spans="2:7">
      <c r="B100" s="9">
        <v>11200</v>
      </c>
      <c r="C100" s="10">
        <v>1</v>
      </c>
      <c r="D100" s="11">
        <v>0</v>
      </c>
      <c r="E100" s="11">
        <v>0</v>
      </c>
      <c r="F100" s="11">
        <v>148</v>
      </c>
      <c r="G100" s="12">
        <v>1</v>
      </c>
    </row>
    <row r="101" spans="2:7">
      <c r="B101" s="9">
        <v>11600</v>
      </c>
      <c r="C101" s="10">
        <v>0</v>
      </c>
      <c r="D101" s="11">
        <v>1</v>
      </c>
      <c r="E101" s="11">
        <v>0</v>
      </c>
      <c r="F101" s="11">
        <v>148</v>
      </c>
      <c r="G101" s="12">
        <v>1</v>
      </c>
    </row>
    <row r="102" spans="2:7">
      <c r="B102" s="20">
        <v>12000</v>
      </c>
      <c r="C102" s="15">
        <v>0</v>
      </c>
      <c r="D102" s="16">
        <v>0</v>
      </c>
      <c r="E102" s="16">
        <v>2</v>
      </c>
      <c r="F102" s="16">
        <v>148</v>
      </c>
      <c r="G102" s="17">
        <v>0</v>
      </c>
    </row>
  </sheetData>
  <mergeCells count="7">
    <mergeCell ref="J80:Q80"/>
    <mergeCell ref="C2:I2"/>
    <mergeCell ref="J2:Q2"/>
    <mergeCell ref="C36:H36"/>
    <mergeCell ref="I36:N36"/>
    <mergeCell ref="C70:G70"/>
    <mergeCell ref="J70:L7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Q102"/>
  <sheetViews>
    <sheetView topLeftCell="A34" workbookViewId="0">
      <selection activeCell="M68" activeCellId="11" sqref="C38 E38 G38 I38 K38 M38 C68 E68 G68 I68 K68 M68"/>
    </sheetView>
  </sheetViews>
  <sheetFormatPr baseColWidth="10" defaultRowHeight="15"/>
  <cols>
    <col min="2" max="2" width="12.28515625" customWidth="1"/>
    <col min="3" max="3" width="14" customWidth="1"/>
    <col min="4" max="4" width="16.85546875" customWidth="1"/>
    <col min="5" max="5" width="14.42578125" customWidth="1"/>
    <col min="6" max="6" width="17" customWidth="1"/>
    <col min="7" max="7" width="14.42578125" customWidth="1"/>
    <col min="8" max="8" width="16.140625" customWidth="1"/>
    <col min="9" max="9" width="13.85546875" customWidth="1"/>
    <col min="10" max="10" width="14.140625" customWidth="1"/>
    <col min="11" max="11" width="15.7109375" customWidth="1"/>
    <col min="12" max="12" width="15.5703125" customWidth="1"/>
    <col min="13" max="13" width="16.140625" customWidth="1"/>
    <col min="14" max="14" width="14.5703125" customWidth="1"/>
    <col min="15" max="15" width="15.42578125" customWidth="1"/>
    <col min="16" max="16" width="12.85546875" customWidth="1"/>
    <col min="17" max="17" width="15" customWidth="1"/>
  </cols>
  <sheetData>
    <row r="2" spans="2:17">
      <c r="B2" s="20" t="s">
        <v>18</v>
      </c>
      <c r="C2" s="241" t="s">
        <v>9</v>
      </c>
      <c r="D2" s="242"/>
      <c r="E2" s="242"/>
      <c r="F2" s="242"/>
      <c r="G2" s="242"/>
      <c r="H2" s="242"/>
      <c r="I2" s="243"/>
      <c r="J2" s="244" t="s">
        <v>10</v>
      </c>
      <c r="K2" s="245"/>
      <c r="L2" s="245"/>
      <c r="M2" s="245"/>
      <c r="N2" s="245"/>
      <c r="O2" s="245"/>
      <c r="P2" s="245"/>
      <c r="Q2" s="246"/>
    </row>
    <row r="3" spans="2:17">
      <c r="B3" s="14" t="s">
        <v>11</v>
      </c>
      <c r="C3" s="15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0</v>
      </c>
      <c r="J3" s="15" t="s">
        <v>7</v>
      </c>
      <c r="K3" s="16" t="s">
        <v>8</v>
      </c>
      <c r="L3" s="16" t="s">
        <v>1</v>
      </c>
      <c r="M3" s="16" t="s">
        <v>2</v>
      </c>
      <c r="N3" s="16" t="s">
        <v>3</v>
      </c>
      <c r="O3" s="16" t="s">
        <v>4</v>
      </c>
      <c r="P3" s="16" t="s">
        <v>5</v>
      </c>
      <c r="Q3" s="17" t="s">
        <v>6</v>
      </c>
    </row>
    <row r="4" spans="2:17">
      <c r="B4" s="20">
        <v>0</v>
      </c>
      <c r="C4" s="21">
        <v>0.76929999999999998</v>
      </c>
      <c r="D4" s="22">
        <v>2.1299999999999999E-2</v>
      </c>
      <c r="E4" s="22">
        <v>0</v>
      </c>
      <c r="F4" s="22">
        <v>0</v>
      </c>
      <c r="G4" s="22">
        <v>0.53869999999999996</v>
      </c>
      <c r="H4" s="22">
        <v>4.2599999999999999E-2</v>
      </c>
      <c r="I4" s="23">
        <v>59.333300000000001</v>
      </c>
      <c r="J4" s="15">
        <v>108</v>
      </c>
      <c r="K4" s="16">
        <v>108</v>
      </c>
      <c r="L4" s="22">
        <v>0.74829999999999997</v>
      </c>
      <c r="M4" s="22">
        <v>3.3999999999999998E-3</v>
      </c>
      <c r="N4" s="22">
        <v>0</v>
      </c>
      <c r="O4" s="22">
        <v>0</v>
      </c>
      <c r="P4" s="22">
        <v>0.49659999999999999</v>
      </c>
      <c r="Q4" s="24">
        <v>6.7000000000000002E-3</v>
      </c>
    </row>
    <row r="5" spans="2:17">
      <c r="B5" s="9">
        <v>400</v>
      </c>
      <c r="C5" s="4">
        <v>0.753</v>
      </c>
      <c r="D5" s="5">
        <v>3.7000000000000002E-3</v>
      </c>
      <c r="E5" s="5">
        <v>0</v>
      </c>
      <c r="F5" s="5">
        <v>0</v>
      </c>
      <c r="G5" s="5">
        <v>0.50600000000000001</v>
      </c>
      <c r="H5" s="5">
        <v>7.4000000000000003E-3</v>
      </c>
      <c r="I5" s="18">
        <v>0</v>
      </c>
      <c r="J5" s="10">
        <v>6</v>
      </c>
      <c r="K5" s="11">
        <v>142</v>
      </c>
      <c r="L5" s="5">
        <v>0.75009999999999999</v>
      </c>
      <c r="M5" s="5">
        <v>1E-4</v>
      </c>
      <c r="N5" s="5">
        <v>0</v>
      </c>
      <c r="O5" s="5">
        <v>0</v>
      </c>
      <c r="P5" s="5">
        <v>0.50009999999999999</v>
      </c>
      <c r="Q5" s="6">
        <v>2.0000000000000001E-4</v>
      </c>
    </row>
    <row r="6" spans="2:17">
      <c r="B6" s="9">
        <v>800</v>
      </c>
      <c r="C6" s="4">
        <v>0.75019999999999998</v>
      </c>
      <c r="D6" s="5">
        <v>1.6999999999999999E-3</v>
      </c>
      <c r="E6" s="5">
        <v>0</v>
      </c>
      <c r="F6" s="5">
        <v>0</v>
      </c>
      <c r="G6" s="5">
        <v>0.50029999999999997</v>
      </c>
      <c r="H6" s="5">
        <v>3.3999999999999998E-3</v>
      </c>
      <c r="I6" s="18">
        <v>0</v>
      </c>
      <c r="J6" s="10">
        <v>7</v>
      </c>
      <c r="K6" s="11">
        <v>145</v>
      </c>
      <c r="L6" s="5">
        <v>0.75</v>
      </c>
      <c r="M6" s="5">
        <v>1E-4</v>
      </c>
      <c r="N6" s="5">
        <v>0</v>
      </c>
      <c r="O6" s="5">
        <v>0</v>
      </c>
      <c r="P6" s="5">
        <v>0.50009999999999999</v>
      </c>
      <c r="Q6" s="6">
        <v>2.0000000000000001E-4</v>
      </c>
    </row>
    <row r="7" spans="2:17">
      <c r="B7" s="9">
        <v>1200</v>
      </c>
      <c r="C7" s="4">
        <v>0.75039999999999996</v>
      </c>
      <c r="D7" s="5">
        <v>4.4999999999999997E-3</v>
      </c>
      <c r="E7" s="5">
        <v>0</v>
      </c>
      <c r="F7" s="5">
        <v>0</v>
      </c>
      <c r="G7" s="5">
        <v>0.50070000000000003</v>
      </c>
      <c r="H7" s="5">
        <v>8.8999999999999999E-3</v>
      </c>
      <c r="I7" s="18">
        <v>0</v>
      </c>
      <c r="J7" s="10">
        <v>8</v>
      </c>
      <c r="K7" s="11">
        <v>146</v>
      </c>
      <c r="L7" s="5">
        <v>0.75</v>
      </c>
      <c r="M7" s="5">
        <v>1E-4</v>
      </c>
      <c r="N7" s="5">
        <v>0</v>
      </c>
      <c r="O7" s="5">
        <v>0</v>
      </c>
      <c r="P7" s="5">
        <v>0.50009999999999999</v>
      </c>
      <c r="Q7" s="6">
        <v>2.0000000000000001E-4</v>
      </c>
    </row>
    <row r="8" spans="2:17">
      <c r="B8" s="9">
        <v>1600</v>
      </c>
      <c r="C8" s="4">
        <v>0.75049999999999994</v>
      </c>
      <c r="D8" s="5">
        <v>2.5000000000000001E-3</v>
      </c>
      <c r="E8" s="5">
        <v>0</v>
      </c>
      <c r="F8" s="5">
        <v>0</v>
      </c>
      <c r="G8" s="5">
        <v>0.501</v>
      </c>
      <c r="H8" s="5">
        <v>5.1000000000000004E-3</v>
      </c>
      <c r="I8" s="18">
        <v>0</v>
      </c>
      <c r="J8" s="10">
        <v>8</v>
      </c>
      <c r="K8" s="11">
        <v>149</v>
      </c>
      <c r="L8" s="5">
        <v>0.75</v>
      </c>
      <c r="M8" s="5">
        <v>1E-4</v>
      </c>
      <c r="N8" s="5">
        <v>0</v>
      </c>
      <c r="O8" s="5">
        <v>0</v>
      </c>
      <c r="P8" s="5">
        <v>0.50009999999999999</v>
      </c>
      <c r="Q8" s="6">
        <v>2.0000000000000001E-4</v>
      </c>
    </row>
    <row r="9" spans="2:17">
      <c r="B9" s="9">
        <v>2000</v>
      </c>
      <c r="C9" s="4">
        <v>0.75</v>
      </c>
      <c r="D9" s="5">
        <v>8.9999999999999998E-4</v>
      </c>
      <c r="E9" s="5">
        <v>0</v>
      </c>
      <c r="F9" s="5">
        <v>0</v>
      </c>
      <c r="G9" s="5">
        <v>0.5</v>
      </c>
      <c r="H9" s="5">
        <v>1.8E-3</v>
      </c>
      <c r="I9" s="18">
        <v>0</v>
      </c>
      <c r="J9" s="10">
        <v>8</v>
      </c>
      <c r="K9" s="11">
        <v>149</v>
      </c>
      <c r="L9" s="5">
        <v>0.75060000000000004</v>
      </c>
      <c r="M9" s="5">
        <v>1.5E-3</v>
      </c>
      <c r="N9" s="5">
        <v>0</v>
      </c>
      <c r="O9" s="5">
        <v>0</v>
      </c>
      <c r="P9" s="5">
        <v>0.50119999999999998</v>
      </c>
      <c r="Q9" s="6">
        <v>2.8999999999999998E-3</v>
      </c>
    </row>
    <row r="10" spans="2:17">
      <c r="B10" s="9">
        <v>2400</v>
      </c>
      <c r="C10" s="4">
        <v>0.75039999999999996</v>
      </c>
      <c r="D10" s="5">
        <v>4.1999999999999997E-3</v>
      </c>
      <c r="E10" s="5">
        <v>0</v>
      </c>
      <c r="F10" s="5">
        <v>0</v>
      </c>
      <c r="G10" s="5">
        <v>0.50080000000000002</v>
      </c>
      <c r="H10" s="5">
        <v>8.3000000000000001E-3</v>
      </c>
      <c r="I10" s="18">
        <v>0</v>
      </c>
      <c r="J10" s="10">
        <v>9</v>
      </c>
      <c r="K10" s="11">
        <v>150</v>
      </c>
      <c r="L10" s="5">
        <v>0.75049999999999994</v>
      </c>
      <c r="M10" s="5">
        <v>1.4E-3</v>
      </c>
      <c r="N10" s="5">
        <v>0</v>
      </c>
      <c r="O10" s="5">
        <v>0</v>
      </c>
      <c r="P10" s="5">
        <v>0.50109999999999999</v>
      </c>
      <c r="Q10" s="6">
        <v>2.8E-3</v>
      </c>
    </row>
    <row r="11" spans="2:17">
      <c r="B11" s="9">
        <v>2800</v>
      </c>
      <c r="C11" s="4">
        <v>0.75009999999999999</v>
      </c>
      <c r="D11" s="5">
        <v>1.9E-3</v>
      </c>
      <c r="E11" s="5">
        <v>0</v>
      </c>
      <c r="F11" s="5">
        <v>0</v>
      </c>
      <c r="G11" s="5">
        <v>0.50019999999999998</v>
      </c>
      <c r="H11" s="5">
        <v>3.8999999999999998E-3</v>
      </c>
      <c r="I11" s="18">
        <v>0</v>
      </c>
      <c r="J11" s="10">
        <v>9</v>
      </c>
      <c r="K11" s="11">
        <v>151</v>
      </c>
      <c r="L11" s="5">
        <v>0.75049999999999994</v>
      </c>
      <c r="M11" s="5">
        <v>1.4E-3</v>
      </c>
      <c r="N11" s="5">
        <v>0</v>
      </c>
      <c r="O11" s="5">
        <v>0</v>
      </c>
      <c r="P11" s="5">
        <v>0.50109999999999999</v>
      </c>
      <c r="Q11" s="6">
        <v>2.8E-3</v>
      </c>
    </row>
    <row r="12" spans="2:17">
      <c r="B12" s="9">
        <v>3200</v>
      </c>
      <c r="C12" s="4">
        <v>0.75009999999999999</v>
      </c>
      <c r="D12" s="5">
        <v>1.9E-3</v>
      </c>
      <c r="E12" s="5">
        <v>0</v>
      </c>
      <c r="F12" s="5">
        <v>0</v>
      </c>
      <c r="G12" s="5">
        <v>0.50019999999999998</v>
      </c>
      <c r="H12" s="5">
        <v>3.8E-3</v>
      </c>
      <c r="I12" s="18">
        <v>0</v>
      </c>
      <c r="J12" s="10">
        <v>11</v>
      </c>
      <c r="K12" s="11">
        <v>153</v>
      </c>
      <c r="L12" s="5">
        <v>0.75080000000000002</v>
      </c>
      <c r="M12" s="5">
        <v>1.5E-3</v>
      </c>
      <c r="N12" s="5">
        <v>0</v>
      </c>
      <c r="O12" s="5">
        <v>0</v>
      </c>
      <c r="P12" s="5">
        <v>0.50170000000000003</v>
      </c>
      <c r="Q12" s="6">
        <v>3.0999999999999999E-3</v>
      </c>
    </row>
    <row r="13" spans="2:17">
      <c r="B13" s="9">
        <v>3600</v>
      </c>
      <c r="C13" s="4">
        <v>0.75019999999999998</v>
      </c>
      <c r="D13" s="5">
        <v>2.8E-3</v>
      </c>
      <c r="E13" s="5">
        <v>0</v>
      </c>
      <c r="F13" s="5">
        <v>0</v>
      </c>
      <c r="G13" s="5">
        <v>0.50029999999999997</v>
      </c>
      <c r="H13" s="5">
        <v>5.5999999999999999E-3</v>
      </c>
      <c r="I13" s="18">
        <v>0</v>
      </c>
      <c r="J13" s="10">
        <v>11</v>
      </c>
      <c r="K13" s="11">
        <v>153</v>
      </c>
      <c r="L13" s="5">
        <v>0.75080000000000002</v>
      </c>
      <c r="M13" s="5">
        <v>1.5E-3</v>
      </c>
      <c r="N13" s="5">
        <v>0</v>
      </c>
      <c r="O13" s="5">
        <v>0</v>
      </c>
      <c r="P13" s="5">
        <v>0.50170000000000003</v>
      </c>
      <c r="Q13" s="6">
        <v>3.0999999999999999E-3</v>
      </c>
    </row>
    <row r="14" spans="2:17">
      <c r="B14" s="68">
        <v>4000</v>
      </c>
      <c r="C14" s="69">
        <v>0.68799999999999994</v>
      </c>
      <c r="D14" s="70">
        <v>3.0300000000000001E-2</v>
      </c>
      <c r="E14" s="70">
        <v>0.1241</v>
      </c>
      <c r="F14" s="70">
        <v>6.0600000000000001E-2</v>
      </c>
      <c r="G14" s="70">
        <v>0.50009999999999999</v>
      </c>
      <c r="H14" s="70">
        <v>3.5999999999999999E-3</v>
      </c>
      <c r="I14" s="71">
        <v>0</v>
      </c>
      <c r="J14" s="72">
        <v>11</v>
      </c>
      <c r="K14" s="73">
        <v>156</v>
      </c>
      <c r="L14" s="70">
        <v>0.64539999999999997</v>
      </c>
      <c r="M14" s="70">
        <v>2.18E-2</v>
      </c>
      <c r="N14" s="70">
        <v>0.2109</v>
      </c>
      <c r="O14" s="70">
        <v>4.3499999999999997E-2</v>
      </c>
      <c r="P14" s="70">
        <v>0.50170000000000003</v>
      </c>
      <c r="Q14" s="74">
        <v>3.0999999999999999E-3</v>
      </c>
    </row>
    <row r="15" spans="2:17">
      <c r="B15" s="9">
        <v>4400</v>
      </c>
      <c r="C15" s="4">
        <v>0.62129999999999996</v>
      </c>
      <c r="D15" s="5">
        <v>1.2699999999999999E-2</v>
      </c>
      <c r="E15" s="5">
        <v>0.26350000000000001</v>
      </c>
      <c r="F15" s="5">
        <v>2.4799999999999999E-2</v>
      </c>
      <c r="G15" s="5">
        <v>0.50600000000000001</v>
      </c>
      <c r="H15" s="5">
        <v>7.7000000000000002E-3</v>
      </c>
      <c r="I15" s="18">
        <v>0</v>
      </c>
      <c r="J15" s="10">
        <v>7</v>
      </c>
      <c r="K15" s="11">
        <v>170</v>
      </c>
      <c r="L15" s="5">
        <v>0.62729999999999997</v>
      </c>
      <c r="M15" s="5">
        <v>1.6799999999999999E-2</v>
      </c>
      <c r="N15" s="5">
        <v>0.24779999999999999</v>
      </c>
      <c r="O15" s="5">
        <v>3.3399999999999999E-2</v>
      </c>
      <c r="P15" s="5">
        <v>0.50239999999999996</v>
      </c>
      <c r="Q15" s="6">
        <v>3.5999999999999999E-3</v>
      </c>
    </row>
    <row r="16" spans="2:17">
      <c r="B16" s="9">
        <v>4800</v>
      </c>
      <c r="C16" s="4">
        <v>0.60809999999999997</v>
      </c>
      <c r="D16" s="5">
        <v>6.8999999999999999E-3</v>
      </c>
      <c r="E16" s="5">
        <v>0.2893</v>
      </c>
      <c r="F16" s="5">
        <v>1.3100000000000001E-2</v>
      </c>
      <c r="G16" s="5">
        <v>0.50539999999999996</v>
      </c>
      <c r="H16" s="5">
        <v>5.1999999999999998E-3</v>
      </c>
      <c r="I16" s="18">
        <v>0</v>
      </c>
      <c r="J16" s="10">
        <v>7</v>
      </c>
      <c r="K16" s="11">
        <v>170</v>
      </c>
      <c r="L16" s="5">
        <v>0.62209999999999999</v>
      </c>
      <c r="M16" s="5">
        <v>1.38E-2</v>
      </c>
      <c r="N16" s="5">
        <v>0.24779999999999999</v>
      </c>
      <c r="O16" s="5">
        <v>3.3399999999999999E-2</v>
      </c>
      <c r="P16" s="5">
        <v>0.49209999999999998</v>
      </c>
      <c r="Q16" s="6">
        <v>8.6E-3</v>
      </c>
    </row>
    <row r="17" spans="2:17">
      <c r="B17" s="9">
        <v>5200</v>
      </c>
      <c r="C17" s="4">
        <v>0.60660000000000003</v>
      </c>
      <c r="D17" s="5">
        <v>4.8999999999999998E-3</v>
      </c>
      <c r="E17" s="5">
        <v>0.2928</v>
      </c>
      <c r="F17" s="5">
        <v>7.4000000000000003E-3</v>
      </c>
      <c r="G17" s="5">
        <v>0.50600000000000001</v>
      </c>
      <c r="H17" s="5">
        <v>5.3E-3</v>
      </c>
      <c r="I17" s="18">
        <v>0</v>
      </c>
      <c r="J17" s="10">
        <v>7</v>
      </c>
      <c r="K17" s="11">
        <v>1840</v>
      </c>
      <c r="L17" s="5">
        <v>0.62549999999999994</v>
      </c>
      <c r="M17" s="5">
        <v>9.7000000000000003E-3</v>
      </c>
      <c r="N17" s="5">
        <v>0.24049999999999999</v>
      </c>
      <c r="O17" s="5">
        <v>2.41E-2</v>
      </c>
      <c r="P17" s="5">
        <v>0.49149999999999999</v>
      </c>
      <c r="Q17" s="6">
        <v>9.1000000000000004E-3</v>
      </c>
    </row>
    <row r="18" spans="2:17">
      <c r="B18" s="9">
        <v>5600</v>
      </c>
      <c r="C18" s="4">
        <v>0.60640000000000005</v>
      </c>
      <c r="D18" s="5">
        <v>8.6E-3</v>
      </c>
      <c r="E18" s="5">
        <v>0.29349999999999998</v>
      </c>
      <c r="F18" s="5">
        <v>1.17E-2</v>
      </c>
      <c r="G18" s="5">
        <v>0.50619999999999998</v>
      </c>
      <c r="H18" s="5">
        <v>6.8999999999999999E-3</v>
      </c>
      <c r="I18" s="18">
        <v>0</v>
      </c>
      <c r="J18" s="10">
        <v>9</v>
      </c>
      <c r="K18" s="11">
        <v>1891</v>
      </c>
      <c r="L18" s="5">
        <v>0.62690000000000001</v>
      </c>
      <c r="M18" s="5">
        <v>1.5299999999999999E-2</v>
      </c>
      <c r="N18" s="5">
        <v>0.24010000000000001</v>
      </c>
      <c r="O18" s="5">
        <v>3.3599999999999998E-2</v>
      </c>
      <c r="P18" s="5">
        <v>0.49390000000000001</v>
      </c>
      <c r="Q18" s="6">
        <v>9.2999999999999992E-3</v>
      </c>
    </row>
    <row r="19" spans="2:17">
      <c r="B19" s="9">
        <v>6000</v>
      </c>
      <c r="C19" s="4">
        <v>0.60309999999999997</v>
      </c>
      <c r="D19" s="5">
        <v>4.4000000000000003E-3</v>
      </c>
      <c r="E19" s="5">
        <v>0.29470000000000002</v>
      </c>
      <c r="F19" s="5">
        <v>6.7000000000000002E-3</v>
      </c>
      <c r="G19" s="5">
        <v>0.501</v>
      </c>
      <c r="H19" s="5">
        <v>3.0000000000000001E-3</v>
      </c>
      <c r="I19" s="18">
        <v>0</v>
      </c>
      <c r="J19" s="10">
        <v>11</v>
      </c>
      <c r="K19" s="11">
        <v>1893</v>
      </c>
      <c r="L19" s="5">
        <v>0.62960000000000005</v>
      </c>
      <c r="M19" s="5">
        <v>1.55E-2</v>
      </c>
      <c r="N19" s="5">
        <v>0.2356</v>
      </c>
      <c r="O19" s="5">
        <v>3.2199999999999999E-2</v>
      </c>
      <c r="P19" s="5">
        <v>0.49469999999999997</v>
      </c>
      <c r="Q19" s="6">
        <v>8.6E-3</v>
      </c>
    </row>
    <row r="20" spans="2:17">
      <c r="B20" s="9">
        <v>6400</v>
      </c>
      <c r="C20" s="4">
        <v>0.60550000000000004</v>
      </c>
      <c r="D20" s="5">
        <v>1.01E-2</v>
      </c>
      <c r="E20" s="5">
        <v>0.29399999999999998</v>
      </c>
      <c r="F20" s="5">
        <v>1.34E-2</v>
      </c>
      <c r="G20" s="5">
        <v>0.505</v>
      </c>
      <c r="H20" s="5">
        <v>7.9000000000000008E-3</v>
      </c>
      <c r="I20" s="18">
        <v>0</v>
      </c>
      <c r="J20" s="10">
        <v>11</v>
      </c>
      <c r="K20" s="11">
        <v>1894</v>
      </c>
      <c r="L20" s="5">
        <v>0.62909999999999999</v>
      </c>
      <c r="M20" s="5">
        <v>1.41E-2</v>
      </c>
      <c r="N20" s="5">
        <v>0.23749999999999999</v>
      </c>
      <c r="O20" s="5">
        <v>3.0800000000000001E-2</v>
      </c>
      <c r="P20" s="5">
        <v>0.49580000000000002</v>
      </c>
      <c r="Q20" s="6">
        <v>9.4999999999999998E-3</v>
      </c>
    </row>
    <row r="21" spans="2:17">
      <c r="B21" s="26">
        <v>6800</v>
      </c>
      <c r="C21" s="27">
        <v>0.60319999999999996</v>
      </c>
      <c r="D21" s="28">
        <v>7.7999999999999996E-3</v>
      </c>
      <c r="E21" s="28">
        <v>0.29399999999999998</v>
      </c>
      <c r="F21" s="28">
        <v>1.3100000000000001E-2</v>
      </c>
      <c r="G21" s="28">
        <v>0.50039999999999996</v>
      </c>
      <c r="H21" s="28">
        <v>3.0999999999999999E-3</v>
      </c>
      <c r="I21" s="29">
        <v>0</v>
      </c>
      <c r="J21" s="30">
        <v>11</v>
      </c>
      <c r="K21" s="31">
        <v>1894</v>
      </c>
      <c r="L21" s="28">
        <v>0.62849999999999995</v>
      </c>
      <c r="M21" s="28">
        <v>1.4500000000000001E-2</v>
      </c>
      <c r="N21" s="28">
        <v>0.23749999999999999</v>
      </c>
      <c r="O21" s="28">
        <v>3.0800000000000001E-2</v>
      </c>
      <c r="P21" s="28">
        <v>0.4945</v>
      </c>
      <c r="Q21" s="32">
        <v>8.3999999999999995E-3</v>
      </c>
    </row>
    <row r="22" spans="2:17">
      <c r="B22" s="9">
        <v>7200</v>
      </c>
      <c r="C22" s="4">
        <v>0.63229999999999997</v>
      </c>
      <c r="D22" s="5">
        <v>4.7000000000000002E-3</v>
      </c>
      <c r="E22" s="5">
        <v>0.2379</v>
      </c>
      <c r="F22" s="5">
        <v>7.9000000000000008E-3</v>
      </c>
      <c r="G22" s="5">
        <v>0.50260000000000005</v>
      </c>
      <c r="H22" s="5">
        <v>6.4000000000000003E-3</v>
      </c>
      <c r="I22" s="18">
        <v>0</v>
      </c>
      <c r="J22" s="10">
        <v>11</v>
      </c>
      <c r="K22" s="11">
        <v>1894</v>
      </c>
      <c r="L22" s="5">
        <v>0.63449999999999995</v>
      </c>
      <c r="M22" s="5">
        <v>8.8000000000000005E-3</v>
      </c>
      <c r="N22" s="5">
        <v>0.22800000000000001</v>
      </c>
      <c r="O22" s="5">
        <v>1.9599999999999999E-2</v>
      </c>
      <c r="P22" s="5">
        <v>0.497</v>
      </c>
      <c r="Q22" s="6">
        <v>6.7999999999999996E-3</v>
      </c>
    </row>
    <row r="23" spans="2:17">
      <c r="B23" s="9">
        <v>7600</v>
      </c>
      <c r="C23" s="4">
        <v>0.63160000000000005</v>
      </c>
      <c r="D23" s="5">
        <v>6.0000000000000001E-3</v>
      </c>
      <c r="E23" s="5">
        <v>0.2399</v>
      </c>
      <c r="F23" s="5">
        <v>1.14E-2</v>
      </c>
      <c r="G23" s="5">
        <v>0.50319999999999998</v>
      </c>
      <c r="H23" s="5">
        <v>6.1999999999999998E-3</v>
      </c>
      <c r="I23" s="18">
        <v>0</v>
      </c>
      <c r="J23" s="10">
        <v>11</v>
      </c>
      <c r="K23" s="11">
        <v>1894</v>
      </c>
      <c r="L23" s="5">
        <v>0.63580000000000003</v>
      </c>
      <c r="M23" s="5">
        <v>9.7999999999999997E-3</v>
      </c>
      <c r="N23" s="5">
        <v>0.22800000000000001</v>
      </c>
      <c r="O23" s="5">
        <v>1.9599999999999999E-2</v>
      </c>
      <c r="P23" s="5">
        <v>0.4995</v>
      </c>
      <c r="Q23" s="6">
        <v>6.7000000000000002E-3</v>
      </c>
    </row>
    <row r="24" spans="2:17">
      <c r="B24" s="9">
        <v>8000</v>
      </c>
      <c r="C24" s="4">
        <v>0.63129999999999997</v>
      </c>
      <c r="D24" s="5">
        <v>2.2000000000000001E-3</v>
      </c>
      <c r="E24" s="5">
        <v>0.24160000000000001</v>
      </c>
      <c r="F24" s="5">
        <v>7.7999999999999996E-3</v>
      </c>
      <c r="G24" s="5">
        <v>0.50429999999999997</v>
      </c>
      <c r="H24" s="5">
        <v>6.0000000000000001E-3</v>
      </c>
      <c r="I24" s="18">
        <v>0</v>
      </c>
      <c r="J24" s="10">
        <v>8</v>
      </c>
      <c r="K24" s="11">
        <v>1896</v>
      </c>
      <c r="L24" s="5">
        <v>0.6361</v>
      </c>
      <c r="M24" s="5">
        <v>9.1000000000000004E-3</v>
      </c>
      <c r="N24" s="5">
        <v>0.2225</v>
      </c>
      <c r="O24" s="5">
        <v>1.8700000000000001E-2</v>
      </c>
      <c r="P24" s="5">
        <v>0.49459999999999998</v>
      </c>
      <c r="Q24" s="6">
        <v>6.0000000000000001E-3</v>
      </c>
    </row>
    <row r="25" spans="2:17">
      <c r="B25" s="9">
        <v>8400</v>
      </c>
      <c r="C25" s="4">
        <v>0.63149999999999995</v>
      </c>
      <c r="D25" s="5">
        <v>7.4000000000000003E-3</v>
      </c>
      <c r="E25" s="5">
        <v>0.2417</v>
      </c>
      <c r="F25" s="5">
        <v>9.2999999999999992E-3</v>
      </c>
      <c r="G25" s="5">
        <v>0.50480000000000003</v>
      </c>
      <c r="H25" s="5">
        <v>1.17E-2</v>
      </c>
      <c r="I25" s="18">
        <v>0</v>
      </c>
      <c r="J25" s="10">
        <v>9</v>
      </c>
      <c r="K25" s="11">
        <v>1898</v>
      </c>
      <c r="L25" s="5">
        <v>0.63560000000000005</v>
      </c>
      <c r="M25" s="5">
        <v>8.6999999999999994E-3</v>
      </c>
      <c r="N25" s="5">
        <v>0.22389999999999999</v>
      </c>
      <c r="O25" s="5">
        <v>1.8100000000000002E-2</v>
      </c>
      <c r="P25" s="5">
        <v>0.49519999999999997</v>
      </c>
      <c r="Q25" s="6">
        <v>5.8999999999999999E-3</v>
      </c>
    </row>
    <row r="26" spans="2:17">
      <c r="B26" s="9">
        <v>8800</v>
      </c>
      <c r="C26" s="4">
        <v>0.63090000000000002</v>
      </c>
      <c r="D26" s="5">
        <v>3.3999999999999998E-3</v>
      </c>
      <c r="E26" s="5">
        <v>0.2429</v>
      </c>
      <c r="F26" s="5">
        <v>9.2999999999999992E-3</v>
      </c>
      <c r="G26" s="5">
        <v>0.50470000000000004</v>
      </c>
      <c r="H26" s="5">
        <v>7.7000000000000002E-3</v>
      </c>
      <c r="I26" s="18">
        <v>0</v>
      </c>
      <c r="J26" s="10">
        <v>9</v>
      </c>
      <c r="K26" s="11">
        <v>1898</v>
      </c>
      <c r="L26" s="5">
        <v>0.63690000000000002</v>
      </c>
      <c r="M26" s="5">
        <v>9.9000000000000008E-3</v>
      </c>
      <c r="N26" s="5">
        <v>0.22389999999999999</v>
      </c>
      <c r="O26" s="5">
        <v>1.8100000000000002E-2</v>
      </c>
      <c r="P26" s="5">
        <v>0.49759999999999999</v>
      </c>
      <c r="Q26" s="6">
        <v>6.7000000000000002E-3</v>
      </c>
    </row>
    <row r="27" spans="2:17">
      <c r="B27" s="9">
        <v>9200</v>
      </c>
      <c r="C27" s="4">
        <v>0.63070000000000004</v>
      </c>
      <c r="D27" s="5">
        <v>4.1000000000000003E-3</v>
      </c>
      <c r="E27" s="5">
        <v>0.24399999999999999</v>
      </c>
      <c r="F27" s="5">
        <v>9.9000000000000008E-3</v>
      </c>
      <c r="G27" s="5">
        <v>0.50539999999999996</v>
      </c>
      <c r="H27" s="5">
        <v>8.2000000000000007E-3</v>
      </c>
      <c r="I27" s="18">
        <v>0</v>
      </c>
      <c r="J27" s="10">
        <v>9</v>
      </c>
      <c r="K27" s="11">
        <v>1898</v>
      </c>
      <c r="L27" s="5">
        <v>0.63690000000000002</v>
      </c>
      <c r="M27" s="5">
        <v>9.9000000000000008E-3</v>
      </c>
      <c r="N27" s="5">
        <v>0.22389999999999999</v>
      </c>
      <c r="O27" s="5">
        <v>1.8100000000000002E-2</v>
      </c>
      <c r="P27" s="5">
        <v>0.49759999999999999</v>
      </c>
      <c r="Q27" s="6">
        <v>6.7000000000000002E-3</v>
      </c>
    </row>
    <row r="28" spans="2:17">
      <c r="B28" s="9">
        <v>9600</v>
      </c>
      <c r="C28" s="4">
        <v>0.63049999999999995</v>
      </c>
      <c r="D28" s="5">
        <v>4.4000000000000003E-3</v>
      </c>
      <c r="E28" s="5">
        <v>0.2455</v>
      </c>
      <c r="F28" s="5">
        <v>9.4000000000000004E-3</v>
      </c>
      <c r="G28" s="5">
        <v>0.50649999999999995</v>
      </c>
      <c r="H28" s="5">
        <v>1.0800000000000001E-2</v>
      </c>
      <c r="I28" s="18">
        <v>0</v>
      </c>
      <c r="J28" s="10">
        <v>9</v>
      </c>
      <c r="K28" s="11">
        <v>1899</v>
      </c>
      <c r="L28" s="5">
        <v>0.63670000000000004</v>
      </c>
      <c r="M28" s="5">
        <v>1.0699999999999999E-2</v>
      </c>
      <c r="N28" s="5">
        <v>0.223</v>
      </c>
      <c r="O28" s="5">
        <v>0.02</v>
      </c>
      <c r="P28" s="5">
        <v>0.49630000000000002</v>
      </c>
      <c r="Q28" s="6">
        <v>6.8999999999999999E-3</v>
      </c>
    </row>
    <row r="29" spans="2:17">
      <c r="B29" s="68">
        <v>10000</v>
      </c>
      <c r="C29" s="69">
        <v>0.63019999999999998</v>
      </c>
      <c r="D29" s="70">
        <v>1.09E-2</v>
      </c>
      <c r="E29" s="70">
        <v>0.24560000000000001</v>
      </c>
      <c r="F29" s="70">
        <v>1.6500000000000001E-2</v>
      </c>
      <c r="G29" s="70">
        <v>0.50590000000000002</v>
      </c>
      <c r="H29" s="70">
        <v>8.3000000000000001E-3</v>
      </c>
      <c r="I29" s="71">
        <v>0</v>
      </c>
      <c r="J29" s="72">
        <v>9</v>
      </c>
      <c r="K29" s="73">
        <v>1899</v>
      </c>
      <c r="L29" s="70">
        <v>0.64029999999999998</v>
      </c>
      <c r="M29" s="70">
        <v>1.35E-2</v>
      </c>
      <c r="N29" s="70">
        <v>0.21579999999999999</v>
      </c>
      <c r="O29" s="70">
        <v>2.53E-2</v>
      </c>
      <c r="P29" s="70">
        <v>0.49630000000000002</v>
      </c>
      <c r="Q29" s="74">
        <v>6.8999999999999999E-3</v>
      </c>
    </row>
    <row r="30" spans="2:17">
      <c r="B30" s="9">
        <v>10400</v>
      </c>
      <c r="C30" s="4">
        <v>0.62549999999999994</v>
      </c>
      <c r="D30" s="5">
        <v>8.0000000000000002E-3</v>
      </c>
      <c r="E30" s="5">
        <v>0.2525</v>
      </c>
      <c r="F30" s="5">
        <v>8.8000000000000005E-3</v>
      </c>
      <c r="G30" s="5">
        <v>0.50349999999999995</v>
      </c>
      <c r="H30" s="5">
        <v>8.0999999999999996E-3</v>
      </c>
      <c r="I30" s="18">
        <v>0</v>
      </c>
      <c r="J30" s="10">
        <v>9</v>
      </c>
      <c r="K30" s="11">
        <v>1900</v>
      </c>
      <c r="L30" s="5">
        <v>0.63959999999999995</v>
      </c>
      <c r="M30" s="5">
        <v>1.2800000000000001E-2</v>
      </c>
      <c r="N30" s="5">
        <v>0.21279999999999999</v>
      </c>
      <c r="O30" s="5">
        <v>2.5700000000000001E-2</v>
      </c>
      <c r="P30" s="5">
        <v>0.4919</v>
      </c>
      <c r="Q30" s="6">
        <v>7.0000000000000001E-3</v>
      </c>
    </row>
    <row r="31" spans="2:17">
      <c r="B31" s="9">
        <v>10800</v>
      </c>
      <c r="C31" s="4">
        <v>0.624</v>
      </c>
      <c r="D31" s="5">
        <v>3.8999999999999998E-3</v>
      </c>
      <c r="E31" s="5">
        <v>0.2545</v>
      </c>
      <c r="F31" s="5">
        <v>5.4000000000000003E-3</v>
      </c>
      <c r="G31" s="5">
        <v>0.50239999999999996</v>
      </c>
      <c r="H31" s="5">
        <v>4.7000000000000002E-3</v>
      </c>
      <c r="I31" s="18">
        <v>0</v>
      </c>
      <c r="J31" s="10">
        <v>9</v>
      </c>
      <c r="K31" s="11">
        <v>1900</v>
      </c>
      <c r="L31" s="5">
        <v>0.63970000000000005</v>
      </c>
      <c r="M31" s="5">
        <v>1.29E-2</v>
      </c>
      <c r="N31" s="5">
        <v>0.21279999999999999</v>
      </c>
      <c r="O31" s="5">
        <v>2.5700000000000001E-2</v>
      </c>
      <c r="P31" s="5">
        <v>0.49220000000000003</v>
      </c>
      <c r="Q31" s="6">
        <v>7.3000000000000001E-3</v>
      </c>
    </row>
    <row r="32" spans="2:17">
      <c r="B32" s="9">
        <v>11200</v>
      </c>
      <c r="C32" s="4">
        <v>0.62309999999999999</v>
      </c>
      <c r="D32" s="5">
        <v>3.8999999999999998E-3</v>
      </c>
      <c r="E32" s="5">
        <v>0.25530000000000003</v>
      </c>
      <c r="F32" s="5">
        <v>5.0000000000000001E-3</v>
      </c>
      <c r="G32" s="5">
        <v>0.50149999999999995</v>
      </c>
      <c r="H32" s="5">
        <v>4.4999999999999997E-3</v>
      </c>
      <c r="I32" s="18">
        <v>0</v>
      </c>
      <c r="J32" s="10">
        <v>9</v>
      </c>
      <c r="K32" s="11">
        <v>1900</v>
      </c>
      <c r="L32" s="5">
        <v>0.64</v>
      </c>
      <c r="M32" s="5">
        <v>1.26E-2</v>
      </c>
      <c r="N32" s="5">
        <v>0.21279999999999999</v>
      </c>
      <c r="O32" s="5">
        <v>2.5700000000000001E-2</v>
      </c>
      <c r="P32" s="5">
        <v>0.49280000000000002</v>
      </c>
      <c r="Q32" s="6">
        <v>7.7000000000000002E-3</v>
      </c>
    </row>
    <row r="33" spans="2:17">
      <c r="B33" s="9">
        <v>11600</v>
      </c>
      <c r="C33" s="4">
        <v>0.62260000000000004</v>
      </c>
      <c r="D33" s="5">
        <v>2.5999999999999999E-3</v>
      </c>
      <c r="E33" s="5">
        <v>0.25559999999999999</v>
      </c>
      <c r="F33" s="5">
        <v>4.5999999999999999E-3</v>
      </c>
      <c r="G33" s="5">
        <v>0.50080000000000002</v>
      </c>
      <c r="H33" s="5">
        <v>2.0999999999999999E-3</v>
      </c>
      <c r="I33" s="18">
        <v>0</v>
      </c>
      <c r="J33" s="10">
        <v>9</v>
      </c>
      <c r="K33" s="11">
        <v>1900</v>
      </c>
      <c r="L33" s="5">
        <v>0.6401</v>
      </c>
      <c r="M33" s="5">
        <v>1.2500000000000001E-2</v>
      </c>
      <c r="N33" s="5">
        <v>0.21279999999999999</v>
      </c>
      <c r="O33" s="5">
        <v>2.5700000000000001E-2</v>
      </c>
      <c r="P33" s="5">
        <v>0.4929</v>
      </c>
      <c r="Q33" s="6">
        <v>7.7999999999999996E-3</v>
      </c>
    </row>
    <row r="34" spans="2:17">
      <c r="B34" s="20">
        <v>12000</v>
      </c>
      <c r="C34" s="21">
        <v>0.62239999999999995</v>
      </c>
      <c r="D34" s="22">
        <v>4.8999999999999998E-3</v>
      </c>
      <c r="E34" s="22">
        <v>0.25619999999999998</v>
      </c>
      <c r="F34" s="22">
        <v>6.1999999999999998E-3</v>
      </c>
      <c r="G34" s="22">
        <v>0.501</v>
      </c>
      <c r="H34" s="22">
        <v>4.1999999999999997E-3</v>
      </c>
      <c r="I34" s="23">
        <v>0</v>
      </c>
      <c r="J34" s="15">
        <v>9</v>
      </c>
      <c r="K34" s="16">
        <v>1901</v>
      </c>
      <c r="L34" s="22">
        <v>0.6401</v>
      </c>
      <c r="M34" s="22">
        <v>1.2500000000000001E-2</v>
      </c>
      <c r="N34" s="22">
        <v>0.21249999999999999</v>
      </c>
      <c r="O34" s="22">
        <v>2.52E-2</v>
      </c>
      <c r="P34" s="22">
        <v>0.49270000000000003</v>
      </c>
      <c r="Q34" s="24">
        <v>7.6E-3</v>
      </c>
    </row>
    <row r="35" spans="2:17">
      <c r="B35" s="11"/>
      <c r="C35" s="5"/>
      <c r="D35" s="5"/>
      <c r="E35" s="5"/>
      <c r="F35" s="5"/>
      <c r="G35" s="5"/>
      <c r="H35" s="5"/>
      <c r="I35" s="19"/>
      <c r="J35" s="11"/>
      <c r="K35" s="11"/>
      <c r="L35" s="5"/>
      <c r="M35" s="5"/>
      <c r="N35" s="5"/>
      <c r="O35" s="5"/>
      <c r="P35" s="5"/>
      <c r="Q35" s="5"/>
    </row>
    <row r="36" spans="2:17">
      <c r="B36" s="20" t="s">
        <v>19</v>
      </c>
      <c r="C36" s="249" t="s">
        <v>9</v>
      </c>
      <c r="D36" s="247"/>
      <c r="E36" s="247"/>
      <c r="F36" s="247"/>
      <c r="G36" s="247"/>
      <c r="H36" s="248"/>
      <c r="I36" s="244" t="s">
        <v>10</v>
      </c>
      <c r="J36" s="245"/>
      <c r="K36" s="245"/>
      <c r="L36" s="245"/>
      <c r="M36" s="245"/>
      <c r="N36" s="246"/>
    </row>
    <row r="37" spans="2:17">
      <c r="B37" s="20" t="s">
        <v>11</v>
      </c>
      <c r="C37" s="15" t="s">
        <v>12</v>
      </c>
      <c r="D37" s="16" t="s">
        <v>13</v>
      </c>
      <c r="E37" s="16" t="s">
        <v>14</v>
      </c>
      <c r="F37" s="16" t="s">
        <v>15</v>
      </c>
      <c r="G37" s="16" t="s">
        <v>16</v>
      </c>
      <c r="H37" s="17" t="s">
        <v>17</v>
      </c>
      <c r="I37" s="16" t="s">
        <v>12</v>
      </c>
      <c r="J37" s="16" t="s">
        <v>13</v>
      </c>
      <c r="K37" s="16" t="s">
        <v>14</v>
      </c>
      <c r="L37" s="16" t="s">
        <v>15</v>
      </c>
      <c r="M37" s="16" t="s">
        <v>16</v>
      </c>
      <c r="N37" s="17" t="s">
        <v>17</v>
      </c>
    </row>
    <row r="38" spans="2:17">
      <c r="B38" s="20">
        <v>0</v>
      </c>
      <c r="C38" s="21">
        <v>0.61980000000000002</v>
      </c>
      <c r="D38" s="22">
        <v>1.14E-2</v>
      </c>
      <c r="E38" s="22">
        <v>0.7036</v>
      </c>
      <c r="F38" s="22">
        <v>1.7000000000000001E-2</v>
      </c>
      <c r="G38" s="22">
        <v>0.67469999999999997</v>
      </c>
      <c r="H38" s="24">
        <v>1.77E-2</v>
      </c>
      <c r="I38" s="22">
        <v>0.49980000000000002</v>
      </c>
      <c r="J38" s="22">
        <v>2.3E-3</v>
      </c>
      <c r="K38" s="22">
        <v>0.52729999999999999</v>
      </c>
      <c r="L38" s="22">
        <v>1.3299999999999999E-2</v>
      </c>
      <c r="M38" s="22">
        <v>0.49559999999999998</v>
      </c>
      <c r="N38" s="24">
        <v>1.2699999999999999E-2</v>
      </c>
    </row>
    <row r="39" spans="2:17">
      <c r="B39" s="9">
        <v>400</v>
      </c>
      <c r="C39" s="4">
        <v>0.48809999999999998</v>
      </c>
      <c r="D39" s="5">
        <v>1.0500000000000001E-2</v>
      </c>
      <c r="E39" s="5">
        <v>0.15390000000000001</v>
      </c>
      <c r="F39" s="5">
        <v>1.54E-2</v>
      </c>
      <c r="G39" s="5">
        <v>0.13719999999999999</v>
      </c>
      <c r="H39" s="6">
        <v>1.37E-2</v>
      </c>
      <c r="I39" s="5">
        <v>0.4677</v>
      </c>
      <c r="J39" s="5">
        <v>1.32E-2</v>
      </c>
      <c r="K39" s="5">
        <v>0.12659999999999999</v>
      </c>
      <c r="L39" s="5">
        <v>1.3100000000000001E-2</v>
      </c>
      <c r="M39" s="5">
        <v>0.10879999999999999</v>
      </c>
      <c r="N39" s="6">
        <v>1.15E-2</v>
      </c>
    </row>
    <row r="40" spans="2:17">
      <c r="B40" s="9">
        <v>800</v>
      </c>
      <c r="C40" s="4">
        <v>0.51500000000000001</v>
      </c>
      <c r="D40" s="5">
        <v>2.06E-2</v>
      </c>
      <c r="E40" s="5">
        <v>0.1109</v>
      </c>
      <c r="F40" s="5">
        <v>1.37E-2</v>
      </c>
      <c r="G40" s="5">
        <v>9.6500000000000002E-2</v>
      </c>
      <c r="H40" s="6">
        <v>1.18E-2</v>
      </c>
      <c r="I40" s="5">
        <v>0.43409999999999999</v>
      </c>
      <c r="J40" s="5">
        <v>8.5000000000000006E-3</v>
      </c>
      <c r="K40" s="5">
        <v>0.1656</v>
      </c>
      <c r="L40" s="5">
        <v>2.4799999999999999E-2</v>
      </c>
      <c r="M40" s="5">
        <v>0.14910000000000001</v>
      </c>
      <c r="N40" s="6">
        <v>2.35E-2</v>
      </c>
    </row>
    <row r="41" spans="2:17">
      <c r="B41" s="9">
        <v>1200</v>
      </c>
      <c r="C41" s="4">
        <v>0.55410000000000004</v>
      </c>
      <c r="D41" s="5">
        <v>2.4400000000000002E-2</v>
      </c>
      <c r="E41" s="5">
        <v>9.01E-2</v>
      </c>
      <c r="F41" s="5">
        <v>1.37E-2</v>
      </c>
      <c r="G41" s="5">
        <v>7.9200000000000007E-2</v>
      </c>
      <c r="H41" s="6">
        <v>1.15E-2</v>
      </c>
      <c r="I41" s="5">
        <v>0.4375</v>
      </c>
      <c r="J41" s="5">
        <v>7.6E-3</v>
      </c>
      <c r="K41" s="5">
        <v>0.14729999999999999</v>
      </c>
      <c r="L41" s="5">
        <v>2.4E-2</v>
      </c>
      <c r="M41" s="5">
        <v>0.13270000000000001</v>
      </c>
      <c r="N41" s="6">
        <v>2.2499999999999999E-2</v>
      </c>
    </row>
    <row r="42" spans="2:17">
      <c r="B42" s="9">
        <v>1600</v>
      </c>
      <c r="C42" s="4">
        <v>0.56459999999999999</v>
      </c>
      <c r="D42" s="5">
        <v>2.58E-2</v>
      </c>
      <c r="E42" s="5">
        <v>8.2000000000000003E-2</v>
      </c>
      <c r="F42" s="5">
        <v>1.41E-2</v>
      </c>
      <c r="G42" s="5">
        <v>7.22E-2</v>
      </c>
      <c r="H42" s="6">
        <v>1.21E-2</v>
      </c>
      <c r="I42" s="5">
        <v>0.43130000000000002</v>
      </c>
      <c r="J42" s="5">
        <v>6.4999999999999997E-3</v>
      </c>
      <c r="K42" s="5">
        <v>0.14149999999999999</v>
      </c>
      <c r="L42" s="5">
        <v>2.3E-2</v>
      </c>
      <c r="M42" s="5">
        <v>0.13270000000000001</v>
      </c>
      <c r="N42" s="6">
        <v>2.2499999999999999E-2</v>
      </c>
    </row>
    <row r="43" spans="2:17">
      <c r="B43" s="9">
        <v>2000</v>
      </c>
      <c r="C43" s="4">
        <v>0.64070000000000005</v>
      </c>
      <c r="D43" s="5">
        <v>2.3599999999999999E-2</v>
      </c>
      <c r="E43" s="5">
        <v>2.8899999999999999E-2</v>
      </c>
      <c r="F43" s="5">
        <v>5.1000000000000004E-3</v>
      </c>
      <c r="G43" s="5">
        <v>2.4799999999999999E-2</v>
      </c>
      <c r="H43" s="6">
        <v>5.1000000000000004E-3</v>
      </c>
      <c r="I43" s="5">
        <v>0.43130000000000002</v>
      </c>
      <c r="J43" s="5">
        <v>6.4999999999999997E-3</v>
      </c>
      <c r="K43" s="5">
        <v>0.14149999999999999</v>
      </c>
      <c r="L43" s="5">
        <v>2.3E-2</v>
      </c>
      <c r="M43" s="5">
        <v>0.13270000000000001</v>
      </c>
      <c r="N43" s="6">
        <v>2.2499999999999999E-2</v>
      </c>
    </row>
    <row r="44" spans="2:17">
      <c r="B44" s="9">
        <v>2400</v>
      </c>
      <c r="C44" s="4">
        <v>0.63900000000000001</v>
      </c>
      <c r="D44" s="5">
        <v>2.4400000000000002E-2</v>
      </c>
      <c r="E44" s="5">
        <v>2.87E-2</v>
      </c>
      <c r="F44" s="5">
        <v>4.4999999999999997E-3</v>
      </c>
      <c r="G44" s="5">
        <v>2.4E-2</v>
      </c>
      <c r="H44" s="6">
        <v>4.3E-3</v>
      </c>
      <c r="I44" s="5">
        <v>0.42720000000000002</v>
      </c>
      <c r="J44" s="5">
        <v>5.8999999999999999E-3</v>
      </c>
      <c r="K44" s="5">
        <v>0.1542</v>
      </c>
      <c r="L44" s="5">
        <v>2.1700000000000001E-2</v>
      </c>
      <c r="M44" s="5">
        <v>0.14169999999999999</v>
      </c>
      <c r="N44" s="6">
        <v>2.06E-2</v>
      </c>
    </row>
    <row r="45" spans="2:17">
      <c r="B45" s="9">
        <v>2800</v>
      </c>
      <c r="C45" s="4">
        <v>0.63249999999999995</v>
      </c>
      <c r="D45" s="5">
        <v>2.5000000000000001E-2</v>
      </c>
      <c r="E45" s="5">
        <v>3.8699999999999998E-2</v>
      </c>
      <c r="F45" s="5">
        <v>8.2000000000000007E-3</v>
      </c>
      <c r="G45" s="5">
        <v>3.3399999999999999E-2</v>
      </c>
      <c r="H45" s="6">
        <v>7.6E-3</v>
      </c>
      <c r="I45" s="5">
        <v>0.42709999999999998</v>
      </c>
      <c r="J45" s="5">
        <v>5.8999999999999999E-3</v>
      </c>
      <c r="K45" s="5">
        <v>0.1542</v>
      </c>
      <c r="L45" s="5">
        <v>2.1700000000000001E-2</v>
      </c>
      <c r="M45" s="5">
        <v>0.1409</v>
      </c>
      <c r="N45" s="6">
        <v>2.01E-2</v>
      </c>
    </row>
    <row r="46" spans="2:17">
      <c r="B46" s="9">
        <v>3200</v>
      </c>
      <c r="C46" s="4">
        <v>0.6371</v>
      </c>
      <c r="D46" s="5">
        <v>2.4299999999999999E-2</v>
      </c>
      <c r="E46" s="5">
        <v>3.3700000000000001E-2</v>
      </c>
      <c r="F46" s="5">
        <v>7.1000000000000004E-3</v>
      </c>
      <c r="G46" s="5">
        <v>2.8500000000000001E-2</v>
      </c>
      <c r="H46" s="6">
        <v>6.4999999999999997E-3</v>
      </c>
      <c r="I46" s="5">
        <v>0.4234</v>
      </c>
      <c r="J46" s="5">
        <v>4.8999999999999998E-3</v>
      </c>
      <c r="K46" s="5">
        <v>0.15820000000000001</v>
      </c>
      <c r="L46" s="5">
        <v>1.7899999999999999E-2</v>
      </c>
      <c r="M46" s="5">
        <v>0.14610000000000001</v>
      </c>
      <c r="N46" s="6">
        <v>1.67E-2</v>
      </c>
    </row>
    <row r="47" spans="2:17">
      <c r="B47" s="9">
        <v>3600</v>
      </c>
      <c r="C47" s="4">
        <v>0.63680000000000003</v>
      </c>
      <c r="D47" s="5">
        <v>2.46E-2</v>
      </c>
      <c r="E47" s="5">
        <v>3.5499999999999997E-2</v>
      </c>
      <c r="F47" s="5">
        <v>8.6999999999999994E-3</v>
      </c>
      <c r="G47" s="5">
        <v>3.0300000000000001E-2</v>
      </c>
      <c r="H47" s="6">
        <v>8.0000000000000002E-3</v>
      </c>
      <c r="I47" s="5">
        <v>0.4234</v>
      </c>
      <c r="J47" s="5">
        <v>4.8999999999999998E-3</v>
      </c>
      <c r="K47" s="5">
        <v>0.15820000000000001</v>
      </c>
      <c r="L47" s="5">
        <v>1.7899999999999999E-2</v>
      </c>
      <c r="M47" s="5">
        <v>0.14610000000000001</v>
      </c>
      <c r="N47" s="6">
        <v>1.67E-2</v>
      </c>
    </row>
    <row r="48" spans="2:17">
      <c r="B48" s="68">
        <v>4000</v>
      </c>
      <c r="C48" s="69">
        <v>0.62870000000000004</v>
      </c>
      <c r="D48" s="70">
        <v>2.3800000000000002E-2</v>
      </c>
      <c r="E48" s="70">
        <v>3.85E-2</v>
      </c>
      <c r="F48" s="70">
        <v>8.8000000000000005E-3</v>
      </c>
      <c r="G48" s="70">
        <v>3.3099999999999997E-2</v>
      </c>
      <c r="H48" s="74">
        <v>8.0000000000000002E-3</v>
      </c>
      <c r="I48" s="70">
        <v>0.42020000000000002</v>
      </c>
      <c r="J48" s="70">
        <v>5.1999999999999998E-3</v>
      </c>
      <c r="K48" s="70">
        <v>0.15820000000000001</v>
      </c>
      <c r="L48" s="70">
        <v>1.7899999999999999E-2</v>
      </c>
      <c r="M48" s="70">
        <v>0.14649999999999999</v>
      </c>
      <c r="N48" s="74">
        <v>1.6799999999999999E-2</v>
      </c>
    </row>
    <row r="49" spans="2:14">
      <c r="B49" s="9">
        <v>4400</v>
      </c>
      <c r="C49" s="4">
        <v>0.37069999999999997</v>
      </c>
      <c r="D49" s="5">
        <v>5.9999999999999995E-4</v>
      </c>
      <c r="E49" s="5">
        <v>0.20799999999999999</v>
      </c>
      <c r="F49" s="5">
        <v>5.7999999999999996E-3</v>
      </c>
      <c r="G49" s="5">
        <v>0.19800000000000001</v>
      </c>
      <c r="H49" s="6">
        <v>4.8999999999999998E-3</v>
      </c>
      <c r="I49" s="5">
        <v>0.40939999999999999</v>
      </c>
      <c r="J49" s="5">
        <v>3.8999999999999998E-3</v>
      </c>
      <c r="K49" s="5">
        <v>0.1168</v>
      </c>
      <c r="L49" s="5">
        <v>9.1999999999999998E-3</v>
      </c>
      <c r="M49" s="5">
        <v>0.11219999999999999</v>
      </c>
      <c r="N49" s="6">
        <v>8.2000000000000007E-3</v>
      </c>
    </row>
    <row r="50" spans="2:14">
      <c r="B50" s="9">
        <v>4800</v>
      </c>
      <c r="C50" s="4">
        <v>0.35210000000000002</v>
      </c>
      <c r="D50" s="5">
        <v>1E-4</v>
      </c>
      <c r="E50" s="5">
        <v>0.24560000000000001</v>
      </c>
      <c r="F50" s="5">
        <v>5.0000000000000001E-4</v>
      </c>
      <c r="G50" s="5">
        <v>0.23019999999999999</v>
      </c>
      <c r="H50" s="6">
        <v>4.0000000000000002E-4</v>
      </c>
      <c r="I50" s="5">
        <v>0.40939999999999999</v>
      </c>
      <c r="J50" s="5">
        <v>3.8999999999999998E-3</v>
      </c>
      <c r="K50" s="5">
        <v>0.1168</v>
      </c>
      <c r="L50" s="5">
        <v>9.1999999999999998E-3</v>
      </c>
      <c r="M50" s="5">
        <v>0.11219999999999999</v>
      </c>
      <c r="N50" s="6">
        <v>8.2000000000000007E-3</v>
      </c>
    </row>
    <row r="51" spans="2:14">
      <c r="B51" s="9">
        <v>5200</v>
      </c>
      <c r="C51" s="4">
        <v>0.3508</v>
      </c>
      <c r="D51" s="5">
        <v>2.0000000000000001E-4</v>
      </c>
      <c r="E51" s="5">
        <v>0.24299999999999999</v>
      </c>
      <c r="F51" s="5">
        <v>2.0000000000000001E-4</v>
      </c>
      <c r="G51" s="5">
        <v>0.22739999999999999</v>
      </c>
      <c r="H51" s="6">
        <v>2.0000000000000001E-4</v>
      </c>
      <c r="I51" s="5">
        <v>0.41</v>
      </c>
      <c r="J51" s="5">
        <v>3.5999999999999999E-3</v>
      </c>
      <c r="K51" s="5">
        <v>0.1163</v>
      </c>
      <c r="L51" s="5">
        <v>9.1999999999999998E-3</v>
      </c>
      <c r="M51" s="5">
        <v>0.109</v>
      </c>
      <c r="N51" s="6">
        <v>7.6E-3</v>
      </c>
    </row>
    <row r="52" spans="2:14">
      <c r="B52" s="9">
        <v>5600</v>
      </c>
      <c r="C52" s="4">
        <v>0.35089999999999999</v>
      </c>
      <c r="D52" s="5">
        <v>2.0000000000000001E-4</v>
      </c>
      <c r="E52" s="5">
        <v>0.24429999999999999</v>
      </c>
      <c r="F52" s="5">
        <v>1.1999999999999999E-3</v>
      </c>
      <c r="G52" s="5">
        <v>0.22900000000000001</v>
      </c>
      <c r="H52" s="6">
        <v>1.1999999999999999E-3</v>
      </c>
      <c r="I52" s="5">
        <v>0.39460000000000001</v>
      </c>
      <c r="J52" s="5">
        <v>3.7000000000000002E-3</v>
      </c>
      <c r="K52" s="5">
        <v>0.1895</v>
      </c>
      <c r="L52" s="5">
        <v>2.98E-2</v>
      </c>
      <c r="M52" s="5">
        <v>0.1767</v>
      </c>
      <c r="N52" s="6">
        <v>2.53E-2</v>
      </c>
    </row>
    <row r="53" spans="2:14">
      <c r="B53" s="9">
        <v>6000</v>
      </c>
      <c r="C53" s="4">
        <v>0.35220000000000001</v>
      </c>
      <c r="D53" s="5">
        <v>8.9999999999999998E-4</v>
      </c>
      <c r="E53" s="5">
        <v>0.23780000000000001</v>
      </c>
      <c r="F53" s="5">
        <v>5.0000000000000001E-4</v>
      </c>
      <c r="G53" s="5">
        <v>0.2233</v>
      </c>
      <c r="H53" s="6">
        <v>4.0000000000000002E-4</v>
      </c>
      <c r="I53" s="5">
        <v>0.38519999999999999</v>
      </c>
      <c r="J53" s="5">
        <v>3.3999999999999998E-3</v>
      </c>
      <c r="K53" s="5">
        <v>0.22550000000000001</v>
      </c>
      <c r="L53" s="5">
        <v>3.0200000000000001E-2</v>
      </c>
      <c r="M53" s="5">
        <v>0.2104</v>
      </c>
      <c r="N53" s="6">
        <v>2.5999999999999999E-2</v>
      </c>
    </row>
    <row r="54" spans="2:14">
      <c r="B54" s="9">
        <v>6400</v>
      </c>
      <c r="C54" s="4">
        <v>0.35060000000000002</v>
      </c>
      <c r="D54" s="5">
        <v>4.0000000000000002E-4</v>
      </c>
      <c r="E54" s="5">
        <v>0.2412</v>
      </c>
      <c r="F54" s="5">
        <v>8.0000000000000004E-4</v>
      </c>
      <c r="G54" s="5">
        <v>0.22620000000000001</v>
      </c>
      <c r="H54" s="6">
        <v>5.9999999999999995E-4</v>
      </c>
      <c r="I54" s="5">
        <v>0.38490000000000002</v>
      </c>
      <c r="J54" s="5">
        <v>3.3999999999999998E-3</v>
      </c>
      <c r="K54" s="5">
        <v>0.2276</v>
      </c>
      <c r="L54" s="5">
        <v>3.1E-2</v>
      </c>
      <c r="M54" s="5">
        <v>0.2074</v>
      </c>
      <c r="N54" s="6">
        <v>2.5000000000000001E-2</v>
      </c>
    </row>
    <row r="55" spans="2:14">
      <c r="B55" s="26">
        <v>6800</v>
      </c>
      <c r="C55" s="27">
        <v>0.34939999999999999</v>
      </c>
      <c r="D55" s="28">
        <v>1E-4</v>
      </c>
      <c r="E55" s="28">
        <v>0.2382</v>
      </c>
      <c r="F55" s="28">
        <v>1E-4</v>
      </c>
      <c r="G55" s="28">
        <v>0.22389999999999999</v>
      </c>
      <c r="H55" s="32">
        <v>1E-4</v>
      </c>
      <c r="I55" s="28">
        <v>0.38490000000000002</v>
      </c>
      <c r="J55" s="28">
        <v>3.3999999999999998E-3</v>
      </c>
      <c r="K55" s="28">
        <v>0.2276</v>
      </c>
      <c r="L55" s="28">
        <v>3.1E-2</v>
      </c>
      <c r="M55" s="28">
        <v>0.2074</v>
      </c>
      <c r="N55" s="32">
        <v>2.5000000000000001E-2</v>
      </c>
    </row>
    <row r="56" spans="2:14">
      <c r="B56" s="9">
        <v>7200</v>
      </c>
      <c r="C56" s="4">
        <v>0.35560000000000003</v>
      </c>
      <c r="D56" s="5">
        <v>2.9999999999999997E-4</v>
      </c>
      <c r="E56" s="5">
        <v>0.23530000000000001</v>
      </c>
      <c r="F56" s="5">
        <v>1.6000000000000001E-3</v>
      </c>
      <c r="G56" s="5">
        <v>0.22489999999999999</v>
      </c>
      <c r="H56" s="6">
        <v>1.5E-3</v>
      </c>
      <c r="I56" s="5">
        <v>0.38490000000000002</v>
      </c>
      <c r="J56" s="5">
        <v>3.3999999999999998E-3</v>
      </c>
      <c r="K56" s="5">
        <v>0.2276</v>
      </c>
      <c r="L56" s="5">
        <v>3.1E-2</v>
      </c>
      <c r="M56" s="5">
        <v>0.2074</v>
      </c>
      <c r="N56" s="6">
        <v>2.5000000000000001E-2</v>
      </c>
    </row>
    <row r="57" spans="2:14">
      <c r="B57" s="9">
        <v>7600</v>
      </c>
      <c r="C57" s="4">
        <v>0.36180000000000001</v>
      </c>
      <c r="D57" s="5">
        <v>2.9999999999999997E-4</v>
      </c>
      <c r="E57" s="5">
        <v>0.22900000000000001</v>
      </c>
      <c r="F57" s="5">
        <v>3.5000000000000001E-3</v>
      </c>
      <c r="G57" s="5">
        <v>0.22090000000000001</v>
      </c>
      <c r="H57" s="6">
        <v>3.3E-3</v>
      </c>
      <c r="I57" s="5">
        <v>0.38490000000000002</v>
      </c>
      <c r="J57" s="5">
        <v>3.3999999999999998E-3</v>
      </c>
      <c r="K57" s="5">
        <v>0.2276</v>
      </c>
      <c r="L57" s="5">
        <v>3.1E-2</v>
      </c>
      <c r="M57" s="5">
        <v>0.2074</v>
      </c>
      <c r="N57" s="6">
        <v>2.5000000000000001E-2</v>
      </c>
    </row>
    <row r="58" spans="2:14">
      <c r="B58" s="9">
        <v>8000</v>
      </c>
      <c r="C58" s="4">
        <v>0.36420000000000002</v>
      </c>
      <c r="D58" s="5">
        <v>4.0000000000000002E-4</v>
      </c>
      <c r="E58" s="5">
        <v>0.22559999999999999</v>
      </c>
      <c r="F58" s="5">
        <v>5.4999999999999997E-3</v>
      </c>
      <c r="G58" s="5">
        <v>0.2185</v>
      </c>
      <c r="H58" s="6">
        <v>5.1000000000000004E-3</v>
      </c>
      <c r="I58" s="5">
        <v>0.39660000000000001</v>
      </c>
      <c r="J58" s="5">
        <v>4.1999999999999997E-3</v>
      </c>
      <c r="K58" s="5">
        <v>0.19819999999999999</v>
      </c>
      <c r="L58" s="5">
        <v>3.8199999999999998E-2</v>
      </c>
      <c r="M58" s="5">
        <v>0.18060000000000001</v>
      </c>
      <c r="N58" s="6">
        <v>3.09E-2</v>
      </c>
    </row>
    <row r="59" spans="2:14">
      <c r="B59" s="9">
        <v>8400</v>
      </c>
      <c r="C59" s="4">
        <v>0.36969999999999997</v>
      </c>
      <c r="D59" s="5">
        <v>1.1000000000000001E-3</v>
      </c>
      <c r="E59" s="5">
        <v>0.21240000000000001</v>
      </c>
      <c r="F59" s="5">
        <v>7.3000000000000001E-3</v>
      </c>
      <c r="G59" s="5">
        <v>0.2074</v>
      </c>
      <c r="H59" s="6">
        <v>7.0000000000000001E-3</v>
      </c>
      <c r="I59" s="5">
        <v>0.3921</v>
      </c>
      <c r="J59" s="5">
        <v>3.8999999999999998E-3</v>
      </c>
      <c r="K59" s="5">
        <v>0.1981</v>
      </c>
      <c r="L59" s="5">
        <v>3.39E-2</v>
      </c>
      <c r="M59" s="5">
        <v>0.18279999999999999</v>
      </c>
      <c r="N59" s="6">
        <v>2.75E-2</v>
      </c>
    </row>
    <row r="60" spans="2:14">
      <c r="B60" s="9">
        <v>8800</v>
      </c>
      <c r="C60" s="4">
        <v>0.37330000000000002</v>
      </c>
      <c r="D60" s="5">
        <v>1.1999999999999999E-3</v>
      </c>
      <c r="E60" s="5">
        <v>0.20669999999999999</v>
      </c>
      <c r="F60" s="5">
        <v>8.6999999999999994E-3</v>
      </c>
      <c r="G60" s="5">
        <v>0.20130000000000001</v>
      </c>
      <c r="H60" s="6">
        <v>8.3999999999999995E-3</v>
      </c>
      <c r="I60" s="5">
        <v>0.3921</v>
      </c>
      <c r="J60" s="5">
        <v>3.8999999999999998E-3</v>
      </c>
      <c r="K60" s="5">
        <v>0.1981</v>
      </c>
      <c r="L60" s="5">
        <v>3.39E-2</v>
      </c>
      <c r="M60" s="5">
        <v>0.18279999999999999</v>
      </c>
      <c r="N60" s="6">
        <v>2.75E-2</v>
      </c>
    </row>
    <row r="61" spans="2:14">
      <c r="B61" s="9">
        <v>9200</v>
      </c>
      <c r="C61" s="4">
        <v>0.3725</v>
      </c>
      <c r="D61" s="5">
        <v>1.6999999999999999E-3</v>
      </c>
      <c r="E61" s="5">
        <v>0.22059999999999999</v>
      </c>
      <c r="F61" s="5">
        <v>7.3000000000000001E-3</v>
      </c>
      <c r="G61" s="5">
        <v>0.21579999999999999</v>
      </c>
      <c r="H61" s="6">
        <v>6.8999999999999999E-3</v>
      </c>
      <c r="I61" s="5">
        <v>0.3921</v>
      </c>
      <c r="J61" s="5">
        <v>3.8999999999999998E-3</v>
      </c>
      <c r="K61" s="5">
        <v>0.1981</v>
      </c>
      <c r="L61" s="5">
        <v>3.39E-2</v>
      </c>
      <c r="M61" s="5">
        <v>0.18279999999999999</v>
      </c>
      <c r="N61" s="6">
        <v>2.75E-2</v>
      </c>
    </row>
    <row r="62" spans="2:14">
      <c r="B62" s="9">
        <v>9600</v>
      </c>
      <c r="C62" s="4">
        <v>0.37409999999999999</v>
      </c>
      <c r="D62" s="5">
        <v>2E-3</v>
      </c>
      <c r="E62" s="5">
        <v>0.2276</v>
      </c>
      <c r="F62" s="5">
        <v>7.1000000000000004E-3</v>
      </c>
      <c r="G62" s="5">
        <v>0.22370000000000001</v>
      </c>
      <c r="H62" s="6">
        <v>6.8999999999999999E-3</v>
      </c>
      <c r="I62" s="5">
        <v>0.39129999999999998</v>
      </c>
      <c r="J62" s="5">
        <v>4.0000000000000001E-3</v>
      </c>
      <c r="K62" s="5">
        <v>0.19550000000000001</v>
      </c>
      <c r="L62" s="5">
        <v>3.2000000000000001E-2</v>
      </c>
      <c r="M62" s="5">
        <v>0.17660000000000001</v>
      </c>
      <c r="N62" s="6">
        <v>2.35E-2</v>
      </c>
    </row>
    <row r="63" spans="2:14">
      <c r="B63" s="68">
        <v>10000</v>
      </c>
      <c r="C63" s="69">
        <v>0.37630000000000002</v>
      </c>
      <c r="D63" s="70">
        <v>2.2000000000000001E-3</v>
      </c>
      <c r="E63" s="70">
        <v>0.22639999999999999</v>
      </c>
      <c r="F63" s="70">
        <v>7.7999999999999996E-3</v>
      </c>
      <c r="G63" s="70">
        <v>0.22259999999999999</v>
      </c>
      <c r="H63" s="74">
        <v>7.4000000000000003E-3</v>
      </c>
      <c r="I63" s="70">
        <v>0.39129999999999998</v>
      </c>
      <c r="J63" s="70">
        <v>4.0000000000000001E-3</v>
      </c>
      <c r="K63" s="70">
        <v>0.19550000000000001</v>
      </c>
      <c r="L63" s="70">
        <v>3.2000000000000001E-2</v>
      </c>
      <c r="M63" s="70">
        <v>0.17660000000000001</v>
      </c>
      <c r="N63" s="74">
        <v>2.35E-2</v>
      </c>
    </row>
    <row r="64" spans="2:14">
      <c r="B64" s="9">
        <v>10400</v>
      </c>
      <c r="C64" s="4">
        <v>0.36530000000000001</v>
      </c>
      <c r="D64" s="5">
        <v>4.0000000000000002E-4</v>
      </c>
      <c r="E64" s="5">
        <v>0.21249999999999999</v>
      </c>
      <c r="F64" s="5">
        <v>4.3E-3</v>
      </c>
      <c r="G64" s="5">
        <v>0.2079</v>
      </c>
      <c r="H64" s="6">
        <v>3.5999999999999999E-3</v>
      </c>
      <c r="I64" s="5">
        <v>0.3906</v>
      </c>
      <c r="J64" s="5">
        <v>4.1000000000000003E-3</v>
      </c>
      <c r="K64" s="5">
        <v>0.1925</v>
      </c>
      <c r="L64" s="5">
        <v>3.0700000000000002E-2</v>
      </c>
      <c r="M64" s="5">
        <v>0.17530000000000001</v>
      </c>
      <c r="N64" s="6">
        <v>2.3E-2</v>
      </c>
    </row>
    <row r="65" spans="2:17">
      <c r="B65" s="9">
        <v>10800</v>
      </c>
      <c r="C65" s="4">
        <v>0.36499999999999999</v>
      </c>
      <c r="D65" s="5">
        <v>2.9999999999999997E-4</v>
      </c>
      <c r="E65" s="5">
        <v>0.1968</v>
      </c>
      <c r="F65" s="5">
        <v>1.8E-3</v>
      </c>
      <c r="G65" s="5">
        <v>0.19389999999999999</v>
      </c>
      <c r="H65" s="6">
        <v>1.1999999999999999E-3</v>
      </c>
      <c r="I65" s="5">
        <v>0.3906</v>
      </c>
      <c r="J65" s="5">
        <v>4.1000000000000003E-3</v>
      </c>
      <c r="K65" s="5">
        <v>0.1925</v>
      </c>
      <c r="L65" s="5">
        <v>3.0700000000000002E-2</v>
      </c>
      <c r="M65" s="5">
        <v>0.17530000000000001</v>
      </c>
      <c r="N65" s="6">
        <v>2.3E-2</v>
      </c>
    </row>
    <row r="66" spans="2:17">
      <c r="B66" s="9">
        <v>11200</v>
      </c>
      <c r="C66" s="4">
        <v>0.36520000000000002</v>
      </c>
      <c r="D66" s="5">
        <v>6.9999999999999999E-4</v>
      </c>
      <c r="E66" s="5">
        <v>0.191</v>
      </c>
      <c r="F66" s="5">
        <v>1.8E-3</v>
      </c>
      <c r="G66" s="5">
        <v>0.1885</v>
      </c>
      <c r="H66" s="6">
        <v>1.1999999999999999E-3</v>
      </c>
      <c r="I66" s="5">
        <v>0.3906</v>
      </c>
      <c r="J66" s="5">
        <v>4.1000000000000003E-3</v>
      </c>
      <c r="K66" s="5">
        <v>0.1925</v>
      </c>
      <c r="L66" s="5">
        <v>3.0700000000000002E-2</v>
      </c>
      <c r="M66" s="5">
        <v>0.17530000000000001</v>
      </c>
      <c r="N66" s="6">
        <v>2.3E-2</v>
      </c>
    </row>
    <row r="67" spans="2:17">
      <c r="B67" s="9">
        <v>11600</v>
      </c>
      <c r="C67" s="4">
        <v>0.36370000000000002</v>
      </c>
      <c r="D67" s="5">
        <v>4.0000000000000002E-4</v>
      </c>
      <c r="E67" s="5">
        <v>0.18859999999999999</v>
      </c>
      <c r="F67" s="5">
        <v>1.8E-3</v>
      </c>
      <c r="G67" s="5">
        <v>0.1862</v>
      </c>
      <c r="H67" s="6">
        <v>1.1000000000000001E-3</v>
      </c>
      <c r="I67" s="5">
        <v>0.3906</v>
      </c>
      <c r="J67" s="5">
        <v>4.1000000000000003E-3</v>
      </c>
      <c r="K67" s="5">
        <v>0.1925</v>
      </c>
      <c r="L67" s="5">
        <v>3.0700000000000002E-2</v>
      </c>
      <c r="M67" s="5">
        <v>0.17530000000000001</v>
      </c>
      <c r="N67" s="6">
        <v>2.3E-2</v>
      </c>
    </row>
    <row r="68" spans="2:17">
      <c r="B68" s="20">
        <v>12000</v>
      </c>
      <c r="C68" s="21">
        <v>0.36649999999999999</v>
      </c>
      <c r="D68" s="22">
        <v>2.9999999999999997E-4</v>
      </c>
      <c r="E68" s="22">
        <v>0.18140000000000001</v>
      </c>
      <c r="F68" s="22">
        <v>1.6000000000000001E-3</v>
      </c>
      <c r="G68" s="22">
        <v>0.18090000000000001</v>
      </c>
      <c r="H68" s="24">
        <v>1E-3</v>
      </c>
      <c r="I68" s="22">
        <v>0.3906</v>
      </c>
      <c r="J68" s="22">
        <v>4.1000000000000003E-3</v>
      </c>
      <c r="K68" s="22">
        <v>0.1925</v>
      </c>
      <c r="L68" s="22">
        <v>3.0700000000000002E-2</v>
      </c>
      <c r="M68" s="22">
        <v>0.17530000000000001</v>
      </c>
      <c r="N68" s="24">
        <v>2.3E-2</v>
      </c>
    </row>
    <row r="70" spans="2:17">
      <c r="B70" s="14" t="s">
        <v>20</v>
      </c>
      <c r="C70" s="241" t="s">
        <v>9</v>
      </c>
      <c r="D70" s="242"/>
      <c r="E70" s="242"/>
      <c r="F70" s="242"/>
      <c r="G70" s="243"/>
      <c r="I70" s="39" t="s">
        <v>21</v>
      </c>
      <c r="J70" s="245" t="s">
        <v>10</v>
      </c>
      <c r="K70" s="245"/>
      <c r="L70" s="246"/>
    </row>
    <row r="71" spans="2:17">
      <c r="B71" s="20" t="s">
        <v>11</v>
      </c>
      <c r="C71" s="15" t="s">
        <v>24</v>
      </c>
      <c r="D71" s="16" t="s">
        <v>25</v>
      </c>
      <c r="E71" s="16" t="s">
        <v>26</v>
      </c>
      <c r="F71" s="16" t="s">
        <v>27</v>
      </c>
      <c r="G71" s="17" t="s">
        <v>28</v>
      </c>
      <c r="I71" s="20" t="s">
        <v>11</v>
      </c>
      <c r="J71" s="16" t="s">
        <v>23</v>
      </c>
      <c r="K71" s="16" t="s">
        <v>22</v>
      </c>
      <c r="L71" s="38" t="s">
        <v>29</v>
      </c>
    </row>
    <row r="72" spans="2:17">
      <c r="B72" s="20">
        <v>0</v>
      </c>
      <c r="C72" s="15">
        <v>32</v>
      </c>
      <c r="D72" s="16">
        <v>37</v>
      </c>
      <c r="E72" s="16">
        <v>32</v>
      </c>
      <c r="F72" s="16">
        <v>18</v>
      </c>
      <c r="G72" s="17">
        <v>31</v>
      </c>
      <c r="I72" s="35">
        <v>0</v>
      </c>
      <c r="J72" s="5">
        <v>0.21901872474650899</v>
      </c>
      <c r="K72" s="5">
        <v>1.2994149858560899E-2</v>
      </c>
      <c r="L72" s="40">
        <v>108</v>
      </c>
    </row>
    <row r="73" spans="2:17">
      <c r="B73" s="9">
        <v>400</v>
      </c>
      <c r="C73" s="10">
        <v>36</v>
      </c>
      <c r="D73" s="11">
        <v>37</v>
      </c>
      <c r="E73" s="11">
        <v>64</v>
      </c>
      <c r="F73" s="11">
        <v>13</v>
      </c>
      <c r="G73" s="12">
        <v>0</v>
      </c>
      <c r="I73" s="35">
        <v>2000</v>
      </c>
      <c r="J73" s="5">
        <v>0.61883491599733598</v>
      </c>
      <c r="K73" s="5">
        <v>7.2981607622726902E-2</v>
      </c>
      <c r="L73" s="40">
        <v>8</v>
      </c>
    </row>
    <row r="74" spans="2:17">
      <c r="B74" s="9">
        <v>800</v>
      </c>
      <c r="C74" s="10">
        <v>33</v>
      </c>
      <c r="D74" s="11">
        <v>36</v>
      </c>
      <c r="E74" s="11">
        <v>49</v>
      </c>
      <c r="F74" s="11">
        <v>32</v>
      </c>
      <c r="G74" s="12">
        <v>0</v>
      </c>
      <c r="I74" s="76">
        <v>4000</v>
      </c>
      <c r="J74" s="70">
        <v>0.62010694566622204</v>
      </c>
      <c r="K74" s="70">
        <v>5.7583816654731397E-2</v>
      </c>
      <c r="L74" s="77">
        <v>11</v>
      </c>
    </row>
    <row r="75" spans="2:17">
      <c r="B75" s="9">
        <v>1200</v>
      </c>
      <c r="C75" s="10">
        <v>43</v>
      </c>
      <c r="D75" s="11">
        <v>47</v>
      </c>
      <c r="E75" s="11">
        <v>20</v>
      </c>
      <c r="F75" s="11">
        <v>39</v>
      </c>
      <c r="G75" s="12">
        <v>1</v>
      </c>
      <c r="I75" s="59">
        <v>6000</v>
      </c>
      <c r="J75" s="28">
        <v>0.63011949149681601</v>
      </c>
      <c r="K75" s="28">
        <v>6.9466000450145393E-2</v>
      </c>
      <c r="L75" s="60">
        <v>11</v>
      </c>
    </row>
    <row r="76" spans="2:17">
      <c r="B76" s="9">
        <v>1600</v>
      </c>
      <c r="C76" s="10">
        <v>39</v>
      </c>
      <c r="D76" s="11">
        <v>54</v>
      </c>
      <c r="E76" s="11">
        <v>22</v>
      </c>
      <c r="F76" s="11">
        <v>34</v>
      </c>
      <c r="G76" s="12">
        <v>1</v>
      </c>
      <c r="I76" s="35">
        <v>8000</v>
      </c>
      <c r="J76" s="5">
        <v>0.63229410913856499</v>
      </c>
      <c r="K76" s="5">
        <v>0.101295733541222</v>
      </c>
      <c r="L76" s="40">
        <v>8</v>
      </c>
    </row>
    <row r="77" spans="2:17">
      <c r="B77" s="9">
        <v>2000</v>
      </c>
      <c r="C77" s="10">
        <v>40</v>
      </c>
      <c r="D77" s="11">
        <v>76</v>
      </c>
      <c r="E77" s="11">
        <v>33</v>
      </c>
      <c r="F77" s="11">
        <v>1</v>
      </c>
      <c r="G77" s="12">
        <v>0</v>
      </c>
      <c r="I77" s="76">
        <v>10000</v>
      </c>
      <c r="J77" s="70">
        <v>0.63481301132711998</v>
      </c>
      <c r="K77" s="70">
        <v>7.2849389238218695E-2</v>
      </c>
      <c r="L77" s="77">
        <v>9</v>
      </c>
    </row>
    <row r="78" spans="2:17">
      <c r="B78" s="9">
        <v>2400</v>
      </c>
      <c r="C78" s="10">
        <v>39</v>
      </c>
      <c r="D78" s="11">
        <v>77</v>
      </c>
      <c r="E78" s="11">
        <v>33</v>
      </c>
      <c r="F78" s="11">
        <v>1</v>
      </c>
      <c r="G78" s="12">
        <v>0</v>
      </c>
      <c r="I78" s="36">
        <v>12000</v>
      </c>
      <c r="J78" s="8">
        <v>0.63577444493922297</v>
      </c>
      <c r="K78" s="8">
        <v>8.5901290333721E-2</v>
      </c>
      <c r="L78" s="41">
        <v>9</v>
      </c>
    </row>
    <row r="79" spans="2:17">
      <c r="B79" s="9">
        <v>2800</v>
      </c>
      <c r="C79" s="10">
        <v>39</v>
      </c>
      <c r="D79" s="11">
        <v>74</v>
      </c>
      <c r="E79" s="11">
        <v>35</v>
      </c>
      <c r="F79" s="11">
        <v>2</v>
      </c>
      <c r="G79" s="12">
        <v>0</v>
      </c>
    </row>
    <row r="80" spans="2:17">
      <c r="B80" s="9">
        <v>3200</v>
      </c>
      <c r="C80" s="10">
        <v>40</v>
      </c>
      <c r="D80" s="11">
        <v>73</v>
      </c>
      <c r="E80" s="11">
        <v>35</v>
      </c>
      <c r="F80" s="11">
        <v>2</v>
      </c>
      <c r="G80" s="12">
        <v>0</v>
      </c>
      <c r="I80" s="39" t="s">
        <v>30</v>
      </c>
      <c r="J80" s="247" t="s">
        <v>9</v>
      </c>
      <c r="K80" s="247"/>
      <c r="L80" s="247"/>
      <c r="M80" s="247"/>
      <c r="N80" s="247"/>
      <c r="O80" s="247"/>
      <c r="P80" s="247"/>
      <c r="Q80" s="248"/>
    </row>
    <row r="81" spans="2:17">
      <c r="B81" s="9">
        <v>3600</v>
      </c>
      <c r="C81" s="10">
        <v>41</v>
      </c>
      <c r="D81" s="11">
        <v>73</v>
      </c>
      <c r="E81" s="11">
        <v>34</v>
      </c>
      <c r="F81" s="11">
        <v>2</v>
      </c>
      <c r="G81" s="12">
        <v>0</v>
      </c>
      <c r="I81" s="20" t="s">
        <v>11</v>
      </c>
      <c r="J81" s="1" t="s">
        <v>1</v>
      </c>
      <c r="K81" s="2" t="s">
        <v>31</v>
      </c>
      <c r="L81" s="3" t="s">
        <v>32</v>
      </c>
      <c r="M81" s="15" t="s">
        <v>24</v>
      </c>
      <c r="N81" s="16" t="s">
        <v>25</v>
      </c>
      <c r="O81" s="16" t="s">
        <v>26</v>
      </c>
      <c r="P81" s="16" t="s">
        <v>27</v>
      </c>
      <c r="Q81" s="17" t="s">
        <v>28</v>
      </c>
    </row>
    <row r="82" spans="2:17">
      <c r="B82" s="68">
        <v>4000</v>
      </c>
      <c r="C82" s="72">
        <v>39</v>
      </c>
      <c r="D82" s="73">
        <v>75</v>
      </c>
      <c r="E82" s="73">
        <v>35</v>
      </c>
      <c r="F82" s="73">
        <v>1</v>
      </c>
      <c r="G82" s="75">
        <v>0</v>
      </c>
      <c r="I82" s="25">
        <v>4000</v>
      </c>
      <c r="J82" s="52">
        <v>0.75007332082474698</v>
      </c>
      <c r="K82" s="53">
        <v>1.8194243532013701E-3</v>
      </c>
      <c r="L82" s="48">
        <v>0</v>
      </c>
      <c r="M82" s="45">
        <v>39</v>
      </c>
      <c r="N82" s="46">
        <v>75</v>
      </c>
      <c r="O82" s="47">
        <v>35</v>
      </c>
      <c r="P82" s="47">
        <v>1</v>
      </c>
      <c r="Q82" s="48">
        <v>0</v>
      </c>
    </row>
    <row r="83" spans="2:17">
      <c r="B83" s="9">
        <v>4400</v>
      </c>
      <c r="C83" s="10">
        <v>0</v>
      </c>
      <c r="D83" s="11">
        <v>25</v>
      </c>
      <c r="E83" s="11">
        <v>66</v>
      </c>
      <c r="F83" s="11">
        <v>59</v>
      </c>
      <c r="G83" s="12">
        <v>0</v>
      </c>
      <c r="I83" s="43">
        <v>7000</v>
      </c>
      <c r="J83" s="52">
        <v>0.60309538054025302</v>
      </c>
      <c r="K83" s="53">
        <v>7.6930029309045496E-3</v>
      </c>
      <c r="L83" s="48">
        <v>3</v>
      </c>
      <c r="M83" s="45">
        <v>0</v>
      </c>
      <c r="N83" s="47">
        <v>0</v>
      </c>
      <c r="O83" s="47">
        <v>3</v>
      </c>
      <c r="P83" s="47">
        <v>147</v>
      </c>
      <c r="Q83" s="48">
        <v>0</v>
      </c>
    </row>
    <row r="84" spans="2:17">
      <c r="B84" s="9">
        <v>4800</v>
      </c>
      <c r="C84" s="10">
        <v>0</v>
      </c>
      <c r="D84" s="11">
        <v>2</v>
      </c>
      <c r="E84" s="11">
        <v>37</v>
      </c>
      <c r="F84" s="11">
        <v>111</v>
      </c>
      <c r="G84" s="12">
        <v>0</v>
      </c>
      <c r="I84" s="44">
        <v>10000</v>
      </c>
      <c r="J84" s="54">
        <v>0.63069003422301795</v>
      </c>
      <c r="K84" s="55">
        <v>6.7535225491401202E-3</v>
      </c>
      <c r="L84" s="51">
        <v>6</v>
      </c>
      <c r="M84" s="49">
        <v>0</v>
      </c>
      <c r="N84" s="50">
        <v>2</v>
      </c>
      <c r="O84" s="50">
        <v>121</v>
      </c>
      <c r="P84" s="50">
        <v>27</v>
      </c>
      <c r="Q84" s="51">
        <v>0</v>
      </c>
    </row>
    <row r="85" spans="2:17">
      <c r="B85" s="9">
        <v>5200</v>
      </c>
      <c r="C85" s="10">
        <v>0</v>
      </c>
      <c r="D85" s="11">
        <v>0</v>
      </c>
      <c r="E85" s="11">
        <v>22</v>
      </c>
      <c r="F85" s="11">
        <v>128</v>
      </c>
      <c r="G85" s="12">
        <v>0</v>
      </c>
    </row>
    <row r="86" spans="2:17">
      <c r="B86" s="9">
        <v>5600</v>
      </c>
      <c r="C86" s="10">
        <v>0</v>
      </c>
      <c r="D86" s="11">
        <v>0</v>
      </c>
      <c r="E86" s="11">
        <v>14</v>
      </c>
      <c r="F86" s="11">
        <v>136</v>
      </c>
      <c r="G86" s="12">
        <v>0</v>
      </c>
    </row>
    <row r="87" spans="2:17">
      <c r="B87" s="9">
        <v>6000</v>
      </c>
      <c r="C87" s="10">
        <v>0</v>
      </c>
      <c r="D87" s="11">
        <v>1</v>
      </c>
      <c r="E87" s="11">
        <v>9</v>
      </c>
      <c r="F87" s="11">
        <v>140</v>
      </c>
      <c r="G87" s="12">
        <v>0</v>
      </c>
    </row>
    <row r="88" spans="2:17">
      <c r="B88" s="9">
        <v>6400</v>
      </c>
      <c r="C88" s="10">
        <v>0</v>
      </c>
      <c r="D88" s="11">
        <v>0</v>
      </c>
      <c r="E88" s="11">
        <v>10</v>
      </c>
      <c r="F88" s="11">
        <v>140</v>
      </c>
      <c r="G88" s="12">
        <v>0</v>
      </c>
    </row>
    <row r="89" spans="2:17">
      <c r="B89" s="26">
        <v>6800</v>
      </c>
      <c r="C89" s="30">
        <v>0</v>
      </c>
      <c r="D89" s="31">
        <v>0</v>
      </c>
      <c r="E89" s="31">
        <v>4</v>
      </c>
      <c r="F89" s="31">
        <v>145</v>
      </c>
      <c r="G89" s="33">
        <v>1</v>
      </c>
    </row>
    <row r="90" spans="2:17">
      <c r="B90" s="9">
        <v>7200</v>
      </c>
      <c r="C90" s="10">
        <v>0</v>
      </c>
      <c r="D90" s="11">
        <v>2</v>
      </c>
      <c r="E90" s="11">
        <v>40</v>
      </c>
      <c r="F90" s="11">
        <v>108</v>
      </c>
      <c r="G90" s="12">
        <v>0</v>
      </c>
    </row>
    <row r="91" spans="2:17">
      <c r="B91" s="9">
        <v>7600</v>
      </c>
      <c r="C91" s="10">
        <v>0</v>
      </c>
      <c r="D91" s="11">
        <v>6</v>
      </c>
      <c r="E91" s="11">
        <v>69</v>
      </c>
      <c r="F91" s="11">
        <v>75</v>
      </c>
      <c r="G91" s="12">
        <v>0</v>
      </c>
    </row>
    <row r="92" spans="2:17">
      <c r="B92" s="9">
        <v>8000</v>
      </c>
      <c r="C92" s="10">
        <v>0</v>
      </c>
      <c r="D92" s="11">
        <v>9</v>
      </c>
      <c r="E92" s="11">
        <v>83</v>
      </c>
      <c r="F92" s="11">
        <v>58</v>
      </c>
      <c r="G92" s="12">
        <v>0</v>
      </c>
    </row>
    <row r="93" spans="2:17">
      <c r="B93" s="9">
        <v>8400</v>
      </c>
      <c r="C93" s="10">
        <v>0</v>
      </c>
      <c r="D93" s="11">
        <v>15</v>
      </c>
      <c r="E93" s="11">
        <v>93</v>
      </c>
      <c r="F93" s="11">
        <v>42</v>
      </c>
      <c r="G93" s="12">
        <v>0</v>
      </c>
    </row>
    <row r="94" spans="2:17">
      <c r="B94" s="9">
        <v>8800</v>
      </c>
      <c r="C94" s="10">
        <v>0</v>
      </c>
      <c r="D94" s="11">
        <v>22</v>
      </c>
      <c r="E94" s="11">
        <v>90</v>
      </c>
      <c r="F94" s="11">
        <v>38</v>
      </c>
      <c r="G94" s="12">
        <v>0</v>
      </c>
    </row>
    <row r="95" spans="2:17">
      <c r="B95" s="9">
        <v>9200</v>
      </c>
      <c r="C95" s="10">
        <v>0</v>
      </c>
      <c r="D95" s="11">
        <v>9</v>
      </c>
      <c r="E95" s="11">
        <v>105</v>
      </c>
      <c r="F95" s="11">
        <v>36</v>
      </c>
      <c r="G95" s="12">
        <v>0</v>
      </c>
    </row>
    <row r="96" spans="2:17">
      <c r="B96" s="9">
        <v>9600</v>
      </c>
      <c r="C96" s="10">
        <v>0</v>
      </c>
      <c r="D96" s="11">
        <v>1</v>
      </c>
      <c r="E96" s="11">
        <v>118</v>
      </c>
      <c r="F96" s="11">
        <v>31</v>
      </c>
      <c r="G96" s="12">
        <v>0</v>
      </c>
    </row>
    <row r="97" spans="2:7">
      <c r="B97" s="68">
        <v>10000</v>
      </c>
      <c r="C97" s="72">
        <v>0</v>
      </c>
      <c r="D97" s="73">
        <v>3</v>
      </c>
      <c r="E97" s="73">
        <v>120</v>
      </c>
      <c r="F97" s="73">
        <v>27</v>
      </c>
      <c r="G97" s="75">
        <v>0</v>
      </c>
    </row>
    <row r="98" spans="2:7">
      <c r="B98" s="9">
        <v>10400</v>
      </c>
      <c r="C98" s="10">
        <v>0</v>
      </c>
      <c r="D98" s="11">
        <v>5</v>
      </c>
      <c r="E98" s="11">
        <v>110</v>
      </c>
      <c r="F98" s="11">
        <v>35</v>
      </c>
      <c r="G98" s="12">
        <v>0</v>
      </c>
    </row>
    <row r="99" spans="2:7">
      <c r="B99" s="9">
        <v>10800</v>
      </c>
      <c r="C99" s="10">
        <v>0</v>
      </c>
      <c r="D99" s="11">
        <v>1</v>
      </c>
      <c r="E99" s="11">
        <v>112</v>
      </c>
      <c r="F99" s="11">
        <v>37</v>
      </c>
      <c r="G99" s="12">
        <v>0</v>
      </c>
    </row>
    <row r="100" spans="2:7">
      <c r="B100" s="9">
        <v>11200</v>
      </c>
      <c r="C100" s="10">
        <v>0</v>
      </c>
      <c r="D100" s="11">
        <v>1</v>
      </c>
      <c r="E100" s="11">
        <v>106</v>
      </c>
      <c r="F100" s="11">
        <v>43</v>
      </c>
      <c r="G100" s="12">
        <v>0</v>
      </c>
    </row>
    <row r="101" spans="2:7">
      <c r="B101" s="9">
        <v>11600</v>
      </c>
      <c r="C101" s="10">
        <v>0</v>
      </c>
      <c r="D101" s="11">
        <v>0</v>
      </c>
      <c r="E101" s="11">
        <v>103</v>
      </c>
      <c r="F101" s="11">
        <v>47</v>
      </c>
      <c r="G101" s="12">
        <v>0</v>
      </c>
    </row>
    <row r="102" spans="2:7">
      <c r="B102" s="20">
        <v>12000</v>
      </c>
      <c r="C102" s="15">
        <v>0</v>
      </c>
      <c r="D102" s="16">
        <v>2</v>
      </c>
      <c r="E102" s="16">
        <v>114</v>
      </c>
      <c r="F102" s="16">
        <v>34</v>
      </c>
      <c r="G102" s="17">
        <v>0</v>
      </c>
    </row>
  </sheetData>
  <mergeCells count="7">
    <mergeCell ref="J80:Q80"/>
    <mergeCell ref="C2:I2"/>
    <mergeCell ref="J2:Q2"/>
    <mergeCell ref="C36:H36"/>
    <mergeCell ref="I36:N36"/>
    <mergeCell ref="C70:G70"/>
    <mergeCell ref="J70:L7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Q102"/>
  <sheetViews>
    <sheetView topLeftCell="A34" workbookViewId="0">
      <selection activeCell="M68" activeCellId="11" sqref="C38 E38 G38 I38 K38 M38 C68 E68 G68 I68 K68 M68"/>
    </sheetView>
  </sheetViews>
  <sheetFormatPr baseColWidth="10" defaultRowHeight="15"/>
  <cols>
    <col min="2" max="2" width="12.28515625" customWidth="1"/>
    <col min="3" max="3" width="14" customWidth="1"/>
    <col min="4" max="4" width="16.85546875" customWidth="1"/>
    <col min="5" max="5" width="14.42578125" customWidth="1"/>
    <col min="6" max="6" width="17" customWidth="1"/>
    <col min="7" max="7" width="14.42578125" customWidth="1"/>
    <col min="8" max="8" width="16.140625" customWidth="1"/>
    <col min="9" max="9" width="13.85546875" customWidth="1"/>
    <col min="10" max="10" width="14.140625" customWidth="1"/>
    <col min="11" max="11" width="15.7109375" customWidth="1"/>
    <col min="12" max="12" width="15.5703125" customWidth="1"/>
    <col min="13" max="13" width="16.140625" customWidth="1"/>
    <col min="14" max="14" width="14.5703125" customWidth="1"/>
    <col min="15" max="15" width="15.42578125" customWidth="1"/>
    <col min="16" max="16" width="12.85546875" customWidth="1"/>
    <col min="17" max="17" width="15" customWidth="1"/>
  </cols>
  <sheetData>
    <row r="2" spans="2:17">
      <c r="B2" s="20" t="s">
        <v>18</v>
      </c>
      <c r="C2" s="241" t="s">
        <v>9</v>
      </c>
      <c r="D2" s="242"/>
      <c r="E2" s="242"/>
      <c r="F2" s="242"/>
      <c r="G2" s="242"/>
      <c r="H2" s="242"/>
      <c r="I2" s="243"/>
      <c r="J2" s="244" t="s">
        <v>10</v>
      </c>
      <c r="K2" s="245"/>
      <c r="L2" s="245"/>
      <c r="M2" s="245"/>
      <c r="N2" s="245"/>
      <c r="O2" s="245"/>
      <c r="P2" s="245"/>
      <c r="Q2" s="246"/>
    </row>
    <row r="3" spans="2:17">
      <c r="B3" s="14" t="s">
        <v>11</v>
      </c>
      <c r="C3" s="15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0</v>
      </c>
      <c r="J3" s="15" t="s">
        <v>7</v>
      </c>
      <c r="K3" s="16" t="s">
        <v>8</v>
      </c>
      <c r="L3" s="16" t="s">
        <v>1</v>
      </c>
      <c r="M3" s="16" t="s">
        <v>2</v>
      </c>
      <c r="N3" s="16" t="s">
        <v>3</v>
      </c>
      <c r="O3" s="16" t="s">
        <v>4</v>
      </c>
      <c r="P3" s="16" t="s">
        <v>5</v>
      </c>
      <c r="Q3" s="17" t="s">
        <v>6</v>
      </c>
    </row>
    <row r="4" spans="2:17">
      <c r="B4" s="20">
        <v>0</v>
      </c>
      <c r="C4" s="21">
        <v>0.76839999999999997</v>
      </c>
      <c r="D4" s="22">
        <v>1.9800000000000002E-2</v>
      </c>
      <c r="E4" s="22">
        <v>0</v>
      </c>
      <c r="F4" s="22">
        <v>0</v>
      </c>
      <c r="G4" s="22">
        <v>0.53680000000000005</v>
      </c>
      <c r="H4" s="22">
        <v>3.9600000000000003E-2</v>
      </c>
      <c r="I4" s="23">
        <v>58.666699999999999</v>
      </c>
      <c r="J4" s="15">
        <v>16</v>
      </c>
      <c r="K4" s="16">
        <v>16</v>
      </c>
      <c r="L4" s="22">
        <v>0.7369</v>
      </c>
      <c r="M4" s="22">
        <v>7.1000000000000004E-3</v>
      </c>
      <c r="N4" s="22">
        <v>0</v>
      </c>
      <c r="O4" s="22">
        <v>0</v>
      </c>
      <c r="P4" s="22">
        <v>0.47389999999999999</v>
      </c>
      <c r="Q4" s="24">
        <v>1.4200000000000001E-2</v>
      </c>
    </row>
    <row r="5" spans="2:17">
      <c r="B5" s="9">
        <v>400</v>
      </c>
      <c r="C5" s="4">
        <v>0.75139999999999996</v>
      </c>
      <c r="D5" s="5">
        <v>2.5999999999999999E-3</v>
      </c>
      <c r="E5" s="5">
        <v>0</v>
      </c>
      <c r="F5" s="5">
        <v>0</v>
      </c>
      <c r="G5" s="5">
        <v>0.50280000000000002</v>
      </c>
      <c r="H5" s="5">
        <v>5.1000000000000004E-3</v>
      </c>
      <c r="I5" s="18">
        <v>0</v>
      </c>
      <c r="J5" s="10">
        <v>9</v>
      </c>
      <c r="K5" s="11">
        <v>44</v>
      </c>
      <c r="L5" s="5">
        <v>0.75019999999999998</v>
      </c>
      <c r="M5" s="5">
        <v>4.0000000000000002E-4</v>
      </c>
      <c r="N5" s="5">
        <v>0</v>
      </c>
      <c r="O5" s="5">
        <v>0</v>
      </c>
      <c r="P5" s="5">
        <v>0.50029999999999997</v>
      </c>
      <c r="Q5" s="6">
        <v>8.0000000000000004E-4</v>
      </c>
    </row>
    <row r="6" spans="2:17">
      <c r="B6" s="9">
        <v>800</v>
      </c>
      <c r="C6" s="4">
        <v>0.753</v>
      </c>
      <c r="D6" s="5">
        <v>7.4000000000000003E-3</v>
      </c>
      <c r="E6" s="5">
        <v>0</v>
      </c>
      <c r="F6" s="5">
        <v>0</v>
      </c>
      <c r="G6" s="5">
        <v>0.50600000000000001</v>
      </c>
      <c r="H6" s="5">
        <v>1.4800000000000001E-2</v>
      </c>
      <c r="I6" s="18">
        <v>0</v>
      </c>
      <c r="J6" s="10">
        <v>8</v>
      </c>
      <c r="K6" s="11">
        <v>55</v>
      </c>
      <c r="L6" s="5">
        <v>0.75</v>
      </c>
      <c r="M6" s="5">
        <v>1E-4</v>
      </c>
      <c r="N6" s="5">
        <v>0</v>
      </c>
      <c r="O6" s="5">
        <v>0</v>
      </c>
      <c r="P6" s="5">
        <v>0.49990000000000001</v>
      </c>
      <c r="Q6" s="6">
        <v>2.0000000000000001E-4</v>
      </c>
    </row>
    <row r="7" spans="2:17">
      <c r="B7" s="9">
        <v>1200</v>
      </c>
      <c r="C7" s="4">
        <v>0.75080000000000002</v>
      </c>
      <c r="D7" s="5">
        <v>2.5000000000000001E-3</v>
      </c>
      <c r="E7" s="5">
        <v>0</v>
      </c>
      <c r="F7" s="5">
        <v>0</v>
      </c>
      <c r="G7" s="5">
        <v>0.50170000000000003</v>
      </c>
      <c r="H7" s="5">
        <v>5.1000000000000004E-3</v>
      </c>
      <c r="I7" s="18">
        <v>0</v>
      </c>
      <c r="J7" s="10">
        <v>9</v>
      </c>
      <c r="K7" s="11">
        <v>69</v>
      </c>
      <c r="L7" s="5">
        <v>0.75080000000000002</v>
      </c>
      <c r="M7" s="5">
        <v>1.6000000000000001E-3</v>
      </c>
      <c r="N7" s="5">
        <v>0</v>
      </c>
      <c r="O7" s="5">
        <v>0</v>
      </c>
      <c r="P7" s="5">
        <v>0.50160000000000005</v>
      </c>
      <c r="Q7" s="6">
        <v>3.2000000000000002E-3</v>
      </c>
    </row>
    <row r="8" spans="2:17">
      <c r="B8" s="9">
        <v>1600</v>
      </c>
      <c r="C8" s="4">
        <v>0.75</v>
      </c>
      <c r="D8" s="5">
        <v>1.1999999999999999E-3</v>
      </c>
      <c r="E8" s="5">
        <v>0</v>
      </c>
      <c r="F8" s="5">
        <v>0</v>
      </c>
      <c r="G8" s="5">
        <v>0.50009999999999999</v>
      </c>
      <c r="H8" s="5">
        <v>2.3E-3</v>
      </c>
      <c r="I8" s="18">
        <v>0</v>
      </c>
      <c r="J8" s="10">
        <v>8</v>
      </c>
      <c r="K8" s="11">
        <v>72</v>
      </c>
      <c r="L8" s="5">
        <v>0.75019999999999998</v>
      </c>
      <c r="M8" s="5">
        <v>4.0000000000000002E-4</v>
      </c>
      <c r="N8" s="5">
        <v>0</v>
      </c>
      <c r="O8" s="5">
        <v>0</v>
      </c>
      <c r="P8" s="5">
        <v>0.50029999999999997</v>
      </c>
      <c r="Q8" s="6">
        <v>6.9999999999999999E-4</v>
      </c>
    </row>
    <row r="9" spans="2:17">
      <c r="B9" s="9">
        <v>2000</v>
      </c>
      <c r="C9" s="4">
        <v>0.75029999999999997</v>
      </c>
      <c r="D9" s="5">
        <v>3.8999999999999998E-3</v>
      </c>
      <c r="E9" s="5">
        <v>0</v>
      </c>
      <c r="F9" s="5">
        <v>0</v>
      </c>
      <c r="G9" s="5">
        <v>0.50060000000000004</v>
      </c>
      <c r="H9" s="5">
        <v>7.7999999999999996E-3</v>
      </c>
      <c r="I9" s="18">
        <v>0</v>
      </c>
      <c r="J9" s="10">
        <v>6</v>
      </c>
      <c r="K9" s="11">
        <v>74</v>
      </c>
      <c r="L9" s="5">
        <v>0.75</v>
      </c>
      <c r="M9" s="5">
        <v>0</v>
      </c>
      <c r="N9" s="5">
        <v>0</v>
      </c>
      <c r="O9" s="5">
        <v>0</v>
      </c>
      <c r="P9" s="5">
        <v>0.5</v>
      </c>
      <c r="Q9" s="6">
        <v>0</v>
      </c>
    </row>
    <row r="10" spans="2:17">
      <c r="B10" s="9">
        <v>2400</v>
      </c>
      <c r="C10" s="4">
        <v>0.75009999999999999</v>
      </c>
      <c r="D10" s="5">
        <v>1.9E-3</v>
      </c>
      <c r="E10" s="5">
        <v>0</v>
      </c>
      <c r="F10" s="5">
        <v>0</v>
      </c>
      <c r="G10" s="5">
        <v>0.50019999999999998</v>
      </c>
      <c r="H10" s="5">
        <v>3.7000000000000002E-3</v>
      </c>
      <c r="I10" s="18">
        <v>0</v>
      </c>
      <c r="J10" s="10">
        <v>7</v>
      </c>
      <c r="K10" s="11">
        <v>75</v>
      </c>
      <c r="L10" s="5">
        <v>0.75</v>
      </c>
      <c r="M10" s="5">
        <v>0</v>
      </c>
      <c r="N10" s="5">
        <v>0</v>
      </c>
      <c r="O10" s="5">
        <v>0</v>
      </c>
      <c r="P10" s="5">
        <v>0.5</v>
      </c>
      <c r="Q10" s="6">
        <v>0</v>
      </c>
    </row>
    <row r="11" spans="2:17">
      <c r="B11" s="9">
        <v>2800</v>
      </c>
      <c r="C11" s="4">
        <v>0.75</v>
      </c>
      <c r="D11" s="5">
        <v>2.0000000000000001E-4</v>
      </c>
      <c r="E11" s="5">
        <v>0</v>
      </c>
      <c r="F11" s="5">
        <v>0</v>
      </c>
      <c r="G11" s="5">
        <v>0.5</v>
      </c>
      <c r="H11" s="5">
        <v>2.9999999999999997E-4</v>
      </c>
      <c r="I11" s="18">
        <v>0</v>
      </c>
      <c r="J11" s="10">
        <v>8</v>
      </c>
      <c r="K11" s="11">
        <v>77</v>
      </c>
      <c r="L11" s="5">
        <v>0.75</v>
      </c>
      <c r="M11" s="5">
        <v>0</v>
      </c>
      <c r="N11" s="5">
        <v>0</v>
      </c>
      <c r="O11" s="5">
        <v>0</v>
      </c>
      <c r="P11" s="5">
        <v>0.5</v>
      </c>
      <c r="Q11" s="6">
        <v>0</v>
      </c>
    </row>
    <row r="12" spans="2:17">
      <c r="B12" s="9">
        <v>3200</v>
      </c>
      <c r="C12" s="4">
        <v>0.75029999999999997</v>
      </c>
      <c r="D12" s="5">
        <v>3.3999999999999998E-3</v>
      </c>
      <c r="E12" s="5">
        <v>0</v>
      </c>
      <c r="F12" s="5">
        <v>0</v>
      </c>
      <c r="G12" s="5">
        <v>0.50049999999999994</v>
      </c>
      <c r="H12" s="5">
        <v>6.8999999999999999E-3</v>
      </c>
      <c r="I12" s="18">
        <v>0</v>
      </c>
      <c r="J12" s="10">
        <v>8</v>
      </c>
      <c r="K12" s="11">
        <v>77</v>
      </c>
      <c r="L12" s="5">
        <v>0.75</v>
      </c>
      <c r="M12" s="5">
        <v>0</v>
      </c>
      <c r="N12" s="5">
        <v>0</v>
      </c>
      <c r="O12" s="5">
        <v>0</v>
      </c>
      <c r="P12" s="5">
        <v>0.5</v>
      </c>
      <c r="Q12" s="6">
        <v>0</v>
      </c>
    </row>
    <row r="13" spans="2:17">
      <c r="B13" s="9">
        <v>3600</v>
      </c>
      <c r="C13" s="4">
        <v>0.75029999999999997</v>
      </c>
      <c r="D13" s="5">
        <v>4.1000000000000003E-3</v>
      </c>
      <c r="E13" s="5">
        <v>0</v>
      </c>
      <c r="F13" s="5">
        <v>0</v>
      </c>
      <c r="G13" s="5">
        <v>0.50070000000000003</v>
      </c>
      <c r="H13" s="5">
        <v>8.2000000000000007E-3</v>
      </c>
      <c r="I13" s="18">
        <v>0</v>
      </c>
      <c r="J13" s="10">
        <v>8</v>
      </c>
      <c r="K13" s="11">
        <v>77</v>
      </c>
      <c r="L13" s="5">
        <v>0.75</v>
      </c>
      <c r="M13" s="5">
        <v>0</v>
      </c>
      <c r="N13" s="5">
        <v>0</v>
      </c>
      <c r="O13" s="5">
        <v>0</v>
      </c>
      <c r="P13" s="5">
        <v>0.5</v>
      </c>
      <c r="Q13" s="6">
        <v>0</v>
      </c>
    </row>
    <row r="14" spans="2:17">
      <c r="B14" s="68">
        <v>4000</v>
      </c>
      <c r="C14" s="69">
        <v>0.65200000000000002</v>
      </c>
      <c r="D14" s="70">
        <v>7.1999999999999995E-2</v>
      </c>
      <c r="E14" s="70">
        <v>0.1961</v>
      </c>
      <c r="F14" s="70">
        <v>0.14360000000000001</v>
      </c>
      <c r="G14" s="70">
        <v>0.50009999999999999</v>
      </c>
      <c r="H14" s="70">
        <v>3.2000000000000002E-3</v>
      </c>
      <c r="I14" s="71">
        <v>0</v>
      </c>
      <c r="J14" s="72">
        <v>12</v>
      </c>
      <c r="K14" s="73">
        <v>82</v>
      </c>
      <c r="L14" s="70">
        <v>0.61260000000000003</v>
      </c>
      <c r="M14" s="70">
        <v>6.3899999999999998E-2</v>
      </c>
      <c r="N14" s="70">
        <v>0.2747</v>
      </c>
      <c r="O14" s="70">
        <v>0.12790000000000001</v>
      </c>
      <c r="P14" s="70">
        <v>0.5</v>
      </c>
      <c r="Q14" s="74">
        <v>0</v>
      </c>
    </row>
    <row r="15" spans="2:17">
      <c r="B15" s="9">
        <v>4400</v>
      </c>
      <c r="C15" s="4">
        <v>0.52139999999999997</v>
      </c>
      <c r="D15" s="5">
        <v>1.3299999999999999E-2</v>
      </c>
      <c r="E15" s="5">
        <v>0.47299999999999998</v>
      </c>
      <c r="F15" s="5">
        <v>2.7E-2</v>
      </c>
      <c r="G15" s="5">
        <v>0.51580000000000004</v>
      </c>
      <c r="H15" s="5">
        <v>1.6199999999999999E-2</v>
      </c>
      <c r="I15" s="18">
        <v>0</v>
      </c>
      <c r="J15" s="10">
        <v>14</v>
      </c>
      <c r="K15" s="11">
        <v>87</v>
      </c>
      <c r="L15" s="5">
        <v>0.58169999999999999</v>
      </c>
      <c r="M15" s="5">
        <v>6.0499999999999998E-2</v>
      </c>
      <c r="N15" s="5">
        <v>0.32979999999999998</v>
      </c>
      <c r="O15" s="5">
        <v>0.1242</v>
      </c>
      <c r="P15" s="5">
        <v>0.49320000000000003</v>
      </c>
      <c r="Q15" s="6">
        <v>9.5999999999999992E-3</v>
      </c>
    </row>
    <row r="16" spans="2:17">
      <c r="B16" s="9">
        <v>4800</v>
      </c>
      <c r="C16" s="4">
        <v>0.51470000000000005</v>
      </c>
      <c r="D16" s="5">
        <v>9.4999999999999998E-3</v>
      </c>
      <c r="E16" s="5">
        <v>0.48880000000000001</v>
      </c>
      <c r="F16" s="5">
        <v>0.02</v>
      </c>
      <c r="G16" s="5">
        <v>0.51819999999999999</v>
      </c>
      <c r="H16" s="5">
        <v>1.5800000000000002E-2</v>
      </c>
      <c r="I16" s="18">
        <v>0</v>
      </c>
      <c r="J16" s="10">
        <v>14</v>
      </c>
      <c r="K16" s="11">
        <v>88</v>
      </c>
      <c r="L16" s="5">
        <v>0.58179999999999998</v>
      </c>
      <c r="M16" s="5">
        <v>6.0499999999999998E-2</v>
      </c>
      <c r="N16" s="5">
        <v>0.32979999999999998</v>
      </c>
      <c r="O16" s="5">
        <v>0.1242</v>
      </c>
      <c r="P16" s="5">
        <v>0.49340000000000001</v>
      </c>
      <c r="Q16" s="6">
        <v>9.5999999999999992E-3</v>
      </c>
    </row>
    <row r="17" spans="2:17">
      <c r="B17" s="9">
        <v>5200</v>
      </c>
      <c r="C17" s="4">
        <v>0.50990000000000002</v>
      </c>
      <c r="D17" s="5">
        <v>1.24E-2</v>
      </c>
      <c r="E17" s="5">
        <v>0.4955</v>
      </c>
      <c r="F17" s="5">
        <v>1.72E-2</v>
      </c>
      <c r="G17" s="5">
        <v>0.51529999999999998</v>
      </c>
      <c r="H17" s="5">
        <v>1.2999999999999999E-2</v>
      </c>
      <c r="I17" s="18">
        <v>0</v>
      </c>
      <c r="J17" s="10">
        <v>14</v>
      </c>
      <c r="K17" s="11">
        <v>88</v>
      </c>
      <c r="L17" s="5">
        <v>0.58179999999999998</v>
      </c>
      <c r="M17" s="5">
        <v>6.0499999999999998E-2</v>
      </c>
      <c r="N17" s="5">
        <v>0.32979999999999998</v>
      </c>
      <c r="O17" s="5">
        <v>0.1242</v>
      </c>
      <c r="P17" s="5">
        <v>0.49340000000000001</v>
      </c>
      <c r="Q17" s="6">
        <v>9.5999999999999992E-3</v>
      </c>
    </row>
    <row r="18" spans="2:17">
      <c r="B18" s="9">
        <v>5600</v>
      </c>
      <c r="C18" s="4">
        <v>0.50849999999999995</v>
      </c>
      <c r="D18" s="5">
        <v>1.9099999999999999E-2</v>
      </c>
      <c r="E18" s="5">
        <v>0.4955</v>
      </c>
      <c r="F18" s="5">
        <v>3.3300000000000003E-2</v>
      </c>
      <c r="G18" s="5">
        <v>0.51249999999999996</v>
      </c>
      <c r="H18" s="5">
        <v>9.7000000000000003E-3</v>
      </c>
      <c r="I18" s="18">
        <v>0</v>
      </c>
      <c r="J18" s="10">
        <v>16</v>
      </c>
      <c r="K18" s="11">
        <v>94</v>
      </c>
      <c r="L18" s="5">
        <v>0.59209999999999996</v>
      </c>
      <c r="M18" s="5">
        <v>6.6900000000000001E-2</v>
      </c>
      <c r="N18" s="5">
        <v>0.31169999999999998</v>
      </c>
      <c r="O18" s="5">
        <v>0.13639999999999999</v>
      </c>
      <c r="P18" s="5">
        <v>0.496</v>
      </c>
      <c r="Q18" s="6">
        <v>4.8999999999999998E-3</v>
      </c>
    </row>
    <row r="19" spans="2:17">
      <c r="B19" s="9">
        <v>6000</v>
      </c>
      <c r="C19" s="4">
        <v>0.50590000000000002</v>
      </c>
      <c r="D19" s="5">
        <v>1.3899999999999999E-2</v>
      </c>
      <c r="E19" s="5">
        <v>0.49690000000000001</v>
      </c>
      <c r="F19" s="5">
        <v>2.5399999999999999E-2</v>
      </c>
      <c r="G19" s="5">
        <v>0.50880000000000003</v>
      </c>
      <c r="H19" s="5">
        <v>6.8999999999999999E-3</v>
      </c>
      <c r="I19" s="18">
        <v>0</v>
      </c>
      <c r="J19" s="10">
        <v>16</v>
      </c>
      <c r="K19" s="11">
        <v>98</v>
      </c>
      <c r="L19" s="5">
        <v>0.5927</v>
      </c>
      <c r="M19" s="5">
        <v>6.7599999999999993E-2</v>
      </c>
      <c r="N19" s="5">
        <v>0.31009999999999999</v>
      </c>
      <c r="O19" s="5">
        <v>0.13850000000000001</v>
      </c>
      <c r="P19" s="5">
        <v>0.4955</v>
      </c>
      <c r="Q19" s="6">
        <v>5.4000000000000003E-3</v>
      </c>
    </row>
    <row r="20" spans="2:17">
      <c r="B20" s="9">
        <v>6400</v>
      </c>
      <c r="C20" s="4">
        <v>0.50490000000000002</v>
      </c>
      <c r="D20" s="5">
        <v>1.49E-2</v>
      </c>
      <c r="E20" s="5">
        <v>0.49740000000000001</v>
      </c>
      <c r="F20" s="5">
        <v>2.58E-2</v>
      </c>
      <c r="G20" s="5">
        <v>0.50729999999999997</v>
      </c>
      <c r="H20" s="5">
        <v>6.6E-3</v>
      </c>
      <c r="I20" s="18">
        <v>0</v>
      </c>
      <c r="J20" s="10">
        <v>16</v>
      </c>
      <c r="K20" s="11">
        <v>98</v>
      </c>
      <c r="L20" s="5">
        <v>0.5927</v>
      </c>
      <c r="M20" s="5">
        <v>6.7599999999999993E-2</v>
      </c>
      <c r="N20" s="5">
        <v>0.31009999999999999</v>
      </c>
      <c r="O20" s="5">
        <v>0.13850000000000001</v>
      </c>
      <c r="P20" s="5">
        <v>0.4955</v>
      </c>
      <c r="Q20" s="6">
        <v>5.4000000000000003E-3</v>
      </c>
    </row>
    <row r="21" spans="2:17">
      <c r="B21" s="26">
        <v>6800</v>
      </c>
      <c r="C21" s="27">
        <v>0.504</v>
      </c>
      <c r="D21" s="28">
        <v>9.1000000000000004E-3</v>
      </c>
      <c r="E21" s="28">
        <v>0.49809999999999999</v>
      </c>
      <c r="F21" s="28">
        <v>1.5900000000000001E-2</v>
      </c>
      <c r="G21" s="28">
        <v>0.50619999999999998</v>
      </c>
      <c r="H21" s="28">
        <v>5.1000000000000004E-3</v>
      </c>
      <c r="I21" s="29">
        <v>0</v>
      </c>
      <c r="J21" s="30">
        <v>15</v>
      </c>
      <c r="K21" s="31">
        <v>100</v>
      </c>
      <c r="L21" s="28">
        <v>0.58509999999999995</v>
      </c>
      <c r="M21" s="28">
        <v>7.22E-2</v>
      </c>
      <c r="N21" s="28">
        <v>0.32519999999999999</v>
      </c>
      <c r="O21" s="28">
        <v>0.14810000000000001</v>
      </c>
      <c r="P21" s="28">
        <v>0.49540000000000001</v>
      </c>
      <c r="Q21" s="32">
        <v>5.4999999999999997E-3</v>
      </c>
    </row>
    <row r="22" spans="2:17">
      <c r="B22" s="9">
        <v>7200</v>
      </c>
      <c r="C22" s="4">
        <v>0.56979999999999997</v>
      </c>
      <c r="D22" s="5">
        <v>7.4999999999999997E-3</v>
      </c>
      <c r="E22" s="5">
        <v>0.36480000000000001</v>
      </c>
      <c r="F22" s="5">
        <v>1.32E-2</v>
      </c>
      <c r="G22" s="5">
        <v>0.50449999999999995</v>
      </c>
      <c r="H22" s="5">
        <v>4.1999999999999997E-3</v>
      </c>
      <c r="I22" s="18">
        <v>0</v>
      </c>
      <c r="J22" s="10">
        <v>17</v>
      </c>
      <c r="K22" s="11">
        <v>104</v>
      </c>
      <c r="L22" s="5">
        <v>0.74750000000000005</v>
      </c>
      <c r="M22" s="5">
        <v>0.56440000000000001</v>
      </c>
      <c r="N22" s="5">
        <v>0.27589999999999998</v>
      </c>
      <c r="O22" s="5">
        <v>8.1600000000000006E-2</v>
      </c>
      <c r="P22" s="5">
        <v>0.4955</v>
      </c>
      <c r="Q22" s="6">
        <v>5.4999999999999997E-3</v>
      </c>
    </row>
    <row r="23" spans="2:17">
      <c r="B23" s="9">
        <v>7600</v>
      </c>
      <c r="C23" s="4">
        <v>0.56830000000000003</v>
      </c>
      <c r="D23" s="5">
        <v>5.4000000000000003E-3</v>
      </c>
      <c r="E23" s="5">
        <v>0.36709999999999998</v>
      </c>
      <c r="F23" s="5">
        <v>1.14E-2</v>
      </c>
      <c r="G23" s="5">
        <v>0.50380000000000003</v>
      </c>
      <c r="H23" s="5">
        <v>3.5999999999999999E-3</v>
      </c>
      <c r="I23" s="18">
        <v>0</v>
      </c>
      <c r="J23" s="10">
        <v>18</v>
      </c>
      <c r="K23" s="11">
        <v>105</v>
      </c>
      <c r="L23" s="5">
        <v>0.7399</v>
      </c>
      <c r="M23" s="5">
        <v>0.54930000000000001</v>
      </c>
      <c r="N23" s="5">
        <v>0.27600000000000002</v>
      </c>
      <c r="O23" s="5">
        <v>7.9299999999999995E-2</v>
      </c>
      <c r="P23" s="5">
        <v>0.49569999999999997</v>
      </c>
      <c r="Q23" s="6">
        <v>5.4000000000000003E-3</v>
      </c>
    </row>
    <row r="24" spans="2:17">
      <c r="B24" s="9">
        <v>8000</v>
      </c>
      <c r="C24" s="4">
        <v>0.5675</v>
      </c>
      <c r="D24" s="5">
        <v>6.4000000000000003E-3</v>
      </c>
      <c r="E24" s="5">
        <v>0.36959999999999998</v>
      </c>
      <c r="F24" s="5">
        <v>8.6E-3</v>
      </c>
      <c r="G24" s="5">
        <v>0.50470000000000004</v>
      </c>
      <c r="H24" s="5">
        <v>5.7999999999999996E-3</v>
      </c>
      <c r="I24" s="18">
        <v>0</v>
      </c>
      <c r="J24" s="10">
        <v>18</v>
      </c>
      <c r="K24" s="11">
        <v>106</v>
      </c>
      <c r="L24" s="5">
        <v>0.74</v>
      </c>
      <c r="M24" s="5">
        <v>0.54930000000000001</v>
      </c>
      <c r="N24" s="5">
        <v>0.27600000000000002</v>
      </c>
      <c r="O24" s="5">
        <v>7.9299999999999995E-2</v>
      </c>
      <c r="P24" s="5">
        <v>0.49569999999999997</v>
      </c>
      <c r="Q24" s="6">
        <v>5.3E-3</v>
      </c>
    </row>
    <row r="25" spans="2:17">
      <c r="B25" s="9">
        <v>8400</v>
      </c>
      <c r="C25" s="4">
        <v>0.56730000000000003</v>
      </c>
      <c r="D25" s="5">
        <v>7.3000000000000001E-3</v>
      </c>
      <c r="E25" s="5">
        <v>0.36909999999999998</v>
      </c>
      <c r="F25" s="5">
        <v>1.49E-2</v>
      </c>
      <c r="G25" s="5">
        <v>0.50380000000000003</v>
      </c>
      <c r="H25" s="5">
        <v>3.2000000000000002E-3</v>
      </c>
      <c r="I25" s="18">
        <v>0</v>
      </c>
      <c r="J25" s="10">
        <v>18</v>
      </c>
      <c r="K25" s="11">
        <v>106</v>
      </c>
      <c r="L25" s="5">
        <v>0.74</v>
      </c>
      <c r="M25" s="5">
        <v>0.54930000000000001</v>
      </c>
      <c r="N25" s="5">
        <v>0.27600000000000002</v>
      </c>
      <c r="O25" s="5">
        <v>7.9299999999999995E-2</v>
      </c>
      <c r="P25" s="5">
        <v>0.49580000000000002</v>
      </c>
      <c r="Q25" s="6">
        <v>5.3E-3</v>
      </c>
    </row>
    <row r="26" spans="2:17">
      <c r="B26" s="9">
        <v>8800</v>
      </c>
      <c r="C26" s="4">
        <v>0.56689999999999996</v>
      </c>
      <c r="D26" s="5">
        <v>4.8999999999999998E-3</v>
      </c>
      <c r="E26" s="5">
        <v>0.37030000000000002</v>
      </c>
      <c r="F26" s="5">
        <v>6.4000000000000003E-3</v>
      </c>
      <c r="G26" s="5">
        <v>0.50409999999999999</v>
      </c>
      <c r="H26" s="5">
        <v>5.1999999999999998E-3</v>
      </c>
      <c r="I26" s="18">
        <v>0</v>
      </c>
      <c r="J26" s="10">
        <v>18</v>
      </c>
      <c r="K26" s="11">
        <v>107</v>
      </c>
      <c r="L26" s="5">
        <v>0.73850000000000005</v>
      </c>
      <c r="M26" s="5">
        <v>0.54979999999999996</v>
      </c>
      <c r="N26" s="5">
        <v>0.27910000000000001</v>
      </c>
      <c r="O26" s="5">
        <v>8.09E-2</v>
      </c>
      <c r="P26" s="5">
        <v>0.49580000000000002</v>
      </c>
      <c r="Q26" s="6">
        <v>5.3E-3</v>
      </c>
    </row>
    <row r="27" spans="2:17">
      <c r="B27" s="9">
        <v>9200</v>
      </c>
      <c r="C27" s="4">
        <v>0.56810000000000005</v>
      </c>
      <c r="D27" s="5">
        <v>1.2999999999999999E-2</v>
      </c>
      <c r="E27" s="5">
        <v>0.36840000000000001</v>
      </c>
      <c r="F27" s="5">
        <v>2.2499999999999999E-2</v>
      </c>
      <c r="G27" s="5">
        <v>0.50460000000000005</v>
      </c>
      <c r="H27" s="5">
        <v>5.1000000000000004E-3</v>
      </c>
      <c r="I27" s="18">
        <v>0</v>
      </c>
      <c r="J27" s="10">
        <v>19</v>
      </c>
      <c r="K27" s="11">
        <v>112</v>
      </c>
      <c r="L27" s="5">
        <v>0.73580000000000001</v>
      </c>
      <c r="M27" s="5">
        <v>0.53490000000000004</v>
      </c>
      <c r="N27" s="5">
        <v>0.27100000000000002</v>
      </c>
      <c r="O27" s="5">
        <v>7.7700000000000005E-2</v>
      </c>
      <c r="P27" s="5">
        <v>0.49619999999999997</v>
      </c>
      <c r="Q27" s="6">
        <v>4.8999999999999998E-3</v>
      </c>
    </row>
    <row r="28" spans="2:17">
      <c r="B28" s="9">
        <v>9600</v>
      </c>
      <c r="C28" s="4">
        <v>0.56799999999999995</v>
      </c>
      <c r="D28" s="5">
        <v>7.4999999999999997E-3</v>
      </c>
      <c r="E28" s="5">
        <v>0.36980000000000002</v>
      </c>
      <c r="F28" s="5">
        <v>1.3100000000000001E-2</v>
      </c>
      <c r="G28" s="5">
        <v>0.50590000000000002</v>
      </c>
      <c r="H28" s="5">
        <v>3.2000000000000002E-3</v>
      </c>
      <c r="I28" s="18">
        <v>0</v>
      </c>
      <c r="J28" s="10">
        <v>16</v>
      </c>
      <c r="K28" s="11">
        <v>114</v>
      </c>
      <c r="L28" s="5">
        <v>0.76270000000000004</v>
      </c>
      <c r="M28" s="5">
        <v>0.57889999999999997</v>
      </c>
      <c r="N28" s="5">
        <v>0.26300000000000001</v>
      </c>
      <c r="O28" s="5">
        <v>8.0100000000000005E-2</v>
      </c>
      <c r="P28" s="5">
        <v>0.49569999999999997</v>
      </c>
      <c r="Q28" s="6">
        <v>6.4999999999999997E-3</v>
      </c>
    </row>
    <row r="29" spans="2:17">
      <c r="B29" s="68">
        <v>10000</v>
      </c>
      <c r="C29" s="69">
        <v>0.56810000000000005</v>
      </c>
      <c r="D29" s="70">
        <v>9.7000000000000003E-3</v>
      </c>
      <c r="E29" s="70">
        <v>0.36959999999999998</v>
      </c>
      <c r="F29" s="70">
        <v>1.61E-2</v>
      </c>
      <c r="G29" s="70">
        <v>0.50590000000000002</v>
      </c>
      <c r="H29" s="70">
        <v>4.1999999999999997E-3</v>
      </c>
      <c r="I29" s="71">
        <v>0</v>
      </c>
      <c r="J29" s="72">
        <v>19</v>
      </c>
      <c r="K29" s="73">
        <v>117</v>
      </c>
      <c r="L29" s="70">
        <v>0.76270000000000004</v>
      </c>
      <c r="M29" s="70">
        <v>0.57889999999999997</v>
      </c>
      <c r="N29" s="70">
        <v>0.26300000000000001</v>
      </c>
      <c r="O29" s="70">
        <v>8.0100000000000005E-2</v>
      </c>
      <c r="P29" s="70">
        <v>0.49569999999999997</v>
      </c>
      <c r="Q29" s="74">
        <v>6.4999999999999997E-3</v>
      </c>
    </row>
    <row r="30" spans="2:17">
      <c r="B30" s="9">
        <v>10400</v>
      </c>
      <c r="C30" s="4">
        <v>0.56830000000000003</v>
      </c>
      <c r="D30" s="5">
        <v>1.12E-2</v>
      </c>
      <c r="E30" s="5">
        <v>0.36980000000000002</v>
      </c>
      <c r="F30" s="5">
        <v>1.84E-2</v>
      </c>
      <c r="G30" s="5">
        <v>0.50649999999999995</v>
      </c>
      <c r="H30" s="5">
        <v>6.1000000000000004E-3</v>
      </c>
      <c r="I30" s="18">
        <v>0</v>
      </c>
      <c r="J30" s="10">
        <v>19</v>
      </c>
      <c r="K30" s="11">
        <v>118</v>
      </c>
      <c r="L30" s="5">
        <v>0.7319</v>
      </c>
      <c r="M30" s="5">
        <v>0.53600000000000003</v>
      </c>
      <c r="N30" s="5">
        <v>0.2802</v>
      </c>
      <c r="O30" s="5">
        <v>8.3500000000000005E-2</v>
      </c>
      <c r="P30" s="5">
        <v>0.4975</v>
      </c>
      <c r="Q30" s="6">
        <v>7.1999999999999998E-3</v>
      </c>
    </row>
    <row r="31" spans="2:17">
      <c r="B31" s="9">
        <v>10800</v>
      </c>
      <c r="C31" s="4">
        <v>0.56779999999999997</v>
      </c>
      <c r="D31" s="5">
        <v>6.6E-3</v>
      </c>
      <c r="E31" s="5">
        <v>0.3705</v>
      </c>
      <c r="F31" s="5">
        <v>8.3999999999999995E-3</v>
      </c>
      <c r="G31" s="5">
        <v>0.50609999999999999</v>
      </c>
      <c r="H31" s="5">
        <v>5.8999999999999999E-3</v>
      </c>
      <c r="I31" s="18">
        <v>0</v>
      </c>
      <c r="J31" s="10">
        <v>19</v>
      </c>
      <c r="K31" s="11">
        <v>118</v>
      </c>
      <c r="L31" s="5">
        <v>0.7319</v>
      </c>
      <c r="M31" s="5">
        <v>0.53600000000000003</v>
      </c>
      <c r="N31" s="5">
        <v>0.2802</v>
      </c>
      <c r="O31" s="5">
        <v>8.3500000000000005E-2</v>
      </c>
      <c r="P31" s="5">
        <v>0.4975</v>
      </c>
      <c r="Q31" s="6">
        <v>7.1999999999999998E-3</v>
      </c>
    </row>
    <row r="32" spans="2:17">
      <c r="B32" s="9">
        <v>11200</v>
      </c>
      <c r="C32" s="4">
        <v>0.56840000000000002</v>
      </c>
      <c r="D32" s="5">
        <v>1.29E-2</v>
      </c>
      <c r="E32" s="5">
        <v>0.36919999999999997</v>
      </c>
      <c r="F32" s="5">
        <v>2.1299999999999999E-2</v>
      </c>
      <c r="G32" s="5">
        <v>0.50609999999999999</v>
      </c>
      <c r="H32" s="5">
        <v>5.3E-3</v>
      </c>
      <c r="I32" s="18">
        <v>0</v>
      </c>
      <c r="J32" s="10">
        <v>19</v>
      </c>
      <c r="K32" s="11">
        <v>118</v>
      </c>
      <c r="L32" s="5">
        <v>0.7319</v>
      </c>
      <c r="M32" s="5">
        <v>0.53600000000000003</v>
      </c>
      <c r="N32" s="5">
        <v>0.2802</v>
      </c>
      <c r="O32" s="5">
        <v>8.3500000000000005E-2</v>
      </c>
      <c r="P32" s="5">
        <v>0.4975</v>
      </c>
      <c r="Q32" s="6">
        <v>7.1999999999999998E-3</v>
      </c>
    </row>
    <row r="33" spans="2:17">
      <c r="B33" s="9">
        <v>11600</v>
      </c>
      <c r="C33" s="4">
        <v>0.56789999999999996</v>
      </c>
      <c r="D33" s="5">
        <v>9.1999999999999998E-3</v>
      </c>
      <c r="E33" s="5">
        <v>0.36990000000000001</v>
      </c>
      <c r="F33" s="5">
        <v>1.6899999999999998E-2</v>
      </c>
      <c r="G33" s="5">
        <v>0.50570000000000004</v>
      </c>
      <c r="H33" s="5">
        <v>3.2000000000000002E-3</v>
      </c>
      <c r="I33" s="18">
        <v>0</v>
      </c>
      <c r="J33" s="10">
        <v>19</v>
      </c>
      <c r="K33" s="11">
        <v>118</v>
      </c>
      <c r="L33" s="5">
        <v>0.7319</v>
      </c>
      <c r="M33" s="5">
        <v>0.53600000000000003</v>
      </c>
      <c r="N33" s="5">
        <v>0.2802</v>
      </c>
      <c r="O33" s="5">
        <v>8.3500000000000005E-2</v>
      </c>
      <c r="P33" s="5">
        <v>0.4975</v>
      </c>
      <c r="Q33" s="6">
        <v>7.1999999999999998E-3</v>
      </c>
    </row>
    <row r="34" spans="2:17">
      <c r="B34" s="20">
        <v>12000</v>
      </c>
      <c r="C34" s="21">
        <v>0.56769999999999998</v>
      </c>
      <c r="D34" s="22">
        <v>7.7999999999999996E-3</v>
      </c>
      <c r="E34" s="22">
        <v>0.37019999999999997</v>
      </c>
      <c r="F34" s="22">
        <v>1.26E-2</v>
      </c>
      <c r="G34" s="22">
        <v>0.50570000000000004</v>
      </c>
      <c r="H34" s="22">
        <v>4.4999999999999997E-3</v>
      </c>
      <c r="I34" s="23">
        <v>0</v>
      </c>
      <c r="J34" s="15">
        <v>19</v>
      </c>
      <c r="K34" s="16">
        <v>118</v>
      </c>
      <c r="L34" s="22">
        <v>0.7319</v>
      </c>
      <c r="M34" s="22">
        <v>0.53600000000000003</v>
      </c>
      <c r="N34" s="22">
        <v>0.2802</v>
      </c>
      <c r="O34" s="22">
        <v>8.3500000000000005E-2</v>
      </c>
      <c r="P34" s="22">
        <v>0.4975</v>
      </c>
      <c r="Q34" s="24">
        <v>7.1999999999999998E-3</v>
      </c>
    </row>
    <row r="35" spans="2:17">
      <c r="B35" s="11"/>
      <c r="C35" s="5"/>
      <c r="D35" s="5"/>
      <c r="E35" s="5"/>
      <c r="F35" s="5"/>
      <c r="G35" s="5"/>
      <c r="H35" s="5"/>
      <c r="I35" s="19"/>
      <c r="J35" s="11"/>
      <c r="K35" s="11"/>
      <c r="L35" s="5"/>
      <c r="M35" s="5"/>
      <c r="N35" s="5"/>
      <c r="O35" s="5"/>
      <c r="P35" s="5"/>
      <c r="Q35" s="5"/>
    </row>
    <row r="36" spans="2:17">
      <c r="B36" s="20" t="s">
        <v>19</v>
      </c>
      <c r="C36" s="249" t="s">
        <v>9</v>
      </c>
      <c r="D36" s="247"/>
      <c r="E36" s="247"/>
      <c r="F36" s="247"/>
      <c r="G36" s="247"/>
      <c r="H36" s="248"/>
      <c r="I36" s="244" t="s">
        <v>10</v>
      </c>
      <c r="J36" s="245"/>
      <c r="K36" s="245"/>
      <c r="L36" s="245"/>
      <c r="M36" s="245"/>
      <c r="N36" s="246"/>
    </row>
    <row r="37" spans="2:17">
      <c r="B37" s="20" t="s">
        <v>11</v>
      </c>
      <c r="C37" s="15" t="s">
        <v>12</v>
      </c>
      <c r="D37" s="16" t="s">
        <v>13</v>
      </c>
      <c r="E37" s="16" t="s">
        <v>14</v>
      </c>
      <c r="F37" s="16" t="s">
        <v>15</v>
      </c>
      <c r="G37" s="16" t="s">
        <v>16</v>
      </c>
      <c r="H37" s="17" t="s">
        <v>17</v>
      </c>
      <c r="I37" s="16" t="s">
        <v>12</v>
      </c>
      <c r="J37" s="16" t="s">
        <v>13</v>
      </c>
      <c r="K37" s="16" t="s">
        <v>14</v>
      </c>
      <c r="L37" s="16" t="s">
        <v>15</v>
      </c>
      <c r="M37" s="16" t="s">
        <v>16</v>
      </c>
      <c r="N37" s="17" t="s">
        <v>17</v>
      </c>
    </row>
    <row r="38" spans="2:17">
      <c r="B38" s="20">
        <v>0</v>
      </c>
      <c r="C38" s="21">
        <v>0.6119</v>
      </c>
      <c r="D38" s="22">
        <v>1.4200000000000001E-2</v>
      </c>
      <c r="E38" s="22">
        <v>0.71279999999999999</v>
      </c>
      <c r="F38" s="22">
        <v>1.7399999999999999E-2</v>
      </c>
      <c r="G38" s="22">
        <v>0.68389999999999995</v>
      </c>
      <c r="H38" s="24">
        <v>1.7899999999999999E-2</v>
      </c>
      <c r="I38" s="22">
        <v>0.52180000000000004</v>
      </c>
      <c r="J38" s="22">
        <v>3.5999999999999999E-3</v>
      </c>
      <c r="K38" s="22">
        <v>0.44159999999999999</v>
      </c>
      <c r="L38" s="22">
        <v>1.9900000000000001E-2</v>
      </c>
      <c r="M38" s="22">
        <v>0.40620000000000001</v>
      </c>
      <c r="N38" s="24">
        <v>1.72E-2</v>
      </c>
    </row>
    <row r="39" spans="2:17">
      <c r="B39" s="9">
        <v>400</v>
      </c>
      <c r="C39" s="4">
        <v>0.46789999999999998</v>
      </c>
      <c r="D39" s="5">
        <v>7.3000000000000001E-3</v>
      </c>
      <c r="E39" s="5">
        <v>0.29770000000000002</v>
      </c>
      <c r="F39" s="5">
        <v>2.81E-2</v>
      </c>
      <c r="G39" s="5">
        <v>0.28970000000000001</v>
      </c>
      <c r="H39" s="6">
        <v>2.69E-2</v>
      </c>
      <c r="I39" s="5">
        <v>0.48409999999999997</v>
      </c>
      <c r="J39" s="5">
        <v>1.29E-2</v>
      </c>
      <c r="K39" s="5">
        <v>0.2364</v>
      </c>
      <c r="L39" s="5">
        <v>3.27E-2</v>
      </c>
      <c r="M39" s="5">
        <v>0.22739999999999999</v>
      </c>
      <c r="N39" s="6">
        <v>2.9499999999999998E-2</v>
      </c>
    </row>
    <row r="40" spans="2:17">
      <c r="B40" s="9">
        <v>800</v>
      </c>
      <c r="C40" s="4">
        <v>0.54949999999999999</v>
      </c>
      <c r="D40" s="5">
        <v>2.5100000000000001E-2</v>
      </c>
      <c r="E40" s="5">
        <v>0.16619999999999999</v>
      </c>
      <c r="F40" s="5">
        <v>2.5399999999999999E-2</v>
      </c>
      <c r="G40" s="5">
        <v>0.1578</v>
      </c>
      <c r="H40" s="6">
        <v>2.3699999999999999E-2</v>
      </c>
      <c r="I40" s="5">
        <v>0.51060000000000005</v>
      </c>
      <c r="J40" s="5">
        <v>1.37E-2</v>
      </c>
      <c r="K40" s="5">
        <v>0.1429</v>
      </c>
      <c r="L40" s="5">
        <v>1.7000000000000001E-2</v>
      </c>
      <c r="M40" s="5">
        <v>0.13300000000000001</v>
      </c>
      <c r="N40" s="6">
        <v>1.54E-2</v>
      </c>
    </row>
    <row r="41" spans="2:17">
      <c r="B41" s="9">
        <v>1200</v>
      </c>
      <c r="C41" s="4">
        <v>0.5756</v>
      </c>
      <c r="D41" s="5">
        <v>3.0499999999999999E-2</v>
      </c>
      <c r="E41" s="5">
        <v>0.114</v>
      </c>
      <c r="F41" s="5">
        <v>2.1600000000000001E-2</v>
      </c>
      <c r="G41" s="5">
        <v>0.108</v>
      </c>
      <c r="H41" s="6">
        <v>1.9800000000000002E-2</v>
      </c>
      <c r="I41" s="5">
        <v>0.439</v>
      </c>
      <c r="J41" s="5">
        <v>6.0000000000000001E-3</v>
      </c>
      <c r="K41" s="5">
        <v>0.1774</v>
      </c>
      <c r="L41" s="5">
        <v>1.7399999999999999E-2</v>
      </c>
      <c r="M41" s="5">
        <v>0.16980000000000001</v>
      </c>
      <c r="N41" s="6">
        <v>1.66E-2</v>
      </c>
    </row>
    <row r="42" spans="2:17">
      <c r="B42" s="9">
        <v>1600</v>
      </c>
      <c r="C42" s="4">
        <v>0.61890000000000001</v>
      </c>
      <c r="D42" s="5">
        <v>2.5000000000000001E-2</v>
      </c>
      <c r="E42" s="5">
        <v>5.28E-2</v>
      </c>
      <c r="F42" s="5">
        <v>7.4999999999999997E-3</v>
      </c>
      <c r="G42" s="5">
        <v>5.11E-2</v>
      </c>
      <c r="H42" s="6">
        <v>7.6E-3</v>
      </c>
      <c r="I42" s="5">
        <v>0.44290000000000002</v>
      </c>
      <c r="J42" s="5">
        <v>6.7000000000000002E-3</v>
      </c>
      <c r="K42" s="5">
        <v>0.14829999999999999</v>
      </c>
      <c r="L42" s="5">
        <v>1.1900000000000001E-2</v>
      </c>
      <c r="M42" s="5">
        <v>0.14399999999999999</v>
      </c>
      <c r="N42" s="6">
        <v>1.26E-2</v>
      </c>
    </row>
    <row r="43" spans="2:17">
      <c r="B43" s="9">
        <v>2000</v>
      </c>
      <c r="C43" s="4">
        <v>0.63300000000000001</v>
      </c>
      <c r="D43" s="5">
        <v>2.2100000000000002E-2</v>
      </c>
      <c r="E43" s="5">
        <v>3.4000000000000002E-2</v>
      </c>
      <c r="F43" s="5">
        <v>2.8999999999999998E-3</v>
      </c>
      <c r="G43" s="5">
        <v>3.1399999999999997E-2</v>
      </c>
      <c r="H43" s="6">
        <v>2.5000000000000001E-3</v>
      </c>
      <c r="I43" s="5">
        <v>0.4556</v>
      </c>
      <c r="J43" s="5">
        <v>8.2000000000000007E-3</v>
      </c>
      <c r="K43" s="5">
        <v>9.8799999999999999E-2</v>
      </c>
      <c r="L43" s="5">
        <v>7.1999999999999998E-3</v>
      </c>
      <c r="M43" s="5">
        <v>8.7999999999999995E-2</v>
      </c>
      <c r="N43" s="6">
        <v>5.7999999999999996E-3</v>
      </c>
    </row>
    <row r="44" spans="2:17">
      <c r="B44" s="9">
        <v>2400</v>
      </c>
      <c r="C44" s="4">
        <v>0.62480000000000002</v>
      </c>
      <c r="D44" s="5">
        <v>2.41E-2</v>
      </c>
      <c r="E44" s="5">
        <v>4.2099999999999999E-2</v>
      </c>
      <c r="F44" s="5">
        <v>6.0000000000000001E-3</v>
      </c>
      <c r="G44" s="5">
        <v>3.8899999999999997E-2</v>
      </c>
      <c r="H44" s="6">
        <v>5.1999999999999998E-3</v>
      </c>
      <c r="I44" s="5">
        <v>0.43959999999999999</v>
      </c>
      <c r="J44" s="5">
        <v>8.6E-3</v>
      </c>
      <c r="K44" s="5">
        <v>0.1246</v>
      </c>
      <c r="L44" s="5">
        <v>1.01E-2</v>
      </c>
      <c r="M44" s="5">
        <v>0.11509999999999999</v>
      </c>
      <c r="N44" s="6">
        <v>9.4000000000000004E-3</v>
      </c>
    </row>
    <row r="45" spans="2:17">
      <c r="B45" s="9">
        <v>2800</v>
      </c>
      <c r="C45" s="4">
        <v>0.62760000000000005</v>
      </c>
      <c r="D45" s="5">
        <v>2.3099999999999999E-2</v>
      </c>
      <c r="E45" s="5">
        <v>3.6799999999999999E-2</v>
      </c>
      <c r="F45" s="5">
        <v>3.5000000000000001E-3</v>
      </c>
      <c r="G45" s="5">
        <v>3.39E-2</v>
      </c>
      <c r="H45" s="6">
        <v>3.0000000000000001E-3</v>
      </c>
      <c r="I45" s="5">
        <v>0.42770000000000002</v>
      </c>
      <c r="J45" s="5">
        <v>8.5000000000000006E-3</v>
      </c>
      <c r="K45" s="5">
        <v>0.13469999999999999</v>
      </c>
      <c r="L45" s="5">
        <v>9.5999999999999992E-3</v>
      </c>
      <c r="M45" s="5">
        <v>0.1244</v>
      </c>
      <c r="N45" s="6">
        <v>8.8000000000000005E-3</v>
      </c>
    </row>
    <row r="46" spans="2:17">
      <c r="B46" s="9">
        <v>3200</v>
      </c>
      <c r="C46" s="4">
        <v>0.62749999999999995</v>
      </c>
      <c r="D46" s="5">
        <v>2.3699999999999999E-2</v>
      </c>
      <c r="E46" s="5">
        <v>3.61E-2</v>
      </c>
      <c r="F46" s="5">
        <v>3.0999999999999999E-3</v>
      </c>
      <c r="G46" s="5">
        <v>3.3500000000000002E-2</v>
      </c>
      <c r="H46" s="6">
        <v>2.7000000000000001E-3</v>
      </c>
      <c r="I46" s="5">
        <v>0.42770000000000002</v>
      </c>
      <c r="J46" s="5">
        <v>8.5000000000000006E-3</v>
      </c>
      <c r="K46" s="5">
        <v>0.13469999999999999</v>
      </c>
      <c r="L46" s="5">
        <v>9.5999999999999992E-3</v>
      </c>
      <c r="M46" s="5">
        <v>0.1244</v>
      </c>
      <c r="N46" s="6">
        <v>8.8000000000000005E-3</v>
      </c>
    </row>
    <row r="47" spans="2:17">
      <c r="B47" s="9">
        <v>3600</v>
      </c>
      <c r="C47" s="4">
        <v>0.62719999999999998</v>
      </c>
      <c r="D47" s="5">
        <v>2.3599999999999999E-2</v>
      </c>
      <c r="E47" s="5">
        <v>3.8699999999999998E-2</v>
      </c>
      <c r="F47" s="5">
        <v>5.0000000000000001E-3</v>
      </c>
      <c r="G47" s="5">
        <v>3.5799999999999998E-2</v>
      </c>
      <c r="H47" s="6">
        <v>4.1000000000000003E-3</v>
      </c>
      <c r="I47" s="5">
        <v>0.42770000000000002</v>
      </c>
      <c r="J47" s="5">
        <v>8.5000000000000006E-3</v>
      </c>
      <c r="K47" s="5">
        <v>0.13469999999999999</v>
      </c>
      <c r="L47" s="5">
        <v>9.5999999999999992E-3</v>
      </c>
      <c r="M47" s="5">
        <v>0.1244</v>
      </c>
      <c r="N47" s="6">
        <v>8.8000000000000005E-3</v>
      </c>
    </row>
    <row r="48" spans="2:17">
      <c r="B48" s="68">
        <v>4000</v>
      </c>
      <c r="C48" s="69">
        <v>0.62309999999999999</v>
      </c>
      <c r="D48" s="70">
        <v>2.47E-2</v>
      </c>
      <c r="E48" s="70">
        <v>4.3400000000000001E-2</v>
      </c>
      <c r="F48" s="70">
        <v>5.4999999999999997E-3</v>
      </c>
      <c r="G48" s="70">
        <v>4.0599999999999997E-2</v>
      </c>
      <c r="H48" s="74">
        <v>4.8999999999999998E-3</v>
      </c>
      <c r="I48" s="70">
        <v>0.40360000000000001</v>
      </c>
      <c r="J48" s="70">
        <v>7.0000000000000001E-3</v>
      </c>
      <c r="K48" s="70">
        <v>0.16120000000000001</v>
      </c>
      <c r="L48" s="70">
        <v>9.4000000000000004E-3</v>
      </c>
      <c r="M48" s="70">
        <v>0.1517</v>
      </c>
      <c r="N48" s="74">
        <v>8.3000000000000001E-3</v>
      </c>
    </row>
    <row r="49" spans="2:14">
      <c r="B49" s="9">
        <v>4400</v>
      </c>
      <c r="C49" s="4">
        <v>0.49730000000000002</v>
      </c>
      <c r="D49" s="5">
        <v>9.7000000000000003E-3</v>
      </c>
      <c r="E49" s="5">
        <v>0.15429999999999999</v>
      </c>
      <c r="F49" s="5">
        <v>1.3100000000000001E-2</v>
      </c>
      <c r="G49" s="5">
        <v>0.15229999999999999</v>
      </c>
      <c r="H49" s="6">
        <v>1.2699999999999999E-2</v>
      </c>
      <c r="I49" s="5">
        <v>0.4007</v>
      </c>
      <c r="J49" s="5">
        <v>6.1000000000000004E-3</v>
      </c>
      <c r="K49" s="5">
        <v>0.1578</v>
      </c>
      <c r="L49" s="5">
        <v>8.5000000000000006E-3</v>
      </c>
      <c r="M49" s="5">
        <v>0.14929999999999999</v>
      </c>
      <c r="N49" s="6">
        <v>7.1999999999999998E-3</v>
      </c>
    </row>
    <row r="50" spans="2:14">
      <c r="B50" s="9">
        <v>4800</v>
      </c>
      <c r="C50" s="4">
        <v>0.4546</v>
      </c>
      <c r="D50" s="5">
        <v>7.9000000000000008E-3</v>
      </c>
      <c r="E50" s="5">
        <v>0.2006</v>
      </c>
      <c r="F50" s="5">
        <v>1.37E-2</v>
      </c>
      <c r="G50" s="5">
        <v>0.2034</v>
      </c>
      <c r="H50" s="6">
        <v>1.37E-2</v>
      </c>
      <c r="I50" s="5">
        <v>0.40039999999999998</v>
      </c>
      <c r="J50" s="5">
        <v>6.1000000000000004E-3</v>
      </c>
      <c r="K50" s="5">
        <v>0.1578</v>
      </c>
      <c r="L50" s="5">
        <v>8.5000000000000006E-3</v>
      </c>
      <c r="M50" s="5">
        <v>0.14929999999999999</v>
      </c>
      <c r="N50" s="6">
        <v>7.1999999999999998E-3</v>
      </c>
    </row>
    <row r="51" spans="2:14">
      <c r="B51" s="9">
        <v>5200</v>
      </c>
      <c r="C51" s="4">
        <v>0.42609999999999998</v>
      </c>
      <c r="D51" s="5">
        <v>5.3E-3</v>
      </c>
      <c r="E51" s="5">
        <v>0.19950000000000001</v>
      </c>
      <c r="F51" s="5">
        <v>1.0500000000000001E-2</v>
      </c>
      <c r="G51" s="5">
        <v>0.2046</v>
      </c>
      <c r="H51" s="6">
        <v>0.01</v>
      </c>
      <c r="I51" s="5">
        <v>0.40039999999999998</v>
      </c>
      <c r="J51" s="5">
        <v>6.1000000000000004E-3</v>
      </c>
      <c r="K51" s="5">
        <v>0.1578</v>
      </c>
      <c r="L51" s="5">
        <v>8.5000000000000006E-3</v>
      </c>
      <c r="M51" s="5">
        <v>0.14929999999999999</v>
      </c>
      <c r="N51" s="6">
        <v>7.1999999999999998E-3</v>
      </c>
    </row>
    <row r="52" spans="2:14">
      <c r="B52" s="9">
        <v>5600</v>
      </c>
      <c r="C52" s="4">
        <v>0.41710000000000003</v>
      </c>
      <c r="D52" s="5">
        <v>5.1999999999999998E-3</v>
      </c>
      <c r="E52" s="5">
        <v>0.18740000000000001</v>
      </c>
      <c r="F52" s="5">
        <v>9.7999999999999997E-3</v>
      </c>
      <c r="G52" s="5">
        <v>0.19209999999999999</v>
      </c>
      <c r="H52" s="6">
        <v>9.4999999999999998E-3</v>
      </c>
      <c r="I52" s="5">
        <v>0.41620000000000001</v>
      </c>
      <c r="J52" s="5">
        <v>7.7000000000000002E-3</v>
      </c>
      <c r="K52" s="5">
        <v>0.13469999999999999</v>
      </c>
      <c r="L52" s="5">
        <v>1.01E-2</v>
      </c>
      <c r="M52" s="5">
        <v>0.13170000000000001</v>
      </c>
      <c r="N52" s="6">
        <v>8.0000000000000002E-3</v>
      </c>
    </row>
    <row r="53" spans="2:14">
      <c r="B53" s="9">
        <v>6000</v>
      </c>
      <c r="C53" s="4">
        <v>0.40529999999999999</v>
      </c>
      <c r="D53" s="5">
        <v>4.0000000000000001E-3</v>
      </c>
      <c r="E53" s="5">
        <v>0.18429999999999999</v>
      </c>
      <c r="F53" s="5">
        <v>8.0000000000000002E-3</v>
      </c>
      <c r="G53" s="5">
        <v>0.18659999999999999</v>
      </c>
      <c r="H53" s="6">
        <v>7.4000000000000003E-3</v>
      </c>
      <c r="I53" s="5">
        <v>0.4153</v>
      </c>
      <c r="J53" s="5">
        <v>7.4999999999999997E-3</v>
      </c>
      <c r="K53" s="5">
        <v>0.13370000000000001</v>
      </c>
      <c r="L53" s="5">
        <v>1.03E-2</v>
      </c>
      <c r="M53" s="5">
        <v>0.13170000000000001</v>
      </c>
      <c r="N53" s="6">
        <v>8.0000000000000002E-3</v>
      </c>
    </row>
    <row r="54" spans="2:14">
      <c r="B54" s="9">
        <v>6400</v>
      </c>
      <c r="C54" s="4">
        <v>0.4123</v>
      </c>
      <c r="D54" s="5">
        <v>4.7999999999999996E-3</v>
      </c>
      <c r="E54" s="5">
        <v>0.15970000000000001</v>
      </c>
      <c r="F54" s="5">
        <v>6.4999999999999997E-3</v>
      </c>
      <c r="G54" s="5">
        <v>0.16350000000000001</v>
      </c>
      <c r="H54" s="6">
        <v>6.1000000000000004E-3</v>
      </c>
      <c r="I54" s="5">
        <v>0.4153</v>
      </c>
      <c r="J54" s="5">
        <v>7.4999999999999997E-3</v>
      </c>
      <c r="K54" s="5">
        <v>0.13370000000000001</v>
      </c>
      <c r="L54" s="5">
        <v>1.03E-2</v>
      </c>
      <c r="M54" s="5">
        <v>0.13170000000000001</v>
      </c>
      <c r="N54" s="6">
        <v>8.0000000000000002E-3</v>
      </c>
    </row>
    <row r="55" spans="2:14">
      <c r="B55" s="26">
        <v>6800</v>
      </c>
      <c r="C55" s="27">
        <v>0.41020000000000001</v>
      </c>
      <c r="D55" s="28">
        <v>5.5999999999999999E-3</v>
      </c>
      <c r="E55" s="28">
        <v>0.16950000000000001</v>
      </c>
      <c r="F55" s="28">
        <v>6.4000000000000003E-3</v>
      </c>
      <c r="G55" s="28">
        <v>0.1706</v>
      </c>
      <c r="H55" s="32">
        <v>6.4000000000000003E-3</v>
      </c>
      <c r="I55" s="28">
        <v>0.42149999999999999</v>
      </c>
      <c r="J55" s="28">
        <v>7.4999999999999997E-3</v>
      </c>
      <c r="K55" s="28">
        <v>0.11890000000000001</v>
      </c>
      <c r="L55" s="28">
        <v>8.6999999999999994E-3</v>
      </c>
      <c r="M55" s="28">
        <v>0.1202</v>
      </c>
      <c r="N55" s="32">
        <v>7.1000000000000004E-3</v>
      </c>
    </row>
    <row r="56" spans="2:14">
      <c r="B56" s="9">
        <v>7200</v>
      </c>
      <c r="C56" s="4">
        <v>0.39910000000000001</v>
      </c>
      <c r="D56" s="5">
        <v>4.0000000000000001E-3</v>
      </c>
      <c r="E56" s="5">
        <v>0.17810000000000001</v>
      </c>
      <c r="F56" s="5">
        <v>6.6E-3</v>
      </c>
      <c r="G56" s="5">
        <v>0.17860000000000001</v>
      </c>
      <c r="H56" s="6">
        <v>6.1999999999999998E-3</v>
      </c>
      <c r="I56" s="5">
        <v>0.4158</v>
      </c>
      <c r="J56" s="5">
        <v>6.8999999999999999E-3</v>
      </c>
      <c r="K56" s="5">
        <v>0.12540000000000001</v>
      </c>
      <c r="L56" s="5">
        <v>8.3999999999999995E-3</v>
      </c>
      <c r="M56" s="5">
        <v>0.12740000000000001</v>
      </c>
      <c r="N56" s="6">
        <v>6.7999999999999996E-3</v>
      </c>
    </row>
    <row r="57" spans="2:14">
      <c r="B57" s="9">
        <v>7600</v>
      </c>
      <c r="C57" s="4">
        <v>0.38069999999999998</v>
      </c>
      <c r="D57" s="5">
        <v>1.2999999999999999E-3</v>
      </c>
      <c r="E57" s="5">
        <v>0.19550000000000001</v>
      </c>
      <c r="F57" s="5">
        <v>5.0000000000000001E-3</v>
      </c>
      <c r="G57" s="5">
        <v>0.1951</v>
      </c>
      <c r="H57" s="6">
        <v>5.0000000000000001E-3</v>
      </c>
      <c r="I57" s="5">
        <v>0.41449999999999998</v>
      </c>
      <c r="J57" s="5">
        <v>6.4999999999999997E-3</v>
      </c>
      <c r="K57" s="5">
        <v>0.1245</v>
      </c>
      <c r="L57" s="5">
        <v>7.9000000000000008E-3</v>
      </c>
      <c r="M57" s="5">
        <v>0.12620000000000001</v>
      </c>
      <c r="N57" s="6">
        <v>6.4999999999999997E-3</v>
      </c>
    </row>
    <row r="58" spans="2:14">
      <c r="B58" s="9">
        <v>8000</v>
      </c>
      <c r="C58" s="4">
        <v>0.37080000000000002</v>
      </c>
      <c r="D58" s="5">
        <v>2.0000000000000001E-4</v>
      </c>
      <c r="E58" s="5">
        <v>0.2112</v>
      </c>
      <c r="F58" s="5">
        <v>2.5000000000000001E-3</v>
      </c>
      <c r="G58" s="5">
        <v>0.20949999999999999</v>
      </c>
      <c r="H58" s="6">
        <v>2.8E-3</v>
      </c>
      <c r="I58" s="5">
        <v>0.41439999999999999</v>
      </c>
      <c r="J58" s="5">
        <v>6.4999999999999997E-3</v>
      </c>
      <c r="K58" s="5">
        <v>0.124</v>
      </c>
      <c r="L58" s="5">
        <v>7.7999999999999996E-3</v>
      </c>
      <c r="M58" s="5">
        <v>0.12520000000000001</v>
      </c>
      <c r="N58" s="6">
        <v>6.3E-3</v>
      </c>
    </row>
    <row r="59" spans="2:14">
      <c r="B59" s="9">
        <v>8400</v>
      </c>
      <c r="C59" s="4">
        <v>0.36959999999999998</v>
      </c>
      <c r="D59" s="5">
        <v>2.0000000000000001E-4</v>
      </c>
      <c r="E59" s="5">
        <v>0.21099999999999999</v>
      </c>
      <c r="F59" s="5">
        <v>2.3999999999999998E-3</v>
      </c>
      <c r="G59" s="5">
        <v>0.2087</v>
      </c>
      <c r="H59" s="6">
        <v>2.5999999999999999E-3</v>
      </c>
      <c r="I59" s="5">
        <v>0.41439999999999999</v>
      </c>
      <c r="J59" s="5">
        <v>6.4999999999999997E-3</v>
      </c>
      <c r="K59" s="5">
        <v>0.124</v>
      </c>
      <c r="L59" s="5">
        <v>7.7999999999999996E-3</v>
      </c>
      <c r="M59" s="5">
        <v>0.12520000000000001</v>
      </c>
      <c r="N59" s="6">
        <v>6.3E-3</v>
      </c>
    </row>
    <row r="60" spans="2:14">
      <c r="B60" s="9">
        <v>8800</v>
      </c>
      <c r="C60" s="4">
        <v>0.36840000000000001</v>
      </c>
      <c r="D60" s="5">
        <v>1E-4</v>
      </c>
      <c r="E60" s="5">
        <v>0.21079999999999999</v>
      </c>
      <c r="F60" s="5">
        <v>2.3E-3</v>
      </c>
      <c r="G60" s="5">
        <v>0.20849999999999999</v>
      </c>
      <c r="H60" s="6">
        <v>2.7000000000000001E-3</v>
      </c>
      <c r="I60" s="5">
        <v>0.41449999999999998</v>
      </c>
      <c r="J60" s="5">
        <v>6.4999999999999997E-3</v>
      </c>
      <c r="K60" s="5">
        <v>0.124</v>
      </c>
      <c r="L60" s="5">
        <v>7.7999999999999996E-3</v>
      </c>
      <c r="M60" s="5">
        <v>0.1249</v>
      </c>
      <c r="N60" s="6">
        <v>6.1999999999999998E-3</v>
      </c>
    </row>
    <row r="61" spans="2:14">
      <c r="B61" s="9">
        <v>9200</v>
      </c>
      <c r="C61" s="4">
        <v>0.36749999999999999</v>
      </c>
      <c r="D61" s="5">
        <v>1E-4</v>
      </c>
      <c r="E61" s="5">
        <v>0.21179999999999999</v>
      </c>
      <c r="F61" s="5">
        <v>2.5000000000000001E-3</v>
      </c>
      <c r="G61" s="5">
        <v>0.20910000000000001</v>
      </c>
      <c r="H61" s="6">
        <v>2.8E-3</v>
      </c>
      <c r="I61" s="5">
        <v>0.41770000000000002</v>
      </c>
      <c r="J61" s="5">
        <v>6.6E-3</v>
      </c>
      <c r="K61" s="5">
        <v>0.1163</v>
      </c>
      <c r="L61" s="5">
        <v>7.4999999999999997E-3</v>
      </c>
      <c r="M61" s="5">
        <v>0.11749999999999999</v>
      </c>
      <c r="N61" s="6">
        <v>6.0000000000000001E-3</v>
      </c>
    </row>
    <row r="62" spans="2:14">
      <c r="B62" s="9">
        <v>9600</v>
      </c>
      <c r="C62" s="4">
        <v>0.36599999999999999</v>
      </c>
      <c r="D62" s="5">
        <v>1E-4</v>
      </c>
      <c r="E62" s="5">
        <v>0.21560000000000001</v>
      </c>
      <c r="F62" s="5">
        <v>2.3E-3</v>
      </c>
      <c r="G62" s="5">
        <v>0.2122</v>
      </c>
      <c r="H62" s="6">
        <v>2.7000000000000001E-3</v>
      </c>
      <c r="I62" s="5">
        <v>0.42330000000000001</v>
      </c>
      <c r="J62" s="5">
        <v>7.6E-3</v>
      </c>
      <c r="K62" s="5">
        <v>0.10970000000000001</v>
      </c>
      <c r="L62" s="5">
        <v>8.6999999999999994E-3</v>
      </c>
      <c r="M62" s="5">
        <v>0.1103</v>
      </c>
      <c r="N62" s="6">
        <v>7.1000000000000004E-3</v>
      </c>
    </row>
    <row r="63" spans="2:14">
      <c r="B63" s="68">
        <v>10000</v>
      </c>
      <c r="C63" s="69">
        <v>0.36530000000000001</v>
      </c>
      <c r="D63" s="70">
        <v>2.0000000000000001E-4</v>
      </c>
      <c r="E63" s="70">
        <v>0.22040000000000001</v>
      </c>
      <c r="F63" s="70">
        <v>2E-3</v>
      </c>
      <c r="G63" s="70">
        <v>0.2162</v>
      </c>
      <c r="H63" s="74">
        <v>2.5999999999999999E-3</v>
      </c>
      <c r="I63" s="70">
        <v>0.41399999999999998</v>
      </c>
      <c r="J63" s="70">
        <v>6.8999999999999999E-3</v>
      </c>
      <c r="K63" s="70">
        <v>0.13020000000000001</v>
      </c>
      <c r="L63" s="70">
        <v>1.01E-2</v>
      </c>
      <c r="M63" s="70">
        <v>0.12920000000000001</v>
      </c>
      <c r="N63" s="74">
        <v>8.5000000000000006E-3</v>
      </c>
    </row>
    <row r="64" spans="2:14">
      <c r="B64" s="9">
        <v>10400</v>
      </c>
      <c r="C64" s="4">
        <v>0.36470000000000002</v>
      </c>
      <c r="D64" s="5">
        <v>2.0000000000000001E-4</v>
      </c>
      <c r="E64" s="5">
        <v>0.22359999999999999</v>
      </c>
      <c r="F64" s="5">
        <v>1.9E-3</v>
      </c>
      <c r="G64" s="5">
        <v>0.2195</v>
      </c>
      <c r="H64" s="6">
        <v>2.5999999999999999E-3</v>
      </c>
      <c r="I64" s="5">
        <v>0.4138</v>
      </c>
      <c r="J64" s="5">
        <v>6.8999999999999999E-3</v>
      </c>
      <c r="K64" s="5">
        <v>0.12909999999999999</v>
      </c>
      <c r="L64" s="5">
        <v>9.7999999999999997E-3</v>
      </c>
      <c r="M64" s="5">
        <v>0.1283</v>
      </c>
      <c r="N64" s="6">
        <v>8.2000000000000007E-3</v>
      </c>
    </row>
    <row r="65" spans="2:17">
      <c r="B65" s="9">
        <v>10800</v>
      </c>
      <c r="C65" s="4">
        <v>0.36459999999999998</v>
      </c>
      <c r="D65" s="5">
        <v>2.0000000000000001E-4</v>
      </c>
      <c r="E65" s="5">
        <v>0.2215</v>
      </c>
      <c r="F65" s="5">
        <v>3.0000000000000001E-3</v>
      </c>
      <c r="G65" s="5">
        <v>0.216</v>
      </c>
      <c r="H65" s="6">
        <v>3.5000000000000001E-3</v>
      </c>
      <c r="I65" s="5">
        <v>0.4138</v>
      </c>
      <c r="J65" s="5">
        <v>6.8999999999999999E-3</v>
      </c>
      <c r="K65" s="5">
        <v>0.12909999999999999</v>
      </c>
      <c r="L65" s="5">
        <v>9.7999999999999997E-3</v>
      </c>
      <c r="M65" s="5">
        <v>0.1283</v>
      </c>
      <c r="N65" s="6">
        <v>8.2000000000000007E-3</v>
      </c>
    </row>
    <row r="66" spans="2:17">
      <c r="B66" s="9">
        <v>11200</v>
      </c>
      <c r="C66" s="4">
        <v>0.36499999999999999</v>
      </c>
      <c r="D66" s="5">
        <v>2.9999999999999997E-4</v>
      </c>
      <c r="E66" s="5">
        <v>0.21890000000000001</v>
      </c>
      <c r="F66" s="5">
        <v>1.9E-3</v>
      </c>
      <c r="G66" s="5">
        <v>0.214</v>
      </c>
      <c r="H66" s="6">
        <v>2.5000000000000001E-3</v>
      </c>
      <c r="I66" s="5">
        <v>0.4138</v>
      </c>
      <c r="J66" s="5">
        <v>6.8999999999999999E-3</v>
      </c>
      <c r="K66" s="5">
        <v>0.12909999999999999</v>
      </c>
      <c r="L66" s="5">
        <v>9.7999999999999997E-3</v>
      </c>
      <c r="M66" s="5">
        <v>0.1283</v>
      </c>
      <c r="N66" s="6">
        <v>8.2000000000000007E-3</v>
      </c>
    </row>
    <row r="67" spans="2:17">
      <c r="B67" s="9">
        <v>11600</v>
      </c>
      <c r="C67" s="4">
        <v>0.3639</v>
      </c>
      <c r="D67" s="5">
        <v>1E-4</v>
      </c>
      <c r="E67" s="5">
        <v>0.22170000000000001</v>
      </c>
      <c r="F67" s="5">
        <v>1.6999999999999999E-3</v>
      </c>
      <c r="G67" s="5">
        <v>0.21679999999999999</v>
      </c>
      <c r="H67" s="6">
        <v>2.3999999999999998E-3</v>
      </c>
      <c r="I67" s="5">
        <v>0.4138</v>
      </c>
      <c r="J67" s="5">
        <v>6.8999999999999999E-3</v>
      </c>
      <c r="K67" s="5">
        <v>0.12909999999999999</v>
      </c>
      <c r="L67" s="5">
        <v>9.7999999999999997E-3</v>
      </c>
      <c r="M67" s="5">
        <v>0.1283</v>
      </c>
      <c r="N67" s="6">
        <v>8.2000000000000007E-3</v>
      </c>
    </row>
    <row r="68" spans="2:17">
      <c r="B68" s="20">
        <v>12000</v>
      </c>
      <c r="C68" s="21">
        <v>0.36530000000000001</v>
      </c>
      <c r="D68" s="22">
        <v>5.0000000000000001E-4</v>
      </c>
      <c r="E68" s="22">
        <v>0.21959999999999999</v>
      </c>
      <c r="F68" s="22">
        <v>2E-3</v>
      </c>
      <c r="G68" s="22">
        <v>0.21510000000000001</v>
      </c>
      <c r="H68" s="24">
        <v>2.5999999999999999E-3</v>
      </c>
      <c r="I68" s="22">
        <v>0.4138</v>
      </c>
      <c r="J68" s="22">
        <v>6.8999999999999999E-3</v>
      </c>
      <c r="K68" s="22">
        <v>0.12909999999999999</v>
      </c>
      <c r="L68" s="22">
        <v>9.7999999999999997E-3</v>
      </c>
      <c r="M68" s="22">
        <v>0.1283</v>
      </c>
      <c r="N68" s="24">
        <v>8.2000000000000007E-3</v>
      </c>
    </row>
    <row r="70" spans="2:17">
      <c r="B70" s="14" t="s">
        <v>20</v>
      </c>
      <c r="C70" s="241" t="s">
        <v>9</v>
      </c>
      <c r="D70" s="242"/>
      <c r="E70" s="242"/>
      <c r="F70" s="242"/>
      <c r="G70" s="243"/>
      <c r="I70" s="39" t="s">
        <v>21</v>
      </c>
      <c r="J70" s="245" t="s">
        <v>10</v>
      </c>
      <c r="K70" s="245"/>
      <c r="L70" s="246"/>
    </row>
    <row r="71" spans="2:17">
      <c r="B71" s="20" t="s">
        <v>11</v>
      </c>
      <c r="C71" s="15" t="s">
        <v>24</v>
      </c>
      <c r="D71" s="16" t="s">
        <v>25</v>
      </c>
      <c r="E71" s="16" t="s">
        <v>26</v>
      </c>
      <c r="F71" s="16" t="s">
        <v>27</v>
      </c>
      <c r="G71" s="17" t="s">
        <v>28</v>
      </c>
      <c r="I71" s="20" t="s">
        <v>11</v>
      </c>
      <c r="J71" s="16" t="s">
        <v>23</v>
      </c>
      <c r="K71" s="16" t="s">
        <v>22</v>
      </c>
      <c r="L71" s="38" t="s">
        <v>29</v>
      </c>
    </row>
    <row r="72" spans="2:17">
      <c r="B72" s="20">
        <v>0</v>
      </c>
      <c r="C72" s="15">
        <v>27</v>
      </c>
      <c r="D72" s="16">
        <v>33</v>
      </c>
      <c r="E72" s="16">
        <v>28</v>
      </c>
      <c r="F72" s="16">
        <v>29</v>
      </c>
      <c r="G72" s="17">
        <v>33</v>
      </c>
      <c r="I72" s="35">
        <v>0</v>
      </c>
      <c r="J72" s="5">
        <v>0.23163952700787799</v>
      </c>
      <c r="K72" s="5">
        <v>6.5245101651432005E-2</v>
      </c>
      <c r="L72" s="40">
        <v>16</v>
      </c>
    </row>
    <row r="73" spans="2:17">
      <c r="B73" s="9">
        <v>400</v>
      </c>
      <c r="C73" s="10">
        <v>32</v>
      </c>
      <c r="D73" s="11">
        <v>32</v>
      </c>
      <c r="E73" s="11">
        <v>69</v>
      </c>
      <c r="F73" s="11">
        <v>17</v>
      </c>
      <c r="G73" s="12">
        <v>0</v>
      </c>
      <c r="I73" s="35">
        <v>2000</v>
      </c>
      <c r="J73" s="5">
        <v>0.60954934758734702</v>
      </c>
      <c r="K73" s="5">
        <v>4.4939107431544202E-2</v>
      </c>
      <c r="L73" s="40">
        <v>6</v>
      </c>
    </row>
    <row r="74" spans="2:17">
      <c r="B74" s="9">
        <v>800</v>
      </c>
      <c r="C74" s="10">
        <v>58</v>
      </c>
      <c r="D74" s="11">
        <v>41</v>
      </c>
      <c r="E74" s="11">
        <v>32</v>
      </c>
      <c r="F74" s="11">
        <v>17</v>
      </c>
      <c r="G74" s="12">
        <v>2</v>
      </c>
      <c r="I74" s="76">
        <v>4000</v>
      </c>
      <c r="J74" s="70">
        <v>0.62435356389542596</v>
      </c>
      <c r="K74" s="70">
        <v>3.9680128893232698E-2</v>
      </c>
      <c r="L74" s="77">
        <v>12</v>
      </c>
    </row>
    <row r="75" spans="2:17">
      <c r="B75" s="9">
        <v>1200</v>
      </c>
      <c r="C75" s="10">
        <v>63</v>
      </c>
      <c r="D75" s="11">
        <v>39</v>
      </c>
      <c r="E75" s="11">
        <v>27</v>
      </c>
      <c r="F75" s="11">
        <v>21</v>
      </c>
      <c r="G75" s="12">
        <v>0</v>
      </c>
      <c r="I75" s="59">
        <v>6000</v>
      </c>
      <c r="J75" s="28">
        <v>0.63207796934844496</v>
      </c>
      <c r="K75" s="28">
        <v>2.6238774883149699E-2</v>
      </c>
      <c r="L75" s="60">
        <v>16</v>
      </c>
    </row>
    <row r="76" spans="2:17">
      <c r="B76" s="9">
        <v>1600</v>
      </c>
      <c r="C76" s="10">
        <v>66</v>
      </c>
      <c r="D76" s="11">
        <v>52</v>
      </c>
      <c r="E76" s="11">
        <v>27</v>
      </c>
      <c r="F76" s="11">
        <v>5</v>
      </c>
      <c r="G76" s="12">
        <v>0</v>
      </c>
      <c r="I76" s="35">
        <v>8000</v>
      </c>
      <c r="J76" s="5">
        <v>0.63226363736861202</v>
      </c>
      <c r="K76" s="5">
        <v>2.4532770178869401E-2</v>
      </c>
      <c r="L76" s="40">
        <v>18</v>
      </c>
    </row>
    <row r="77" spans="2:17">
      <c r="B77" s="9">
        <v>2000</v>
      </c>
      <c r="C77" s="10">
        <v>68</v>
      </c>
      <c r="D77" s="11">
        <v>53</v>
      </c>
      <c r="E77" s="11">
        <v>25</v>
      </c>
      <c r="F77" s="11">
        <v>2</v>
      </c>
      <c r="G77" s="12">
        <v>2</v>
      </c>
      <c r="I77" s="76">
        <v>10000</v>
      </c>
      <c r="J77" s="70">
        <v>0.63532755640526295</v>
      </c>
      <c r="K77" s="70">
        <v>2.5044662956437098E-2</v>
      </c>
      <c r="L77" s="77">
        <v>19</v>
      </c>
    </row>
    <row r="78" spans="2:17">
      <c r="B78" s="9">
        <v>2400</v>
      </c>
      <c r="C78" s="10">
        <v>69</v>
      </c>
      <c r="D78" s="11">
        <v>53</v>
      </c>
      <c r="E78" s="11">
        <v>21</v>
      </c>
      <c r="F78" s="11">
        <v>5</v>
      </c>
      <c r="G78" s="12">
        <v>2</v>
      </c>
      <c r="I78" s="36">
        <v>12000</v>
      </c>
      <c r="J78" s="8">
        <v>0.63542393180621404</v>
      </c>
      <c r="K78" s="8">
        <v>2.64294869148619E-2</v>
      </c>
      <c r="L78" s="41">
        <v>19</v>
      </c>
    </row>
    <row r="79" spans="2:17">
      <c r="B79" s="9">
        <v>2800</v>
      </c>
      <c r="C79" s="10">
        <v>70</v>
      </c>
      <c r="D79" s="11">
        <v>53</v>
      </c>
      <c r="E79" s="11">
        <v>21</v>
      </c>
      <c r="F79" s="11">
        <v>4</v>
      </c>
      <c r="G79" s="12">
        <v>2</v>
      </c>
    </row>
    <row r="80" spans="2:17">
      <c r="B80" s="9">
        <v>3200</v>
      </c>
      <c r="C80" s="10">
        <v>68</v>
      </c>
      <c r="D80" s="11">
        <v>54</v>
      </c>
      <c r="E80" s="11">
        <v>21</v>
      </c>
      <c r="F80" s="11">
        <v>5</v>
      </c>
      <c r="G80" s="12">
        <v>2</v>
      </c>
      <c r="I80" s="39" t="s">
        <v>30</v>
      </c>
      <c r="J80" s="247" t="s">
        <v>9</v>
      </c>
      <c r="K80" s="247"/>
      <c r="L80" s="247"/>
      <c r="M80" s="247"/>
      <c r="N80" s="247"/>
      <c r="O80" s="247"/>
      <c r="P80" s="247"/>
      <c r="Q80" s="248"/>
    </row>
    <row r="81" spans="2:17">
      <c r="B81" s="9">
        <v>3600</v>
      </c>
      <c r="C81" s="10">
        <v>68</v>
      </c>
      <c r="D81" s="11">
        <v>54</v>
      </c>
      <c r="E81" s="11">
        <v>22</v>
      </c>
      <c r="F81" s="11">
        <v>3</v>
      </c>
      <c r="G81" s="12">
        <v>3</v>
      </c>
      <c r="I81" s="20" t="s">
        <v>11</v>
      </c>
      <c r="J81" s="1" t="s">
        <v>1</v>
      </c>
      <c r="K81" s="2" t="s">
        <v>31</v>
      </c>
      <c r="L81" s="3" t="s">
        <v>32</v>
      </c>
      <c r="M81" s="15" t="s">
        <v>24</v>
      </c>
      <c r="N81" s="16" t="s">
        <v>25</v>
      </c>
      <c r="O81" s="16" t="s">
        <v>26</v>
      </c>
      <c r="P81" s="16" t="s">
        <v>27</v>
      </c>
      <c r="Q81" s="17" t="s">
        <v>28</v>
      </c>
    </row>
    <row r="82" spans="2:17">
      <c r="B82" s="68">
        <v>4000</v>
      </c>
      <c r="C82" s="72">
        <v>67</v>
      </c>
      <c r="D82" s="73">
        <v>54</v>
      </c>
      <c r="E82" s="73">
        <v>22</v>
      </c>
      <c r="F82" s="73">
        <v>4</v>
      </c>
      <c r="G82" s="75">
        <v>3</v>
      </c>
      <c r="I82" s="25">
        <v>4000</v>
      </c>
      <c r="J82" s="52">
        <v>0.75004909714715595</v>
      </c>
      <c r="K82" s="53">
        <v>1.6054783403466699E-3</v>
      </c>
      <c r="L82" s="48">
        <v>0</v>
      </c>
      <c r="M82" s="45">
        <v>67</v>
      </c>
      <c r="N82" s="46">
        <v>55</v>
      </c>
      <c r="O82" s="47">
        <v>22</v>
      </c>
      <c r="P82" s="47">
        <v>4</v>
      </c>
      <c r="Q82" s="48">
        <v>2</v>
      </c>
    </row>
    <row r="83" spans="2:17">
      <c r="B83" s="9">
        <v>4400</v>
      </c>
      <c r="C83" s="10">
        <v>0</v>
      </c>
      <c r="D83" s="11">
        <v>1</v>
      </c>
      <c r="E83" s="11">
        <v>149</v>
      </c>
      <c r="F83" s="11">
        <v>0</v>
      </c>
      <c r="G83" s="12">
        <v>0</v>
      </c>
      <c r="I83" s="43">
        <v>7000</v>
      </c>
      <c r="J83" s="52">
        <v>0.50397551216589398</v>
      </c>
      <c r="K83" s="53">
        <v>1.4222375810742E-2</v>
      </c>
      <c r="L83" s="48">
        <v>2</v>
      </c>
      <c r="M83" s="45">
        <v>0</v>
      </c>
      <c r="N83" s="47">
        <v>1</v>
      </c>
      <c r="O83" s="47">
        <v>148</v>
      </c>
      <c r="P83" s="47">
        <v>1</v>
      </c>
      <c r="Q83" s="48">
        <v>0</v>
      </c>
    </row>
    <row r="84" spans="2:17">
      <c r="B84" s="9">
        <v>4800</v>
      </c>
      <c r="C84" s="10">
        <v>0</v>
      </c>
      <c r="D84" s="11">
        <v>1</v>
      </c>
      <c r="E84" s="11">
        <v>149</v>
      </c>
      <c r="F84" s="11">
        <v>0</v>
      </c>
      <c r="G84" s="12">
        <v>0</v>
      </c>
      <c r="I84" s="44">
        <v>10000</v>
      </c>
      <c r="J84" s="54">
        <v>0.56814051504150098</v>
      </c>
      <c r="K84" s="55">
        <v>9.7286424565501007E-3</v>
      </c>
      <c r="L84" s="51">
        <v>4</v>
      </c>
      <c r="M84" s="49">
        <v>0</v>
      </c>
      <c r="N84" s="50">
        <v>0</v>
      </c>
      <c r="O84" s="50">
        <v>148</v>
      </c>
      <c r="P84" s="50">
        <v>2</v>
      </c>
      <c r="Q84" s="51">
        <v>0</v>
      </c>
    </row>
    <row r="85" spans="2:17">
      <c r="B85" s="9">
        <v>5200</v>
      </c>
      <c r="C85" s="10">
        <v>0</v>
      </c>
      <c r="D85" s="11">
        <v>0</v>
      </c>
      <c r="E85" s="11">
        <v>148</v>
      </c>
      <c r="F85" s="11">
        <v>2</v>
      </c>
      <c r="G85" s="12">
        <v>0</v>
      </c>
    </row>
    <row r="86" spans="2:17">
      <c r="B86" s="9">
        <v>5600</v>
      </c>
      <c r="C86" s="10">
        <v>1</v>
      </c>
      <c r="D86" s="11">
        <v>1</v>
      </c>
      <c r="E86" s="11">
        <v>148</v>
      </c>
      <c r="F86" s="11">
        <v>0</v>
      </c>
      <c r="G86" s="12">
        <v>0</v>
      </c>
    </row>
    <row r="87" spans="2:17">
      <c r="B87" s="9">
        <v>6000</v>
      </c>
      <c r="C87" s="10">
        <v>0</v>
      </c>
      <c r="D87" s="11">
        <v>1</v>
      </c>
      <c r="E87" s="11">
        <v>148</v>
      </c>
      <c r="F87" s="11">
        <v>1</v>
      </c>
      <c r="G87" s="12">
        <v>0</v>
      </c>
    </row>
    <row r="88" spans="2:17">
      <c r="B88" s="9">
        <v>6400</v>
      </c>
      <c r="C88" s="10">
        <v>0</v>
      </c>
      <c r="D88" s="11">
        <v>1</v>
      </c>
      <c r="E88" s="11">
        <v>149</v>
      </c>
      <c r="F88" s="11">
        <v>0</v>
      </c>
      <c r="G88" s="12">
        <v>0</v>
      </c>
    </row>
    <row r="89" spans="2:17">
      <c r="B89" s="26">
        <v>6800</v>
      </c>
      <c r="C89" s="30">
        <v>0</v>
      </c>
      <c r="D89" s="31">
        <v>0</v>
      </c>
      <c r="E89" s="31">
        <v>148</v>
      </c>
      <c r="F89" s="31">
        <v>2</v>
      </c>
      <c r="G89" s="33">
        <v>0</v>
      </c>
    </row>
    <row r="90" spans="2:17">
      <c r="B90" s="9">
        <v>7200</v>
      </c>
      <c r="C90" s="10">
        <v>0</v>
      </c>
      <c r="D90" s="11">
        <v>1</v>
      </c>
      <c r="E90" s="11">
        <v>148</v>
      </c>
      <c r="F90" s="11">
        <v>1</v>
      </c>
      <c r="G90" s="12">
        <v>0</v>
      </c>
    </row>
    <row r="91" spans="2:17">
      <c r="B91" s="9">
        <v>7600</v>
      </c>
      <c r="C91" s="10">
        <v>0</v>
      </c>
      <c r="D91" s="11">
        <v>2</v>
      </c>
      <c r="E91" s="11">
        <v>148</v>
      </c>
      <c r="F91" s="11">
        <v>0</v>
      </c>
      <c r="G91" s="12">
        <v>0</v>
      </c>
    </row>
    <row r="92" spans="2:17">
      <c r="B92" s="9">
        <v>8000</v>
      </c>
      <c r="C92" s="10">
        <v>0</v>
      </c>
      <c r="D92" s="11">
        <v>0</v>
      </c>
      <c r="E92" s="11">
        <v>148</v>
      </c>
      <c r="F92" s="11">
        <v>2</v>
      </c>
      <c r="G92" s="12">
        <v>0</v>
      </c>
    </row>
    <row r="93" spans="2:17">
      <c r="B93" s="9">
        <v>8400</v>
      </c>
      <c r="C93" s="10">
        <v>1</v>
      </c>
      <c r="D93" s="11">
        <v>0</v>
      </c>
      <c r="E93" s="11">
        <v>148</v>
      </c>
      <c r="F93" s="11">
        <v>1</v>
      </c>
      <c r="G93" s="12">
        <v>0</v>
      </c>
    </row>
    <row r="94" spans="2:17">
      <c r="B94" s="9">
        <v>8800</v>
      </c>
      <c r="C94" s="10">
        <v>0</v>
      </c>
      <c r="D94" s="11">
        <v>0</v>
      </c>
      <c r="E94" s="11">
        <v>149</v>
      </c>
      <c r="F94" s="11">
        <v>1</v>
      </c>
      <c r="G94" s="12">
        <v>0</v>
      </c>
    </row>
    <row r="95" spans="2:17">
      <c r="B95" s="9">
        <v>9200</v>
      </c>
      <c r="C95" s="10">
        <v>0</v>
      </c>
      <c r="D95" s="11">
        <v>2</v>
      </c>
      <c r="E95" s="11">
        <v>148</v>
      </c>
      <c r="F95" s="11">
        <v>0</v>
      </c>
      <c r="G95" s="12">
        <v>0</v>
      </c>
    </row>
    <row r="96" spans="2:17">
      <c r="B96" s="9">
        <v>9600</v>
      </c>
      <c r="C96" s="10">
        <v>0</v>
      </c>
      <c r="D96" s="11">
        <v>1</v>
      </c>
      <c r="E96" s="11">
        <v>148</v>
      </c>
      <c r="F96" s="11">
        <v>1</v>
      </c>
      <c r="G96" s="12">
        <v>0</v>
      </c>
    </row>
    <row r="97" spans="2:7">
      <c r="B97" s="68">
        <v>10000</v>
      </c>
      <c r="C97" s="72">
        <v>0</v>
      </c>
      <c r="D97" s="73">
        <v>1</v>
      </c>
      <c r="E97" s="73">
        <v>148</v>
      </c>
      <c r="F97" s="73">
        <v>0</v>
      </c>
      <c r="G97" s="75">
        <v>1</v>
      </c>
    </row>
    <row r="98" spans="2:7">
      <c r="B98" s="9">
        <v>10400</v>
      </c>
      <c r="C98" s="10">
        <v>0</v>
      </c>
      <c r="D98" s="11">
        <v>1</v>
      </c>
      <c r="E98" s="11">
        <v>148</v>
      </c>
      <c r="F98" s="11">
        <v>1</v>
      </c>
      <c r="G98" s="12">
        <v>0</v>
      </c>
    </row>
    <row r="99" spans="2:7">
      <c r="B99" s="9">
        <v>10800</v>
      </c>
      <c r="C99" s="10">
        <v>0</v>
      </c>
      <c r="D99" s="11">
        <v>1</v>
      </c>
      <c r="E99" s="11">
        <v>148</v>
      </c>
      <c r="F99" s="11">
        <v>1</v>
      </c>
      <c r="G99" s="12">
        <v>0</v>
      </c>
    </row>
    <row r="100" spans="2:7">
      <c r="B100" s="9">
        <v>11200</v>
      </c>
      <c r="C100" s="10">
        <v>0</v>
      </c>
      <c r="D100" s="11">
        <v>1</v>
      </c>
      <c r="E100" s="11">
        <v>148</v>
      </c>
      <c r="F100" s="11">
        <v>0</v>
      </c>
      <c r="G100" s="12">
        <v>1</v>
      </c>
    </row>
    <row r="101" spans="2:7">
      <c r="B101" s="9">
        <v>11600</v>
      </c>
      <c r="C101" s="10">
        <v>0</v>
      </c>
      <c r="D101" s="11">
        <v>0</v>
      </c>
      <c r="E101" s="11">
        <v>148</v>
      </c>
      <c r="F101" s="11">
        <v>2</v>
      </c>
      <c r="G101" s="12">
        <v>0</v>
      </c>
    </row>
    <row r="102" spans="2:7">
      <c r="B102" s="20">
        <v>12000</v>
      </c>
      <c r="C102" s="15">
        <v>0</v>
      </c>
      <c r="D102" s="16">
        <v>1</v>
      </c>
      <c r="E102" s="16">
        <v>148</v>
      </c>
      <c r="F102" s="16">
        <v>1</v>
      </c>
      <c r="G102" s="17">
        <v>0</v>
      </c>
    </row>
  </sheetData>
  <mergeCells count="7">
    <mergeCell ref="J80:Q80"/>
    <mergeCell ref="C2:I2"/>
    <mergeCell ref="J2:Q2"/>
    <mergeCell ref="C36:H36"/>
    <mergeCell ref="I36:N36"/>
    <mergeCell ref="C70:G70"/>
    <mergeCell ref="J70:L7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Q102"/>
  <sheetViews>
    <sheetView workbookViewId="0">
      <selection activeCell="I70" sqref="I70:L71"/>
    </sheetView>
  </sheetViews>
  <sheetFormatPr baseColWidth="10" defaultRowHeight="15"/>
  <cols>
    <col min="2" max="2" width="12.28515625" customWidth="1"/>
    <col min="3" max="3" width="14" customWidth="1"/>
    <col min="4" max="4" width="16.85546875" customWidth="1"/>
    <col min="5" max="5" width="14.42578125" customWidth="1"/>
    <col min="6" max="6" width="17" customWidth="1"/>
    <col min="7" max="7" width="14.42578125" customWidth="1"/>
    <col min="8" max="8" width="16.140625" customWidth="1"/>
    <col min="9" max="9" width="13.85546875" customWidth="1"/>
    <col min="10" max="10" width="14.140625" customWidth="1"/>
    <col min="11" max="11" width="15.7109375" customWidth="1"/>
    <col min="12" max="12" width="15.5703125" customWidth="1"/>
    <col min="13" max="13" width="16.140625" customWidth="1"/>
    <col min="14" max="14" width="14.5703125" customWidth="1"/>
    <col min="15" max="15" width="15.42578125" customWidth="1"/>
    <col min="16" max="16" width="12.85546875" customWidth="1"/>
    <col min="17" max="17" width="15" customWidth="1"/>
  </cols>
  <sheetData>
    <row r="2" spans="2:17">
      <c r="B2" s="20" t="s">
        <v>18</v>
      </c>
      <c r="C2" s="241" t="s">
        <v>9</v>
      </c>
      <c r="D2" s="242"/>
      <c r="E2" s="242"/>
      <c r="F2" s="242"/>
      <c r="G2" s="242"/>
      <c r="H2" s="242"/>
      <c r="I2" s="243"/>
      <c r="J2" s="244" t="s">
        <v>10</v>
      </c>
      <c r="K2" s="245"/>
      <c r="L2" s="245"/>
      <c r="M2" s="245"/>
      <c r="N2" s="245"/>
      <c r="O2" s="245"/>
      <c r="P2" s="245"/>
      <c r="Q2" s="246"/>
    </row>
    <row r="3" spans="2:17">
      <c r="B3" s="14" t="s">
        <v>11</v>
      </c>
      <c r="C3" s="15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0</v>
      </c>
      <c r="J3" s="15" t="s">
        <v>7</v>
      </c>
      <c r="K3" s="16" t="s">
        <v>8</v>
      </c>
      <c r="L3" s="16" t="s">
        <v>1</v>
      </c>
      <c r="M3" s="16" t="s">
        <v>2</v>
      </c>
      <c r="N3" s="16" t="s">
        <v>3</v>
      </c>
      <c r="O3" s="16" t="s">
        <v>4</v>
      </c>
      <c r="P3" s="16" t="s">
        <v>5</v>
      </c>
      <c r="Q3" s="17" t="s">
        <v>6</v>
      </c>
    </row>
    <row r="4" spans="2:17">
      <c r="B4" s="20">
        <v>0</v>
      </c>
      <c r="C4" s="21">
        <v>0.77139999999999997</v>
      </c>
      <c r="D4" s="22">
        <v>2.2499999999999999E-2</v>
      </c>
      <c r="E4" s="22">
        <v>0</v>
      </c>
      <c r="F4" s="22">
        <v>0</v>
      </c>
      <c r="G4" s="22">
        <v>0.54269999999999996</v>
      </c>
      <c r="H4" s="22">
        <v>4.4999999999999998E-2</v>
      </c>
      <c r="I4" s="23">
        <v>61.333300000000001</v>
      </c>
      <c r="J4" s="15">
        <v>4</v>
      </c>
      <c r="K4" s="16">
        <v>4</v>
      </c>
      <c r="L4" s="22">
        <v>0.72450000000000003</v>
      </c>
      <c r="M4" s="22">
        <v>1.5699999999999999E-2</v>
      </c>
      <c r="N4" s="22">
        <v>0</v>
      </c>
      <c r="O4" s="22">
        <v>0</v>
      </c>
      <c r="P4" s="22">
        <v>0.4491</v>
      </c>
      <c r="Q4" s="24">
        <v>3.15E-2</v>
      </c>
    </row>
    <row r="5" spans="2:17">
      <c r="B5" s="9">
        <v>400</v>
      </c>
      <c r="C5" s="4">
        <v>0.75209999999999999</v>
      </c>
      <c r="D5" s="5">
        <v>2.5000000000000001E-3</v>
      </c>
      <c r="E5" s="5">
        <v>0</v>
      </c>
      <c r="F5" s="5">
        <v>0</v>
      </c>
      <c r="G5" s="5">
        <v>0.50419999999999998</v>
      </c>
      <c r="H5" s="5">
        <v>4.8999999999999998E-3</v>
      </c>
      <c r="I5" s="18">
        <v>0</v>
      </c>
      <c r="J5" s="10">
        <v>9</v>
      </c>
      <c r="K5" s="11">
        <v>35</v>
      </c>
      <c r="L5" s="5">
        <v>0.751</v>
      </c>
      <c r="M5" s="5">
        <v>2.5000000000000001E-3</v>
      </c>
      <c r="N5" s="5">
        <v>0</v>
      </c>
      <c r="O5" s="5">
        <v>0</v>
      </c>
      <c r="P5" s="5">
        <v>0.50190000000000001</v>
      </c>
      <c r="Q5" s="6">
        <v>5.0000000000000001E-3</v>
      </c>
    </row>
    <row r="6" spans="2:17">
      <c r="B6" s="9">
        <v>800</v>
      </c>
      <c r="C6" s="4">
        <v>0.75060000000000004</v>
      </c>
      <c r="D6" s="5">
        <v>2.5999999999999999E-3</v>
      </c>
      <c r="E6" s="5">
        <v>0</v>
      </c>
      <c r="F6" s="5">
        <v>0</v>
      </c>
      <c r="G6" s="5">
        <v>0.50119999999999998</v>
      </c>
      <c r="H6" s="5">
        <v>5.3E-3</v>
      </c>
      <c r="I6" s="18">
        <v>0</v>
      </c>
      <c r="J6" s="10">
        <v>8</v>
      </c>
      <c r="K6" s="11">
        <v>43</v>
      </c>
      <c r="L6" s="5">
        <v>0.75009999999999999</v>
      </c>
      <c r="M6" s="5">
        <v>2.0000000000000001E-4</v>
      </c>
      <c r="N6" s="5">
        <v>0</v>
      </c>
      <c r="O6" s="5">
        <v>0</v>
      </c>
      <c r="P6" s="5">
        <v>0.50019999999999998</v>
      </c>
      <c r="Q6" s="6">
        <v>4.0000000000000002E-4</v>
      </c>
    </row>
    <row r="7" spans="2:17">
      <c r="B7" s="9">
        <v>1200</v>
      </c>
      <c r="C7" s="4">
        <v>0.75039999999999996</v>
      </c>
      <c r="D7" s="5">
        <v>4.4000000000000003E-3</v>
      </c>
      <c r="E7" s="5">
        <v>0</v>
      </c>
      <c r="F7" s="5">
        <v>0</v>
      </c>
      <c r="G7" s="5">
        <v>0.50080000000000002</v>
      </c>
      <c r="H7" s="5">
        <v>8.8999999999999999E-3</v>
      </c>
      <c r="I7" s="18">
        <v>0</v>
      </c>
      <c r="J7" s="10">
        <v>8</v>
      </c>
      <c r="K7" s="11">
        <v>43</v>
      </c>
      <c r="L7" s="5">
        <v>0.75009999999999999</v>
      </c>
      <c r="M7" s="5">
        <v>2.0000000000000001E-4</v>
      </c>
      <c r="N7" s="5">
        <v>0</v>
      </c>
      <c r="O7" s="5">
        <v>0</v>
      </c>
      <c r="P7" s="5">
        <v>0.50019999999999998</v>
      </c>
      <c r="Q7" s="6">
        <v>4.0000000000000002E-4</v>
      </c>
    </row>
    <row r="8" spans="2:17">
      <c r="B8" s="9">
        <v>1600</v>
      </c>
      <c r="C8" s="4">
        <v>0.75009999999999999</v>
      </c>
      <c r="D8" s="5">
        <v>1E-3</v>
      </c>
      <c r="E8" s="5">
        <v>0</v>
      </c>
      <c r="F8" s="5">
        <v>0</v>
      </c>
      <c r="G8" s="5">
        <v>0.50009999999999999</v>
      </c>
      <c r="H8" s="5">
        <v>2.0999999999999999E-3</v>
      </c>
      <c r="I8" s="18">
        <v>0</v>
      </c>
      <c r="J8" s="10">
        <v>8</v>
      </c>
      <c r="K8" s="11">
        <v>43</v>
      </c>
      <c r="L8" s="5">
        <v>0.75009999999999999</v>
      </c>
      <c r="M8" s="5">
        <v>2.0000000000000001E-4</v>
      </c>
      <c r="N8" s="5">
        <v>0</v>
      </c>
      <c r="O8" s="5">
        <v>0</v>
      </c>
      <c r="P8" s="5">
        <v>0.50019999999999998</v>
      </c>
      <c r="Q8" s="6">
        <v>4.0000000000000002E-4</v>
      </c>
    </row>
    <row r="9" spans="2:17">
      <c r="B9" s="9">
        <v>2000</v>
      </c>
      <c r="C9" s="4">
        <v>0.75009999999999999</v>
      </c>
      <c r="D9" s="5">
        <v>1.6000000000000001E-3</v>
      </c>
      <c r="E9" s="5">
        <v>0</v>
      </c>
      <c r="F9" s="5">
        <v>0</v>
      </c>
      <c r="G9" s="5">
        <v>0.50019999999999998</v>
      </c>
      <c r="H9" s="5">
        <v>3.2000000000000002E-3</v>
      </c>
      <c r="I9" s="18">
        <v>0</v>
      </c>
      <c r="J9" s="10">
        <v>8</v>
      </c>
      <c r="K9" s="11">
        <v>43</v>
      </c>
      <c r="L9" s="5">
        <v>0.75019999999999998</v>
      </c>
      <c r="M9" s="5">
        <v>4.0000000000000002E-4</v>
      </c>
      <c r="N9" s="5">
        <v>0</v>
      </c>
      <c r="O9" s="5">
        <v>0</v>
      </c>
      <c r="P9" s="5">
        <v>0.50049999999999994</v>
      </c>
      <c r="Q9" s="6">
        <v>8.0000000000000004E-4</v>
      </c>
    </row>
    <row r="10" spans="2:17">
      <c r="B10" s="9">
        <v>2400</v>
      </c>
      <c r="C10" s="4">
        <v>0.74990000000000001</v>
      </c>
      <c r="D10" s="5">
        <v>8.9999999999999998E-4</v>
      </c>
      <c r="E10" s="5">
        <v>0</v>
      </c>
      <c r="F10" s="5">
        <v>0</v>
      </c>
      <c r="G10" s="5">
        <v>0.49980000000000002</v>
      </c>
      <c r="H10" s="5">
        <v>1.9E-3</v>
      </c>
      <c r="I10" s="18">
        <v>0</v>
      </c>
      <c r="J10" s="10">
        <v>7</v>
      </c>
      <c r="K10" s="11">
        <v>48</v>
      </c>
      <c r="L10" s="5">
        <v>0.74950000000000006</v>
      </c>
      <c r="M10" s="5">
        <v>1.1000000000000001E-3</v>
      </c>
      <c r="N10" s="5">
        <v>0</v>
      </c>
      <c r="O10" s="5">
        <v>0</v>
      </c>
      <c r="P10" s="5">
        <v>0.49909999999999999</v>
      </c>
      <c r="Q10" s="6">
        <v>2.2000000000000001E-3</v>
      </c>
    </row>
    <row r="11" spans="2:17">
      <c r="B11" s="9">
        <v>2800</v>
      </c>
      <c r="C11" s="4">
        <v>0.75009999999999999</v>
      </c>
      <c r="D11" s="5">
        <v>1.8E-3</v>
      </c>
      <c r="E11" s="5">
        <v>0</v>
      </c>
      <c r="F11" s="5">
        <v>0</v>
      </c>
      <c r="G11" s="5">
        <v>0.50019999999999998</v>
      </c>
      <c r="H11" s="5">
        <v>3.5999999999999999E-3</v>
      </c>
      <c r="I11" s="18">
        <v>0</v>
      </c>
      <c r="J11" s="10">
        <v>8</v>
      </c>
      <c r="K11" s="11">
        <v>50</v>
      </c>
      <c r="L11" s="5">
        <v>0.75129999999999997</v>
      </c>
      <c r="M11" s="5">
        <v>3.3999999999999998E-3</v>
      </c>
      <c r="N11" s="5">
        <v>0</v>
      </c>
      <c r="O11" s="5">
        <v>0</v>
      </c>
      <c r="P11" s="5">
        <v>0.50249999999999995</v>
      </c>
      <c r="Q11" s="6">
        <v>6.7000000000000002E-3</v>
      </c>
    </row>
    <row r="12" spans="2:17">
      <c r="B12" s="9">
        <v>3200</v>
      </c>
      <c r="C12" s="4">
        <v>0.75009999999999999</v>
      </c>
      <c r="D12" s="5">
        <v>2.8E-3</v>
      </c>
      <c r="E12" s="5">
        <v>0</v>
      </c>
      <c r="F12" s="5">
        <v>0</v>
      </c>
      <c r="G12" s="5">
        <v>0.50029999999999997</v>
      </c>
      <c r="H12" s="5">
        <v>5.5999999999999999E-3</v>
      </c>
      <c r="I12" s="18">
        <v>0</v>
      </c>
      <c r="J12" s="10">
        <v>8</v>
      </c>
      <c r="K12" s="11">
        <v>50</v>
      </c>
      <c r="L12" s="5">
        <v>0.75129999999999997</v>
      </c>
      <c r="M12" s="5">
        <v>3.3999999999999998E-3</v>
      </c>
      <c r="N12" s="5">
        <v>0</v>
      </c>
      <c r="O12" s="5">
        <v>0</v>
      </c>
      <c r="P12" s="5">
        <v>0.50249999999999995</v>
      </c>
      <c r="Q12" s="6">
        <v>6.7000000000000002E-3</v>
      </c>
    </row>
    <row r="13" spans="2:17">
      <c r="B13" s="9">
        <v>3600</v>
      </c>
      <c r="C13" s="4">
        <v>0.75049999999999994</v>
      </c>
      <c r="D13" s="5">
        <v>5.3E-3</v>
      </c>
      <c r="E13" s="5">
        <v>0</v>
      </c>
      <c r="F13" s="5">
        <v>0</v>
      </c>
      <c r="G13" s="5">
        <v>0.50090000000000001</v>
      </c>
      <c r="H13" s="5">
        <v>1.06E-2</v>
      </c>
      <c r="I13" s="18">
        <v>0</v>
      </c>
      <c r="J13" s="10">
        <v>8</v>
      </c>
      <c r="K13" s="11">
        <v>50</v>
      </c>
      <c r="L13" s="5">
        <v>0.75129999999999997</v>
      </c>
      <c r="M13" s="5">
        <v>3.3999999999999998E-3</v>
      </c>
      <c r="N13" s="5">
        <v>0</v>
      </c>
      <c r="O13" s="5">
        <v>0</v>
      </c>
      <c r="P13" s="5">
        <v>0.50249999999999995</v>
      </c>
      <c r="Q13" s="6">
        <v>6.7000000000000002E-3</v>
      </c>
    </row>
    <row r="14" spans="2:17">
      <c r="B14" s="68">
        <v>4000</v>
      </c>
      <c r="C14" s="69">
        <v>0.67589999999999995</v>
      </c>
      <c r="D14" s="70">
        <v>0.20369999999999999</v>
      </c>
      <c r="E14" s="70">
        <v>0.18060000000000001</v>
      </c>
      <c r="F14" s="70">
        <v>0.14510000000000001</v>
      </c>
      <c r="G14" s="70">
        <v>0.50029999999999997</v>
      </c>
      <c r="H14" s="70">
        <v>4.8999999999999998E-3</v>
      </c>
      <c r="I14" s="71">
        <v>0</v>
      </c>
      <c r="J14" s="72">
        <v>6</v>
      </c>
      <c r="K14" s="73">
        <v>52</v>
      </c>
      <c r="L14" s="70">
        <v>0.61529999999999996</v>
      </c>
      <c r="M14" s="70">
        <v>4.7800000000000002E-2</v>
      </c>
      <c r="N14" s="70">
        <v>0.27200000000000002</v>
      </c>
      <c r="O14" s="70">
        <v>9.6600000000000005E-2</v>
      </c>
      <c r="P14" s="70">
        <v>0.50249999999999995</v>
      </c>
      <c r="Q14" s="74">
        <v>6.7000000000000002E-3</v>
      </c>
    </row>
    <row r="15" spans="2:17">
      <c r="B15" s="9">
        <v>4400</v>
      </c>
      <c r="C15" s="4">
        <v>0.59289999999999998</v>
      </c>
      <c r="D15" s="5">
        <v>5.3E-3</v>
      </c>
      <c r="E15" s="5">
        <v>0.31509999999999999</v>
      </c>
      <c r="F15" s="5">
        <v>8.0000000000000002E-3</v>
      </c>
      <c r="G15" s="5">
        <v>0.501</v>
      </c>
      <c r="H15" s="5">
        <v>3.3999999999999998E-3</v>
      </c>
      <c r="I15" s="18">
        <v>0</v>
      </c>
      <c r="J15" s="10">
        <v>8</v>
      </c>
      <c r="K15" s="11">
        <v>57</v>
      </c>
      <c r="L15" s="5">
        <v>0.59650000000000003</v>
      </c>
      <c r="M15" s="5">
        <v>4.7000000000000002E-3</v>
      </c>
      <c r="N15" s="5">
        <v>0.30819999999999997</v>
      </c>
      <c r="O15" s="5">
        <v>1.0500000000000001E-2</v>
      </c>
      <c r="P15" s="5">
        <v>0.50119999999999998</v>
      </c>
      <c r="Q15" s="6">
        <v>7.1000000000000004E-3</v>
      </c>
    </row>
    <row r="16" spans="2:17">
      <c r="B16" s="9">
        <v>4800</v>
      </c>
      <c r="C16" s="4">
        <v>0.59160000000000001</v>
      </c>
      <c r="D16" s="5">
        <v>6.6E-3</v>
      </c>
      <c r="E16" s="5">
        <v>0.31759999999999999</v>
      </c>
      <c r="F16" s="5">
        <v>8.8999999999999999E-3</v>
      </c>
      <c r="G16" s="5">
        <v>0.50070000000000003</v>
      </c>
      <c r="H16" s="5">
        <v>4.8999999999999998E-3</v>
      </c>
      <c r="I16" s="18">
        <v>0</v>
      </c>
      <c r="J16" s="10">
        <v>8</v>
      </c>
      <c r="K16" s="11">
        <v>59</v>
      </c>
      <c r="L16" s="5">
        <v>0.59640000000000004</v>
      </c>
      <c r="M16" s="5">
        <v>4.7999999999999996E-3</v>
      </c>
      <c r="N16" s="5">
        <v>0.30769999999999997</v>
      </c>
      <c r="O16" s="5">
        <v>9.9000000000000008E-3</v>
      </c>
      <c r="P16" s="5">
        <v>0.50049999999999994</v>
      </c>
      <c r="Q16" s="6">
        <v>7.4000000000000003E-3</v>
      </c>
    </row>
    <row r="17" spans="2:17">
      <c r="B17" s="9">
        <v>5200</v>
      </c>
      <c r="C17" s="4">
        <v>0.59140000000000004</v>
      </c>
      <c r="D17" s="5">
        <v>8.9999999999999993E-3</v>
      </c>
      <c r="E17" s="5">
        <v>0.318</v>
      </c>
      <c r="F17" s="5">
        <v>1.1900000000000001E-2</v>
      </c>
      <c r="G17" s="5">
        <v>0.50080000000000002</v>
      </c>
      <c r="H17" s="5">
        <v>7.0000000000000001E-3</v>
      </c>
      <c r="I17" s="18">
        <v>0</v>
      </c>
      <c r="J17" s="10">
        <v>9</v>
      </c>
      <c r="K17" s="11">
        <v>61</v>
      </c>
      <c r="L17" s="5">
        <v>0.59379999999999999</v>
      </c>
      <c r="M17" s="5">
        <v>1.0800000000000001E-2</v>
      </c>
      <c r="N17" s="5">
        <v>0.30690000000000001</v>
      </c>
      <c r="O17" s="5">
        <v>9.4000000000000004E-3</v>
      </c>
      <c r="P17" s="5">
        <v>0.49440000000000001</v>
      </c>
      <c r="Q17" s="6">
        <v>1.8599999999999998E-2</v>
      </c>
    </row>
    <row r="18" spans="2:17">
      <c r="B18" s="9">
        <v>5600</v>
      </c>
      <c r="C18" s="4">
        <v>0.59150000000000003</v>
      </c>
      <c r="D18" s="5">
        <v>1.4800000000000001E-2</v>
      </c>
      <c r="E18" s="5">
        <v>0.3175</v>
      </c>
      <c r="F18" s="5">
        <v>2.41E-2</v>
      </c>
      <c r="G18" s="5">
        <v>0.50060000000000004</v>
      </c>
      <c r="H18" s="5">
        <v>6.7000000000000002E-3</v>
      </c>
      <c r="I18" s="18">
        <v>0</v>
      </c>
      <c r="J18" s="10">
        <v>8</v>
      </c>
      <c r="K18" s="11">
        <v>63</v>
      </c>
      <c r="L18" s="5">
        <v>0.59370000000000001</v>
      </c>
      <c r="M18" s="5">
        <v>1.1299999999999999E-2</v>
      </c>
      <c r="N18" s="5">
        <v>0.30620000000000003</v>
      </c>
      <c r="O18" s="5">
        <v>9.7000000000000003E-3</v>
      </c>
      <c r="P18" s="5">
        <v>0.49370000000000003</v>
      </c>
      <c r="Q18" s="6">
        <v>1.9599999999999999E-2</v>
      </c>
    </row>
    <row r="19" spans="2:17">
      <c r="B19" s="9">
        <v>6000</v>
      </c>
      <c r="C19" s="4">
        <v>0.59050000000000002</v>
      </c>
      <c r="D19" s="5">
        <v>2.8999999999999998E-3</v>
      </c>
      <c r="E19" s="5">
        <v>0.31940000000000002</v>
      </c>
      <c r="F19" s="5">
        <v>2.3E-3</v>
      </c>
      <c r="G19" s="5">
        <v>0.50029999999999997</v>
      </c>
      <c r="H19" s="5">
        <v>4.3E-3</v>
      </c>
      <c r="I19" s="18">
        <v>0</v>
      </c>
      <c r="J19" s="10">
        <v>8</v>
      </c>
      <c r="K19" s="11">
        <v>63</v>
      </c>
      <c r="L19" s="5">
        <v>0.59370000000000001</v>
      </c>
      <c r="M19" s="5">
        <v>1.1299999999999999E-2</v>
      </c>
      <c r="N19" s="5">
        <v>0.30620000000000003</v>
      </c>
      <c r="O19" s="5">
        <v>9.7000000000000003E-3</v>
      </c>
      <c r="P19" s="5">
        <v>0.49359999999999998</v>
      </c>
      <c r="Q19" s="6">
        <v>1.9599999999999999E-2</v>
      </c>
    </row>
    <row r="20" spans="2:17">
      <c r="B20" s="9">
        <v>6400</v>
      </c>
      <c r="C20" s="4">
        <v>0.59050000000000002</v>
      </c>
      <c r="D20" s="5">
        <v>4.8999999999999998E-3</v>
      </c>
      <c r="E20" s="5">
        <v>0.31940000000000002</v>
      </c>
      <c r="F20" s="5">
        <v>2.5000000000000001E-3</v>
      </c>
      <c r="G20" s="5">
        <v>0.50049999999999994</v>
      </c>
      <c r="H20" s="5">
        <v>8.2000000000000007E-3</v>
      </c>
      <c r="I20" s="18">
        <v>0</v>
      </c>
      <c r="J20" s="10">
        <v>7</v>
      </c>
      <c r="K20" s="11">
        <v>64</v>
      </c>
      <c r="L20" s="5">
        <v>0.59230000000000005</v>
      </c>
      <c r="M20" s="5">
        <v>1.14E-2</v>
      </c>
      <c r="N20" s="5">
        <v>0.30819999999999997</v>
      </c>
      <c r="O20" s="5">
        <v>8.8999999999999999E-3</v>
      </c>
      <c r="P20" s="5">
        <v>0.49270000000000003</v>
      </c>
      <c r="Q20" s="6">
        <v>2.0799999999999999E-2</v>
      </c>
    </row>
    <row r="21" spans="2:17">
      <c r="B21" s="26">
        <v>6800</v>
      </c>
      <c r="C21" s="27">
        <v>0.5907</v>
      </c>
      <c r="D21" s="28">
        <v>7.3000000000000001E-3</v>
      </c>
      <c r="E21" s="28">
        <v>0.31869999999999998</v>
      </c>
      <c r="F21" s="28">
        <v>1.18E-2</v>
      </c>
      <c r="G21" s="28">
        <v>0.50009999999999999</v>
      </c>
      <c r="H21" s="28">
        <v>3.3E-3</v>
      </c>
      <c r="I21" s="29">
        <v>0</v>
      </c>
      <c r="J21" s="30">
        <v>7</v>
      </c>
      <c r="K21" s="31">
        <v>64</v>
      </c>
      <c r="L21" s="28">
        <v>0.59230000000000005</v>
      </c>
      <c r="M21" s="28">
        <v>1.14E-2</v>
      </c>
      <c r="N21" s="28">
        <v>0.30819999999999997</v>
      </c>
      <c r="O21" s="28">
        <v>8.8999999999999999E-3</v>
      </c>
      <c r="P21" s="28">
        <v>0.49270000000000003</v>
      </c>
      <c r="Q21" s="32">
        <v>2.0799999999999999E-2</v>
      </c>
    </row>
    <row r="22" spans="2:17">
      <c r="B22" s="9">
        <v>7200</v>
      </c>
      <c r="C22" s="4">
        <v>0.58320000000000005</v>
      </c>
      <c r="D22" s="5">
        <v>7.3000000000000001E-3</v>
      </c>
      <c r="E22" s="5">
        <v>0.35349999999999998</v>
      </c>
      <c r="F22" s="5">
        <v>1.4500000000000001E-2</v>
      </c>
      <c r="G22" s="5">
        <v>0.52</v>
      </c>
      <c r="H22" s="5">
        <v>1.8499999999999999E-2</v>
      </c>
      <c r="I22" s="18">
        <v>0</v>
      </c>
      <c r="J22" s="10">
        <v>8</v>
      </c>
      <c r="K22" s="11">
        <v>68</v>
      </c>
      <c r="L22" s="5">
        <v>0.60089999999999999</v>
      </c>
      <c r="M22" s="5">
        <v>1.44E-2</v>
      </c>
      <c r="N22" s="5">
        <v>0.2928</v>
      </c>
      <c r="O22" s="5">
        <v>3.0200000000000001E-2</v>
      </c>
      <c r="P22" s="5">
        <v>0.49459999999999998</v>
      </c>
      <c r="Q22" s="6">
        <v>8.0999999999999996E-3</v>
      </c>
    </row>
    <row r="23" spans="2:17">
      <c r="B23" s="9">
        <v>7600</v>
      </c>
      <c r="C23" s="4">
        <v>0.57599999999999996</v>
      </c>
      <c r="D23" s="5">
        <v>6.7999999999999996E-3</v>
      </c>
      <c r="E23" s="5">
        <v>0.35210000000000002</v>
      </c>
      <c r="F23" s="5">
        <v>1.2999999999999999E-2</v>
      </c>
      <c r="G23" s="5">
        <v>0.50409999999999999</v>
      </c>
      <c r="H23" s="5">
        <v>7.7999999999999996E-3</v>
      </c>
      <c r="I23" s="18">
        <v>0</v>
      </c>
      <c r="J23" s="10">
        <v>8</v>
      </c>
      <c r="K23" s="11">
        <v>70</v>
      </c>
      <c r="L23" s="5">
        <v>0.59640000000000004</v>
      </c>
      <c r="M23" s="5">
        <v>2.0400000000000001E-2</v>
      </c>
      <c r="N23" s="5">
        <v>0.29480000000000001</v>
      </c>
      <c r="O23" s="5">
        <v>3.0800000000000001E-2</v>
      </c>
      <c r="P23" s="5">
        <v>0.48770000000000002</v>
      </c>
      <c r="Q23" s="6">
        <v>1.7600000000000001E-2</v>
      </c>
    </row>
    <row r="24" spans="2:17">
      <c r="B24" s="9">
        <v>8000</v>
      </c>
      <c r="C24" s="4">
        <v>0.57599999999999996</v>
      </c>
      <c r="D24" s="5">
        <v>1.2200000000000001E-2</v>
      </c>
      <c r="E24" s="5">
        <v>0.35339999999999999</v>
      </c>
      <c r="F24" s="5">
        <v>2.06E-2</v>
      </c>
      <c r="G24" s="5">
        <v>0.50529999999999997</v>
      </c>
      <c r="H24" s="5">
        <v>8.8999999999999999E-3</v>
      </c>
      <c r="I24" s="18">
        <v>0</v>
      </c>
      <c r="J24" s="10">
        <v>9</v>
      </c>
      <c r="K24" s="11">
        <v>71</v>
      </c>
      <c r="L24" s="5">
        <v>0.59850000000000003</v>
      </c>
      <c r="M24" s="5">
        <v>1.9400000000000001E-2</v>
      </c>
      <c r="N24" s="5">
        <v>0.29210000000000003</v>
      </c>
      <c r="O24" s="5">
        <v>0.03</v>
      </c>
      <c r="P24" s="5">
        <v>0.48899999999999999</v>
      </c>
      <c r="Q24" s="6">
        <v>1.6299999999999999E-2</v>
      </c>
    </row>
    <row r="25" spans="2:17">
      <c r="B25" s="9">
        <v>8400</v>
      </c>
      <c r="C25" s="4">
        <v>0.57489999999999997</v>
      </c>
      <c r="D25" s="5">
        <v>2.5000000000000001E-3</v>
      </c>
      <c r="E25" s="5">
        <v>0.35589999999999999</v>
      </c>
      <c r="F25" s="5">
        <v>1.0200000000000001E-2</v>
      </c>
      <c r="G25" s="5">
        <v>0.50580000000000003</v>
      </c>
      <c r="H25" s="5">
        <v>7.6E-3</v>
      </c>
      <c r="I25" s="18">
        <v>0</v>
      </c>
      <c r="J25" s="10">
        <v>9</v>
      </c>
      <c r="K25" s="11">
        <v>71</v>
      </c>
      <c r="L25" s="5">
        <v>0.59940000000000004</v>
      </c>
      <c r="M25" s="5">
        <v>1.9800000000000002E-2</v>
      </c>
      <c r="N25" s="5">
        <v>0.29210000000000003</v>
      </c>
      <c r="O25" s="5">
        <v>0.03</v>
      </c>
      <c r="P25" s="5">
        <v>0.49099999999999999</v>
      </c>
      <c r="Q25" s="6">
        <v>1.6199999999999999E-2</v>
      </c>
    </row>
    <row r="26" spans="2:17">
      <c r="B26" s="9">
        <v>8800</v>
      </c>
      <c r="C26" s="4">
        <v>0.57479999999999998</v>
      </c>
      <c r="D26" s="5">
        <v>2.5999999999999999E-3</v>
      </c>
      <c r="E26" s="5">
        <v>0.35730000000000001</v>
      </c>
      <c r="F26" s="5">
        <v>1.04E-2</v>
      </c>
      <c r="G26" s="5">
        <v>0.50690000000000002</v>
      </c>
      <c r="H26" s="5">
        <v>7.7999999999999996E-3</v>
      </c>
      <c r="I26" s="18">
        <v>0</v>
      </c>
      <c r="J26" s="10">
        <v>9</v>
      </c>
      <c r="K26" s="11">
        <v>71</v>
      </c>
      <c r="L26" s="5">
        <v>0.59940000000000004</v>
      </c>
      <c r="M26" s="5">
        <v>1.9800000000000002E-2</v>
      </c>
      <c r="N26" s="5">
        <v>0.29210000000000003</v>
      </c>
      <c r="O26" s="5">
        <v>0.03</v>
      </c>
      <c r="P26" s="5">
        <v>0.49099999999999999</v>
      </c>
      <c r="Q26" s="6">
        <v>1.6199999999999999E-2</v>
      </c>
    </row>
    <row r="27" spans="2:17">
      <c r="B27" s="9">
        <v>9200</v>
      </c>
      <c r="C27" s="4">
        <v>0.57499999999999996</v>
      </c>
      <c r="D27" s="5">
        <v>8.3000000000000001E-3</v>
      </c>
      <c r="E27" s="5">
        <v>0.35809999999999997</v>
      </c>
      <c r="F27" s="5">
        <v>1.8800000000000001E-2</v>
      </c>
      <c r="G27" s="5">
        <v>0.50819999999999999</v>
      </c>
      <c r="H27" s="5">
        <v>7.6E-3</v>
      </c>
      <c r="I27" s="18">
        <v>0</v>
      </c>
      <c r="J27" s="10">
        <v>9</v>
      </c>
      <c r="K27" s="11">
        <v>73</v>
      </c>
      <c r="L27" s="5">
        <v>0.59750000000000003</v>
      </c>
      <c r="M27" s="5">
        <v>1.9300000000000001E-2</v>
      </c>
      <c r="N27" s="5">
        <v>0.29399999999999998</v>
      </c>
      <c r="O27" s="5">
        <v>2.9700000000000001E-2</v>
      </c>
      <c r="P27" s="5">
        <v>0.48899999999999999</v>
      </c>
      <c r="Q27" s="6">
        <v>1.7100000000000001E-2</v>
      </c>
    </row>
    <row r="28" spans="2:17">
      <c r="B28" s="9">
        <v>9600</v>
      </c>
      <c r="C28" s="4">
        <v>0.57540000000000002</v>
      </c>
      <c r="D28" s="5">
        <v>1.2500000000000001E-2</v>
      </c>
      <c r="E28" s="5">
        <v>0.35920000000000002</v>
      </c>
      <c r="F28" s="5">
        <v>2.2100000000000002E-2</v>
      </c>
      <c r="G28" s="5">
        <v>0.50990000000000002</v>
      </c>
      <c r="H28" s="5">
        <v>9.2999999999999992E-3</v>
      </c>
      <c r="I28" s="18">
        <v>0</v>
      </c>
      <c r="J28" s="10">
        <v>9</v>
      </c>
      <c r="K28" s="11">
        <v>77</v>
      </c>
      <c r="L28" s="5">
        <v>0.59689999999999999</v>
      </c>
      <c r="M28" s="5">
        <v>1.8599999999999998E-2</v>
      </c>
      <c r="N28" s="5">
        <v>0.29559999999999997</v>
      </c>
      <c r="O28" s="5">
        <v>2.7099999999999999E-2</v>
      </c>
      <c r="P28" s="5">
        <v>0.4894</v>
      </c>
      <c r="Q28" s="6">
        <v>1.6299999999999999E-2</v>
      </c>
    </row>
    <row r="29" spans="2:17">
      <c r="B29" s="68">
        <v>10000</v>
      </c>
      <c r="C29" s="69">
        <v>0.55510000000000004</v>
      </c>
      <c r="D29" s="70">
        <v>7.4999999999999997E-3</v>
      </c>
      <c r="E29" s="70">
        <v>0.4002</v>
      </c>
      <c r="F29" s="70">
        <v>1.2200000000000001E-2</v>
      </c>
      <c r="G29" s="70">
        <v>0.51029999999999998</v>
      </c>
      <c r="H29" s="70">
        <v>8.2000000000000007E-3</v>
      </c>
      <c r="I29" s="71">
        <v>0</v>
      </c>
      <c r="J29" s="72">
        <v>9</v>
      </c>
      <c r="K29" s="73">
        <v>77</v>
      </c>
      <c r="L29" s="70">
        <v>0.59319999999999995</v>
      </c>
      <c r="M29" s="70">
        <v>2.7300000000000001E-2</v>
      </c>
      <c r="N29" s="70">
        <v>0.3029</v>
      </c>
      <c r="O29" s="70">
        <v>4.58E-2</v>
      </c>
      <c r="P29" s="70">
        <v>0.4894</v>
      </c>
      <c r="Q29" s="74">
        <v>1.6299999999999999E-2</v>
      </c>
    </row>
    <row r="30" spans="2:17">
      <c r="B30" s="9">
        <v>10400</v>
      </c>
      <c r="C30" s="4">
        <v>0.55389999999999995</v>
      </c>
      <c r="D30" s="5">
        <v>5.5999999999999999E-3</v>
      </c>
      <c r="E30" s="5">
        <v>0.3952</v>
      </c>
      <c r="F30" s="5">
        <v>1.17E-2</v>
      </c>
      <c r="G30" s="5">
        <v>0.503</v>
      </c>
      <c r="H30" s="5">
        <v>5.1000000000000004E-3</v>
      </c>
      <c r="I30" s="18">
        <v>0</v>
      </c>
      <c r="J30" s="10">
        <v>10</v>
      </c>
      <c r="K30" s="11">
        <v>78</v>
      </c>
      <c r="L30" s="5">
        <v>0.59750000000000003</v>
      </c>
      <c r="M30" s="5">
        <v>2.8899999999999999E-2</v>
      </c>
      <c r="N30" s="5">
        <v>0.29530000000000001</v>
      </c>
      <c r="O30" s="5">
        <v>4.9200000000000001E-2</v>
      </c>
      <c r="P30" s="5">
        <v>0.49030000000000001</v>
      </c>
      <c r="Q30" s="6">
        <v>1.5699999999999999E-2</v>
      </c>
    </row>
    <row r="31" spans="2:17">
      <c r="B31" s="9">
        <v>10800</v>
      </c>
      <c r="C31" s="4">
        <v>0.55349999999999999</v>
      </c>
      <c r="D31" s="5">
        <v>2.2000000000000001E-3</v>
      </c>
      <c r="E31" s="5">
        <v>0.3967</v>
      </c>
      <c r="F31" s="5">
        <v>6.1000000000000004E-3</v>
      </c>
      <c r="G31" s="5">
        <v>0.50360000000000005</v>
      </c>
      <c r="H31" s="5">
        <v>6.3E-3</v>
      </c>
      <c r="I31" s="18">
        <v>0</v>
      </c>
      <c r="J31" s="10">
        <v>10</v>
      </c>
      <c r="K31" s="11">
        <v>78</v>
      </c>
      <c r="L31" s="5">
        <v>0.59750000000000003</v>
      </c>
      <c r="M31" s="5">
        <v>2.8899999999999999E-2</v>
      </c>
      <c r="N31" s="5">
        <v>0.29530000000000001</v>
      </c>
      <c r="O31" s="5">
        <v>4.9200000000000001E-2</v>
      </c>
      <c r="P31" s="5">
        <v>0.49030000000000001</v>
      </c>
      <c r="Q31" s="6">
        <v>1.5699999999999999E-2</v>
      </c>
    </row>
    <row r="32" spans="2:17">
      <c r="B32" s="9">
        <v>11200</v>
      </c>
      <c r="C32" s="4">
        <v>0.55420000000000003</v>
      </c>
      <c r="D32" s="5">
        <v>8.3999999999999995E-3</v>
      </c>
      <c r="E32" s="5">
        <v>0.39510000000000001</v>
      </c>
      <c r="F32" s="5">
        <v>1.8200000000000001E-2</v>
      </c>
      <c r="G32" s="5">
        <v>0.50349999999999995</v>
      </c>
      <c r="H32" s="5">
        <v>4.7000000000000002E-3</v>
      </c>
      <c r="I32" s="18">
        <v>0</v>
      </c>
      <c r="J32" s="10">
        <v>10</v>
      </c>
      <c r="K32" s="11">
        <v>79</v>
      </c>
      <c r="L32" s="5">
        <v>0.59699999999999998</v>
      </c>
      <c r="M32" s="5">
        <v>2.8299999999999999E-2</v>
      </c>
      <c r="N32" s="5">
        <v>0.29630000000000001</v>
      </c>
      <c r="O32" s="5">
        <v>4.7800000000000002E-2</v>
      </c>
      <c r="P32" s="5">
        <v>0.49030000000000001</v>
      </c>
      <c r="Q32" s="6">
        <v>1.5699999999999999E-2</v>
      </c>
    </row>
    <row r="33" spans="2:17">
      <c r="B33" s="9">
        <v>11600</v>
      </c>
      <c r="C33" s="4">
        <v>0.55410000000000004</v>
      </c>
      <c r="D33" s="5">
        <v>9.7999999999999997E-3</v>
      </c>
      <c r="E33" s="5">
        <v>0.39629999999999999</v>
      </c>
      <c r="F33" s="5">
        <v>1.54E-2</v>
      </c>
      <c r="G33" s="5">
        <v>0.50439999999999996</v>
      </c>
      <c r="H33" s="5">
        <v>7.4999999999999997E-3</v>
      </c>
      <c r="I33" s="18">
        <v>0</v>
      </c>
      <c r="J33" s="10">
        <v>10</v>
      </c>
      <c r="K33" s="11">
        <v>79</v>
      </c>
      <c r="L33" s="5">
        <v>0.59699999999999998</v>
      </c>
      <c r="M33" s="5">
        <v>2.8299999999999999E-2</v>
      </c>
      <c r="N33" s="5">
        <v>0.29630000000000001</v>
      </c>
      <c r="O33" s="5">
        <v>4.7800000000000002E-2</v>
      </c>
      <c r="P33" s="5">
        <v>0.49030000000000001</v>
      </c>
      <c r="Q33" s="6">
        <v>1.5699999999999999E-2</v>
      </c>
    </row>
    <row r="34" spans="2:17">
      <c r="B34" s="20">
        <v>12000</v>
      </c>
      <c r="C34" s="21">
        <v>0.55359999999999998</v>
      </c>
      <c r="D34" s="22">
        <v>6.4999999999999997E-3</v>
      </c>
      <c r="E34" s="22">
        <v>0.3967</v>
      </c>
      <c r="F34" s="22">
        <v>1.4500000000000001E-2</v>
      </c>
      <c r="G34" s="22">
        <v>0.50390000000000001</v>
      </c>
      <c r="H34" s="22">
        <v>4.7000000000000002E-3</v>
      </c>
      <c r="I34" s="23">
        <v>0</v>
      </c>
      <c r="J34" s="15">
        <v>10</v>
      </c>
      <c r="K34" s="16">
        <v>79</v>
      </c>
      <c r="L34" s="22">
        <v>0.59699999999999998</v>
      </c>
      <c r="M34" s="22">
        <v>2.8299999999999999E-2</v>
      </c>
      <c r="N34" s="22">
        <v>0.29630000000000001</v>
      </c>
      <c r="O34" s="22">
        <v>4.7800000000000002E-2</v>
      </c>
      <c r="P34" s="22">
        <v>0.49030000000000001</v>
      </c>
      <c r="Q34" s="24">
        <v>1.5699999999999999E-2</v>
      </c>
    </row>
    <row r="35" spans="2:17">
      <c r="B35" s="11"/>
      <c r="C35" s="5"/>
      <c r="D35" s="5"/>
      <c r="E35" s="5"/>
      <c r="F35" s="5"/>
      <c r="G35" s="5"/>
      <c r="H35" s="5"/>
      <c r="I35" s="19"/>
      <c r="J35" s="11"/>
      <c r="K35" s="11"/>
      <c r="L35" s="5"/>
      <c r="M35" s="5"/>
      <c r="N35" s="5"/>
      <c r="O35" s="5"/>
      <c r="P35" s="5"/>
      <c r="Q35" s="5"/>
    </row>
    <row r="36" spans="2:17">
      <c r="B36" s="20" t="s">
        <v>19</v>
      </c>
      <c r="C36" s="249" t="s">
        <v>9</v>
      </c>
      <c r="D36" s="247"/>
      <c r="E36" s="247"/>
      <c r="F36" s="247"/>
      <c r="G36" s="247"/>
      <c r="H36" s="248"/>
      <c r="I36" s="244" t="s">
        <v>10</v>
      </c>
      <c r="J36" s="245"/>
      <c r="K36" s="245"/>
      <c r="L36" s="245"/>
      <c r="M36" s="245"/>
      <c r="N36" s="246"/>
    </row>
    <row r="37" spans="2:17">
      <c r="B37" s="20" t="s">
        <v>11</v>
      </c>
      <c r="C37" s="15" t="s">
        <v>12</v>
      </c>
      <c r="D37" s="16" t="s">
        <v>13</v>
      </c>
      <c r="E37" s="16" t="s">
        <v>14</v>
      </c>
      <c r="F37" s="16" t="s">
        <v>15</v>
      </c>
      <c r="G37" s="16" t="s">
        <v>16</v>
      </c>
      <c r="H37" s="17" t="s">
        <v>17</v>
      </c>
      <c r="I37" s="16" t="s">
        <v>12</v>
      </c>
      <c r="J37" s="16" t="s">
        <v>13</v>
      </c>
      <c r="K37" s="16" t="s">
        <v>14</v>
      </c>
      <c r="L37" s="16" t="s">
        <v>15</v>
      </c>
      <c r="M37" s="16" t="s">
        <v>16</v>
      </c>
      <c r="N37" s="17" t="s">
        <v>17</v>
      </c>
    </row>
    <row r="38" spans="2:17">
      <c r="B38" s="20">
        <v>0</v>
      </c>
      <c r="C38" s="21">
        <v>0.61980000000000002</v>
      </c>
      <c r="D38" s="22">
        <v>1.2200000000000001E-2</v>
      </c>
      <c r="E38" s="22">
        <v>0.71760000000000002</v>
      </c>
      <c r="F38" s="22">
        <v>1.49E-2</v>
      </c>
      <c r="G38" s="22">
        <v>0.68910000000000005</v>
      </c>
      <c r="H38" s="24">
        <v>1.55E-2</v>
      </c>
      <c r="I38" s="22">
        <v>0.47370000000000001</v>
      </c>
      <c r="J38" s="22">
        <v>2.7000000000000001E-3</v>
      </c>
      <c r="K38" s="22">
        <v>0.51739999999999997</v>
      </c>
      <c r="L38" s="22">
        <v>1.0500000000000001E-2</v>
      </c>
      <c r="M38" s="22">
        <v>0.48149999999999998</v>
      </c>
      <c r="N38" s="24">
        <v>0.01</v>
      </c>
    </row>
    <row r="39" spans="2:17">
      <c r="B39" s="9">
        <v>400</v>
      </c>
      <c r="C39" s="4">
        <v>0.54459999999999997</v>
      </c>
      <c r="D39" s="5">
        <v>1.7600000000000001E-2</v>
      </c>
      <c r="E39" s="5">
        <v>0.1074</v>
      </c>
      <c r="F39" s="5">
        <v>1.8700000000000001E-2</v>
      </c>
      <c r="G39" s="5">
        <v>0.1008</v>
      </c>
      <c r="H39" s="6">
        <v>1.6E-2</v>
      </c>
      <c r="I39" s="5">
        <v>0.44240000000000002</v>
      </c>
      <c r="J39" s="5">
        <v>6.1999999999999998E-3</v>
      </c>
      <c r="K39" s="5">
        <v>0.1968</v>
      </c>
      <c r="L39" s="5">
        <v>2.64E-2</v>
      </c>
      <c r="M39" s="5">
        <v>0.18529999999999999</v>
      </c>
      <c r="N39" s="6">
        <v>2.1899999999999999E-2</v>
      </c>
    </row>
    <row r="40" spans="2:17">
      <c r="B40" s="9">
        <v>800</v>
      </c>
      <c r="C40" s="4">
        <v>0.55769999999999997</v>
      </c>
      <c r="D40" s="5">
        <v>2.5000000000000001E-2</v>
      </c>
      <c r="E40" s="5">
        <v>5.6599999999999998E-2</v>
      </c>
      <c r="F40" s="5">
        <v>7.1000000000000004E-3</v>
      </c>
      <c r="G40" s="5">
        <v>5.5599999999999997E-2</v>
      </c>
      <c r="H40" s="6">
        <v>6.7999999999999996E-3</v>
      </c>
      <c r="I40" s="5">
        <v>0.4335</v>
      </c>
      <c r="J40" s="5">
        <v>5.8999999999999999E-3</v>
      </c>
      <c r="K40" s="5">
        <v>0.187</v>
      </c>
      <c r="L40" s="5">
        <v>3.2099999999999997E-2</v>
      </c>
      <c r="M40" s="5">
        <v>0.1799</v>
      </c>
      <c r="N40" s="6">
        <v>2.52E-2</v>
      </c>
    </row>
    <row r="41" spans="2:17">
      <c r="B41" s="9">
        <v>1200</v>
      </c>
      <c r="C41" s="4">
        <v>0.60650000000000004</v>
      </c>
      <c r="D41" s="5">
        <v>3.1300000000000001E-2</v>
      </c>
      <c r="E41" s="5">
        <v>3.8800000000000001E-2</v>
      </c>
      <c r="F41" s="5">
        <v>7.0000000000000001E-3</v>
      </c>
      <c r="G41" s="5">
        <v>4.0599999999999997E-2</v>
      </c>
      <c r="H41" s="6">
        <v>6.4999999999999997E-3</v>
      </c>
      <c r="I41" s="5">
        <v>0.4335</v>
      </c>
      <c r="J41" s="5">
        <v>5.8999999999999999E-3</v>
      </c>
      <c r="K41" s="5">
        <v>0.187</v>
      </c>
      <c r="L41" s="5">
        <v>3.2099999999999997E-2</v>
      </c>
      <c r="M41" s="5">
        <v>0.1799</v>
      </c>
      <c r="N41" s="6">
        <v>2.52E-2</v>
      </c>
    </row>
    <row r="42" spans="2:17">
      <c r="B42" s="9">
        <v>1600</v>
      </c>
      <c r="C42" s="4">
        <v>0.60309999999999997</v>
      </c>
      <c r="D42" s="5">
        <v>3.0499999999999999E-2</v>
      </c>
      <c r="E42" s="5">
        <v>4.53E-2</v>
      </c>
      <c r="F42" s="5">
        <v>9.2999999999999992E-3</v>
      </c>
      <c r="G42" s="5">
        <v>4.7E-2</v>
      </c>
      <c r="H42" s="6">
        <v>8.8000000000000005E-3</v>
      </c>
      <c r="I42" s="5">
        <v>0.4335</v>
      </c>
      <c r="J42" s="5">
        <v>5.8999999999999999E-3</v>
      </c>
      <c r="K42" s="5">
        <v>0.187</v>
      </c>
      <c r="L42" s="5">
        <v>3.2099999999999997E-2</v>
      </c>
      <c r="M42" s="5">
        <v>0.1799</v>
      </c>
      <c r="N42" s="6">
        <v>2.52E-2</v>
      </c>
    </row>
    <row r="43" spans="2:17">
      <c r="B43" s="9">
        <v>2000</v>
      </c>
      <c r="C43" s="4">
        <v>0.60070000000000001</v>
      </c>
      <c r="D43" s="5">
        <v>2.9899999999999999E-2</v>
      </c>
      <c r="E43" s="5">
        <v>4.9200000000000001E-2</v>
      </c>
      <c r="F43" s="5">
        <v>1.01E-2</v>
      </c>
      <c r="G43" s="5">
        <v>5.0599999999999999E-2</v>
      </c>
      <c r="H43" s="6">
        <v>9.7000000000000003E-3</v>
      </c>
      <c r="I43" s="5">
        <v>0.4335</v>
      </c>
      <c r="J43" s="5">
        <v>5.8999999999999999E-3</v>
      </c>
      <c r="K43" s="5">
        <v>0.187</v>
      </c>
      <c r="L43" s="5">
        <v>3.2099999999999997E-2</v>
      </c>
      <c r="M43" s="5">
        <v>0.1799</v>
      </c>
      <c r="N43" s="6">
        <v>2.52E-2</v>
      </c>
    </row>
    <row r="44" spans="2:17">
      <c r="B44" s="9">
        <v>2400</v>
      </c>
      <c r="C44" s="4">
        <v>0.62890000000000001</v>
      </c>
      <c r="D44" s="5">
        <v>2.64E-2</v>
      </c>
      <c r="E44" s="5">
        <v>2.1600000000000001E-2</v>
      </c>
      <c r="F44" s="5">
        <v>6.0000000000000001E-3</v>
      </c>
      <c r="G44" s="5">
        <v>2.3099999999999999E-2</v>
      </c>
      <c r="H44" s="6">
        <v>5.1999999999999998E-3</v>
      </c>
      <c r="I44" s="5">
        <v>0.43769999999999998</v>
      </c>
      <c r="J44" s="5">
        <v>6.7999999999999996E-3</v>
      </c>
      <c r="K44" s="5">
        <v>0.13950000000000001</v>
      </c>
      <c r="L44" s="5">
        <v>2.2100000000000002E-2</v>
      </c>
      <c r="M44" s="5">
        <v>0.1331</v>
      </c>
      <c r="N44" s="6">
        <v>1.7399999999999999E-2</v>
      </c>
    </row>
    <row r="45" spans="2:17">
      <c r="B45" s="9">
        <v>2800</v>
      </c>
      <c r="C45" s="4">
        <v>0.62880000000000003</v>
      </c>
      <c r="D45" s="5">
        <v>2.63E-2</v>
      </c>
      <c r="E45" s="5">
        <v>1.89E-2</v>
      </c>
      <c r="F45" s="5">
        <v>4.8999999999999998E-3</v>
      </c>
      <c r="G45" s="5">
        <v>2.0199999999999999E-2</v>
      </c>
      <c r="H45" s="6">
        <v>4.0000000000000001E-3</v>
      </c>
      <c r="I45" s="5">
        <v>0.43519999999999998</v>
      </c>
      <c r="J45" s="5">
        <v>6.1000000000000004E-3</v>
      </c>
      <c r="K45" s="5">
        <v>0.1391</v>
      </c>
      <c r="L45" s="5">
        <v>1.6899999999999998E-2</v>
      </c>
      <c r="M45" s="5">
        <v>0.13189999999999999</v>
      </c>
      <c r="N45" s="6">
        <v>1.32E-2</v>
      </c>
    </row>
    <row r="46" spans="2:17">
      <c r="B46" s="9">
        <v>3200</v>
      </c>
      <c r="C46" s="4">
        <v>0.63</v>
      </c>
      <c r="D46" s="5">
        <v>2.5999999999999999E-2</v>
      </c>
      <c r="E46" s="5">
        <v>1.6500000000000001E-2</v>
      </c>
      <c r="F46" s="5">
        <v>4.1000000000000003E-3</v>
      </c>
      <c r="G46" s="5">
        <v>1.8200000000000001E-2</v>
      </c>
      <c r="H46" s="6">
        <v>3.3999999999999998E-3</v>
      </c>
      <c r="I46" s="5">
        <v>0.43519999999999998</v>
      </c>
      <c r="J46" s="5">
        <v>6.1000000000000004E-3</v>
      </c>
      <c r="K46" s="5">
        <v>0.1391</v>
      </c>
      <c r="L46" s="5">
        <v>1.6899999999999998E-2</v>
      </c>
      <c r="M46" s="5">
        <v>0.13189999999999999</v>
      </c>
      <c r="N46" s="6">
        <v>1.32E-2</v>
      </c>
    </row>
    <row r="47" spans="2:17">
      <c r="B47" s="9">
        <v>3600</v>
      </c>
      <c r="C47" s="4">
        <v>0.62970000000000004</v>
      </c>
      <c r="D47" s="5">
        <v>2.6700000000000002E-2</v>
      </c>
      <c r="E47" s="5">
        <v>2.1700000000000001E-2</v>
      </c>
      <c r="F47" s="5">
        <v>6.0000000000000001E-3</v>
      </c>
      <c r="G47" s="5">
        <v>2.2800000000000001E-2</v>
      </c>
      <c r="H47" s="6">
        <v>5.1999999999999998E-3</v>
      </c>
      <c r="I47" s="5">
        <v>0.43519999999999998</v>
      </c>
      <c r="J47" s="5">
        <v>6.1000000000000004E-3</v>
      </c>
      <c r="K47" s="5">
        <v>0.1391</v>
      </c>
      <c r="L47" s="5">
        <v>1.6899999999999998E-2</v>
      </c>
      <c r="M47" s="5">
        <v>0.13189999999999999</v>
      </c>
      <c r="N47" s="6">
        <v>1.32E-2</v>
      </c>
    </row>
    <row r="48" spans="2:17">
      <c r="B48" s="68">
        <v>4000</v>
      </c>
      <c r="C48" s="69">
        <v>0.62419999999999998</v>
      </c>
      <c r="D48" s="70">
        <v>2.7300000000000001E-2</v>
      </c>
      <c r="E48" s="70">
        <v>2.63E-2</v>
      </c>
      <c r="F48" s="70">
        <v>6.7000000000000002E-3</v>
      </c>
      <c r="G48" s="70">
        <v>2.6800000000000001E-2</v>
      </c>
      <c r="H48" s="74">
        <v>5.5999999999999999E-3</v>
      </c>
      <c r="I48" s="70">
        <v>0.39689999999999998</v>
      </c>
      <c r="J48" s="70">
        <v>1.1000000000000001E-3</v>
      </c>
      <c r="K48" s="70">
        <v>0.17960000000000001</v>
      </c>
      <c r="L48" s="70">
        <v>1.1900000000000001E-2</v>
      </c>
      <c r="M48" s="70">
        <v>0.1628</v>
      </c>
      <c r="N48" s="74">
        <v>9.4000000000000004E-3</v>
      </c>
    </row>
    <row r="49" spans="2:14">
      <c r="B49" s="9">
        <v>4400</v>
      </c>
      <c r="C49" s="4">
        <v>0.49940000000000001</v>
      </c>
      <c r="D49" s="5">
        <v>1.01E-2</v>
      </c>
      <c r="E49" s="5">
        <v>5.4899999999999997E-2</v>
      </c>
      <c r="F49" s="5">
        <v>5.4999999999999997E-3</v>
      </c>
      <c r="G49" s="5">
        <v>4.9700000000000001E-2</v>
      </c>
      <c r="H49" s="6">
        <v>4.8999999999999998E-3</v>
      </c>
      <c r="I49" s="5">
        <v>0.38619999999999999</v>
      </c>
      <c r="J49" s="5">
        <v>1.1999999999999999E-3</v>
      </c>
      <c r="K49" s="5">
        <v>0.23930000000000001</v>
      </c>
      <c r="L49" s="5">
        <v>2.1000000000000001E-2</v>
      </c>
      <c r="M49" s="5">
        <v>0.224</v>
      </c>
      <c r="N49" s="6">
        <v>1.84E-2</v>
      </c>
    </row>
    <row r="50" spans="2:14">
      <c r="B50" s="9">
        <v>4800</v>
      </c>
      <c r="C50" s="4">
        <v>0.41449999999999998</v>
      </c>
      <c r="D50" s="5">
        <v>1.5E-3</v>
      </c>
      <c r="E50" s="5">
        <v>9.4100000000000003E-2</v>
      </c>
      <c r="F50" s="5">
        <v>2.3999999999999998E-3</v>
      </c>
      <c r="G50" s="5">
        <v>8.8700000000000001E-2</v>
      </c>
      <c r="H50" s="6">
        <v>2.2000000000000001E-3</v>
      </c>
      <c r="I50" s="5">
        <v>0.38590000000000002</v>
      </c>
      <c r="J50" s="5">
        <v>1.1000000000000001E-3</v>
      </c>
      <c r="K50" s="5">
        <v>0.23930000000000001</v>
      </c>
      <c r="L50" s="5">
        <v>2.1000000000000001E-2</v>
      </c>
      <c r="M50" s="5">
        <v>0.224</v>
      </c>
      <c r="N50" s="6">
        <v>1.84E-2</v>
      </c>
    </row>
    <row r="51" spans="2:14">
      <c r="B51" s="9">
        <v>5200</v>
      </c>
      <c r="C51" s="4">
        <v>0.40150000000000002</v>
      </c>
      <c r="D51" s="5">
        <v>5.0000000000000001E-4</v>
      </c>
      <c r="E51" s="5">
        <v>0.1166</v>
      </c>
      <c r="F51" s="5">
        <v>4.0000000000000002E-4</v>
      </c>
      <c r="G51" s="5">
        <v>0.1099</v>
      </c>
      <c r="H51" s="6">
        <v>2.9999999999999997E-4</v>
      </c>
      <c r="I51" s="5">
        <v>0.38440000000000002</v>
      </c>
      <c r="J51" s="5">
        <v>1E-3</v>
      </c>
      <c r="K51" s="5">
        <v>0.2364</v>
      </c>
      <c r="L51" s="5">
        <v>1.8800000000000001E-2</v>
      </c>
      <c r="M51" s="5">
        <v>0.2233</v>
      </c>
      <c r="N51" s="6">
        <v>1.6299999999999999E-2</v>
      </c>
    </row>
    <row r="52" spans="2:14">
      <c r="B52" s="9">
        <v>5600</v>
      </c>
      <c r="C52" s="4">
        <v>0.40179999999999999</v>
      </c>
      <c r="D52" s="5">
        <v>4.0000000000000002E-4</v>
      </c>
      <c r="E52" s="5">
        <v>0.1174</v>
      </c>
      <c r="F52" s="5">
        <v>5.0000000000000001E-4</v>
      </c>
      <c r="G52" s="5">
        <v>0.1109</v>
      </c>
      <c r="H52" s="6">
        <v>5.0000000000000001E-4</v>
      </c>
      <c r="I52" s="5">
        <v>0.38569999999999999</v>
      </c>
      <c r="J52" s="5">
        <v>1.1000000000000001E-3</v>
      </c>
      <c r="K52" s="5">
        <v>0.24030000000000001</v>
      </c>
      <c r="L52" s="5">
        <v>2.1499999999999998E-2</v>
      </c>
      <c r="M52" s="5">
        <v>0.224</v>
      </c>
      <c r="N52" s="6">
        <v>1.84E-2</v>
      </c>
    </row>
    <row r="53" spans="2:14">
      <c r="B53" s="9">
        <v>6000</v>
      </c>
      <c r="C53" s="4">
        <v>0.40200000000000002</v>
      </c>
      <c r="D53" s="5">
        <v>5.0000000000000001E-4</v>
      </c>
      <c r="E53" s="5">
        <v>0.1174</v>
      </c>
      <c r="F53" s="5">
        <v>8.9999999999999998E-4</v>
      </c>
      <c r="G53" s="5">
        <v>0.1108</v>
      </c>
      <c r="H53" s="6">
        <v>8.0000000000000004E-4</v>
      </c>
      <c r="I53" s="5">
        <v>0.38569999999999999</v>
      </c>
      <c r="J53" s="5">
        <v>1.1000000000000001E-3</v>
      </c>
      <c r="K53" s="5">
        <v>0.24030000000000001</v>
      </c>
      <c r="L53" s="5">
        <v>2.1499999999999998E-2</v>
      </c>
      <c r="M53" s="5">
        <v>0.224</v>
      </c>
      <c r="N53" s="6">
        <v>1.84E-2</v>
      </c>
    </row>
    <row r="54" spans="2:14">
      <c r="B54" s="9">
        <v>6400</v>
      </c>
      <c r="C54" s="4">
        <v>0.40079999999999999</v>
      </c>
      <c r="D54" s="5">
        <v>4.0000000000000002E-4</v>
      </c>
      <c r="E54" s="5">
        <v>0.1174</v>
      </c>
      <c r="F54" s="5">
        <v>5.9999999999999995E-4</v>
      </c>
      <c r="G54" s="5">
        <v>0.1108</v>
      </c>
      <c r="H54" s="6">
        <v>5.9999999999999995E-4</v>
      </c>
      <c r="I54" s="5">
        <v>0.39</v>
      </c>
      <c r="J54" s="5">
        <v>1.1000000000000001E-3</v>
      </c>
      <c r="K54" s="5">
        <v>0.2082</v>
      </c>
      <c r="L54" s="5">
        <v>1.6400000000000001E-2</v>
      </c>
      <c r="M54" s="5">
        <v>0.1925</v>
      </c>
      <c r="N54" s="6">
        <v>1.3299999999999999E-2</v>
      </c>
    </row>
    <row r="55" spans="2:14">
      <c r="B55" s="26">
        <v>6800</v>
      </c>
      <c r="C55" s="27">
        <v>0.40079999999999999</v>
      </c>
      <c r="D55" s="28">
        <v>5.0000000000000001E-4</v>
      </c>
      <c r="E55" s="28">
        <v>0.1162</v>
      </c>
      <c r="F55" s="28">
        <v>2.0000000000000001E-4</v>
      </c>
      <c r="G55" s="28">
        <v>0.1094</v>
      </c>
      <c r="H55" s="32">
        <v>1E-4</v>
      </c>
      <c r="I55" s="28">
        <v>0.39</v>
      </c>
      <c r="J55" s="28">
        <v>1.1000000000000001E-3</v>
      </c>
      <c r="K55" s="28">
        <v>0.2082</v>
      </c>
      <c r="L55" s="28">
        <v>1.6400000000000001E-2</v>
      </c>
      <c r="M55" s="28">
        <v>0.1925</v>
      </c>
      <c r="N55" s="32">
        <v>1.3299999999999999E-2</v>
      </c>
    </row>
    <row r="56" spans="2:14">
      <c r="B56" s="9">
        <v>7200</v>
      </c>
      <c r="C56" s="4">
        <v>0.51700000000000002</v>
      </c>
      <c r="D56" s="5">
        <v>2.3E-3</v>
      </c>
      <c r="E56" s="5">
        <v>6.9500000000000006E-2</v>
      </c>
      <c r="F56" s="5">
        <v>4.1000000000000003E-3</v>
      </c>
      <c r="G56" s="5">
        <v>5.4199999999999998E-2</v>
      </c>
      <c r="H56" s="6">
        <v>2.7000000000000001E-3</v>
      </c>
      <c r="I56" s="5">
        <v>0.40760000000000002</v>
      </c>
      <c r="J56" s="5">
        <v>3.2000000000000002E-3</v>
      </c>
      <c r="K56" s="5">
        <v>0.1865</v>
      </c>
      <c r="L56" s="5">
        <v>2.1700000000000001E-2</v>
      </c>
      <c r="M56" s="5">
        <v>0.17080000000000001</v>
      </c>
      <c r="N56" s="6">
        <v>1.78E-2</v>
      </c>
    </row>
    <row r="57" spans="2:14">
      <c r="B57" s="9">
        <v>7600</v>
      </c>
      <c r="C57" s="4">
        <v>0.51429999999999998</v>
      </c>
      <c r="D57" s="5">
        <v>8.0000000000000004E-4</v>
      </c>
      <c r="E57" s="5">
        <v>2.5100000000000001E-2</v>
      </c>
      <c r="F57" s="5">
        <v>2E-3</v>
      </c>
      <c r="G57" s="5">
        <v>1.8800000000000001E-2</v>
      </c>
      <c r="H57" s="6">
        <v>1.1000000000000001E-3</v>
      </c>
      <c r="I57" s="5">
        <v>0.41249999999999998</v>
      </c>
      <c r="J57" s="5">
        <v>3.0999999999999999E-3</v>
      </c>
      <c r="K57" s="5">
        <v>0.1797</v>
      </c>
      <c r="L57" s="5">
        <v>1.8200000000000001E-2</v>
      </c>
      <c r="M57" s="5">
        <v>0.1681</v>
      </c>
      <c r="N57" s="6">
        <v>1.6799999999999999E-2</v>
      </c>
    </row>
    <row r="58" spans="2:14">
      <c r="B58" s="9">
        <v>8000</v>
      </c>
      <c r="C58" s="4">
        <v>0.50619999999999998</v>
      </c>
      <c r="D58" s="5">
        <v>1.2999999999999999E-3</v>
      </c>
      <c r="E58" s="5">
        <v>3.9399999999999998E-2</v>
      </c>
      <c r="F58" s="5">
        <v>3.7000000000000002E-3</v>
      </c>
      <c r="G58" s="5">
        <v>3.0200000000000001E-2</v>
      </c>
      <c r="H58" s="6">
        <v>2.5000000000000001E-3</v>
      </c>
      <c r="I58" s="5">
        <v>0.40820000000000001</v>
      </c>
      <c r="J58" s="5">
        <v>2.8999999999999998E-3</v>
      </c>
      <c r="K58" s="5">
        <v>0.183</v>
      </c>
      <c r="L58" s="5">
        <v>1.6199999999999999E-2</v>
      </c>
      <c r="M58" s="5">
        <v>0.17369999999999999</v>
      </c>
      <c r="N58" s="6">
        <v>1.52E-2</v>
      </c>
    </row>
    <row r="59" spans="2:14">
      <c r="B59" s="9">
        <v>8400</v>
      </c>
      <c r="C59" s="4">
        <v>0.50109999999999999</v>
      </c>
      <c r="D59" s="5">
        <v>1.1999999999999999E-3</v>
      </c>
      <c r="E59" s="5">
        <v>4.5100000000000001E-2</v>
      </c>
      <c r="F59" s="5">
        <v>2.8E-3</v>
      </c>
      <c r="G59" s="5">
        <v>3.39E-2</v>
      </c>
      <c r="H59" s="6">
        <v>1.6000000000000001E-3</v>
      </c>
      <c r="I59" s="5">
        <v>0.40820000000000001</v>
      </c>
      <c r="J59" s="5">
        <v>2.8999999999999998E-3</v>
      </c>
      <c r="K59" s="5">
        <v>0.183</v>
      </c>
      <c r="L59" s="5">
        <v>1.6199999999999999E-2</v>
      </c>
      <c r="M59" s="5">
        <v>0.17369999999999999</v>
      </c>
      <c r="N59" s="6">
        <v>1.52E-2</v>
      </c>
    </row>
    <row r="60" spans="2:14">
      <c r="B60" s="9">
        <v>8800</v>
      </c>
      <c r="C60" s="4">
        <v>0.49540000000000001</v>
      </c>
      <c r="D60" s="5">
        <v>1.1999999999999999E-3</v>
      </c>
      <c r="E60" s="5">
        <v>5.45E-2</v>
      </c>
      <c r="F60" s="5">
        <v>3.3E-3</v>
      </c>
      <c r="G60" s="5">
        <v>4.1300000000000003E-2</v>
      </c>
      <c r="H60" s="6">
        <v>2.0999999999999999E-3</v>
      </c>
      <c r="I60" s="5">
        <v>0.40820000000000001</v>
      </c>
      <c r="J60" s="5">
        <v>2.8999999999999998E-3</v>
      </c>
      <c r="K60" s="5">
        <v>0.183</v>
      </c>
      <c r="L60" s="5">
        <v>1.6199999999999999E-2</v>
      </c>
      <c r="M60" s="5">
        <v>0.17369999999999999</v>
      </c>
      <c r="N60" s="6">
        <v>1.52E-2</v>
      </c>
    </row>
    <row r="61" spans="2:14">
      <c r="B61" s="9">
        <v>9200</v>
      </c>
      <c r="C61" s="4">
        <v>0.4889</v>
      </c>
      <c r="D61" s="5">
        <v>1.1999999999999999E-3</v>
      </c>
      <c r="E61" s="5">
        <v>6.4299999999999996E-2</v>
      </c>
      <c r="F61" s="5">
        <v>3.0000000000000001E-3</v>
      </c>
      <c r="G61" s="5">
        <v>4.8099999999999997E-2</v>
      </c>
      <c r="H61" s="6">
        <v>1.8E-3</v>
      </c>
      <c r="I61" s="5">
        <v>0.41220000000000001</v>
      </c>
      <c r="J61" s="5">
        <v>2.8E-3</v>
      </c>
      <c r="K61" s="5">
        <v>0.17660000000000001</v>
      </c>
      <c r="L61" s="5">
        <v>1.55E-2</v>
      </c>
      <c r="M61" s="5">
        <v>0.16719999999999999</v>
      </c>
      <c r="N61" s="6">
        <v>1.46E-2</v>
      </c>
    </row>
    <row r="62" spans="2:14">
      <c r="B62" s="9">
        <v>9600</v>
      </c>
      <c r="C62" s="4">
        <v>0.4834</v>
      </c>
      <c r="D62" s="5">
        <v>1.1000000000000001E-3</v>
      </c>
      <c r="E62" s="5">
        <v>7.2599999999999998E-2</v>
      </c>
      <c r="F62" s="5">
        <v>3.7000000000000002E-3</v>
      </c>
      <c r="G62" s="5">
        <v>5.5100000000000003E-2</v>
      </c>
      <c r="H62" s="6">
        <v>2.7000000000000001E-3</v>
      </c>
      <c r="I62" s="5">
        <v>0.4118</v>
      </c>
      <c r="J62" s="5">
        <v>2.7000000000000001E-3</v>
      </c>
      <c r="K62" s="5">
        <v>0.1822</v>
      </c>
      <c r="L62" s="5">
        <v>1.6400000000000001E-2</v>
      </c>
      <c r="M62" s="5">
        <v>0.16850000000000001</v>
      </c>
      <c r="N62" s="6">
        <v>1.38E-2</v>
      </c>
    </row>
    <row r="63" spans="2:14">
      <c r="B63" s="68">
        <v>10000</v>
      </c>
      <c r="C63" s="69">
        <v>0.48039999999999999</v>
      </c>
      <c r="D63" s="70">
        <v>1.1000000000000001E-3</v>
      </c>
      <c r="E63" s="70">
        <v>7.7200000000000005E-2</v>
      </c>
      <c r="F63" s="70">
        <v>3.0000000000000001E-3</v>
      </c>
      <c r="G63" s="70">
        <v>5.8400000000000001E-2</v>
      </c>
      <c r="H63" s="74">
        <v>2.0999999999999999E-3</v>
      </c>
      <c r="I63" s="70">
        <v>0.4118</v>
      </c>
      <c r="J63" s="70">
        <v>2.7000000000000001E-3</v>
      </c>
      <c r="K63" s="70">
        <v>0.1822</v>
      </c>
      <c r="L63" s="70">
        <v>1.6400000000000001E-2</v>
      </c>
      <c r="M63" s="70">
        <v>0.16850000000000001</v>
      </c>
      <c r="N63" s="74">
        <v>1.38E-2</v>
      </c>
    </row>
    <row r="64" spans="2:14">
      <c r="B64" s="9">
        <v>10400</v>
      </c>
      <c r="C64" s="4">
        <v>0.50460000000000005</v>
      </c>
      <c r="D64" s="5">
        <v>1.4E-3</v>
      </c>
      <c r="E64" s="5">
        <v>2.86E-2</v>
      </c>
      <c r="F64" s="5">
        <v>2E-3</v>
      </c>
      <c r="G64" s="5">
        <v>2.0899999999999998E-2</v>
      </c>
      <c r="H64" s="6">
        <v>1.2999999999999999E-3</v>
      </c>
      <c r="I64" s="5">
        <v>0.40550000000000003</v>
      </c>
      <c r="J64" s="5">
        <v>2.8E-3</v>
      </c>
      <c r="K64" s="5">
        <v>0.2074</v>
      </c>
      <c r="L64" s="5">
        <v>2.0400000000000001E-2</v>
      </c>
      <c r="M64" s="5">
        <v>0.19239999999999999</v>
      </c>
      <c r="N64" s="6">
        <v>1.7600000000000001E-2</v>
      </c>
    </row>
    <row r="65" spans="2:17">
      <c r="B65" s="9">
        <v>10800</v>
      </c>
      <c r="C65" s="4">
        <v>0.50249999999999995</v>
      </c>
      <c r="D65" s="5">
        <v>1.4E-3</v>
      </c>
      <c r="E65" s="5">
        <v>3.2399999999999998E-2</v>
      </c>
      <c r="F65" s="5">
        <v>1.9E-3</v>
      </c>
      <c r="G65" s="5">
        <v>2.3400000000000001E-2</v>
      </c>
      <c r="H65" s="6">
        <v>1.1000000000000001E-3</v>
      </c>
      <c r="I65" s="5">
        <v>0.40550000000000003</v>
      </c>
      <c r="J65" s="5">
        <v>2.8E-3</v>
      </c>
      <c r="K65" s="5">
        <v>0.2074</v>
      </c>
      <c r="L65" s="5">
        <v>2.0400000000000001E-2</v>
      </c>
      <c r="M65" s="5">
        <v>0.19239999999999999</v>
      </c>
      <c r="N65" s="6">
        <v>1.7600000000000001E-2</v>
      </c>
    </row>
    <row r="66" spans="2:17">
      <c r="B66" s="9">
        <v>11200</v>
      </c>
      <c r="C66" s="4">
        <v>0.49909999999999999</v>
      </c>
      <c r="D66" s="5">
        <v>1.5E-3</v>
      </c>
      <c r="E66" s="5">
        <v>3.6600000000000001E-2</v>
      </c>
      <c r="F66" s="5">
        <v>2.0999999999999999E-3</v>
      </c>
      <c r="G66" s="5">
        <v>2.6599999999999999E-2</v>
      </c>
      <c r="H66" s="6">
        <v>1.1999999999999999E-3</v>
      </c>
      <c r="I66" s="5">
        <v>0.40560000000000002</v>
      </c>
      <c r="J66" s="5">
        <v>2.7000000000000001E-3</v>
      </c>
      <c r="K66" s="5">
        <v>0.20660000000000001</v>
      </c>
      <c r="L66" s="5">
        <v>2.01E-2</v>
      </c>
      <c r="M66" s="5">
        <v>0.19239999999999999</v>
      </c>
      <c r="N66" s="6">
        <v>1.7600000000000001E-2</v>
      </c>
    </row>
    <row r="67" spans="2:17">
      <c r="B67" s="9">
        <v>11600</v>
      </c>
      <c r="C67" s="4">
        <v>0.49659999999999999</v>
      </c>
      <c r="D67" s="5">
        <v>1.6000000000000001E-3</v>
      </c>
      <c r="E67" s="5">
        <v>3.8199999999999998E-2</v>
      </c>
      <c r="F67" s="5">
        <v>2E-3</v>
      </c>
      <c r="G67" s="5">
        <v>2.7400000000000001E-2</v>
      </c>
      <c r="H67" s="6">
        <v>1E-3</v>
      </c>
      <c r="I67" s="5">
        <v>0.40560000000000002</v>
      </c>
      <c r="J67" s="5">
        <v>2.7000000000000001E-3</v>
      </c>
      <c r="K67" s="5">
        <v>0.20660000000000001</v>
      </c>
      <c r="L67" s="5">
        <v>2.01E-2</v>
      </c>
      <c r="M67" s="5">
        <v>0.19239999999999999</v>
      </c>
      <c r="N67" s="6">
        <v>1.7600000000000001E-2</v>
      </c>
    </row>
    <row r="68" spans="2:17">
      <c r="B68" s="20">
        <v>12000</v>
      </c>
      <c r="C68" s="21">
        <v>0.49370000000000003</v>
      </c>
      <c r="D68" s="22">
        <v>1.6000000000000001E-3</v>
      </c>
      <c r="E68" s="22">
        <v>4.0099999999999997E-2</v>
      </c>
      <c r="F68" s="22">
        <v>2E-3</v>
      </c>
      <c r="G68" s="22">
        <v>2.8799999999999999E-2</v>
      </c>
      <c r="H68" s="24">
        <v>1.1000000000000001E-3</v>
      </c>
      <c r="I68" s="22">
        <v>0.40560000000000002</v>
      </c>
      <c r="J68" s="22">
        <v>2.7000000000000001E-3</v>
      </c>
      <c r="K68" s="22">
        <v>0.20660000000000001</v>
      </c>
      <c r="L68" s="22">
        <v>2.01E-2</v>
      </c>
      <c r="M68" s="22">
        <v>0.19239999999999999</v>
      </c>
      <c r="N68" s="24">
        <v>1.7600000000000001E-2</v>
      </c>
    </row>
    <row r="70" spans="2:17">
      <c r="B70" s="14" t="s">
        <v>20</v>
      </c>
      <c r="C70" s="241" t="s">
        <v>9</v>
      </c>
      <c r="D70" s="242"/>
      <c r="E70" s="242"/>
      <c r="F70" s="242"/>
      <c r="G70" s="243"/>
      <c r="I70" s="39" t="s">
        <v>21</v>
      </c>
      <c r="J70" s="245" t="s">
        <v>10</v>
      </c>
      <c r="K70" s="245"/>
      <c r="L70" s="246"/>
    </row>
    <row r="71" spans="2:17">
      <c r="B71" s="20" t="s">
        <v>11</v>
      </c>
      <c r="C71" s="15" t="s">
        <v>24</v>
      </c>
      <c r="D71" s="16" t="s">
        <v>25</v>
      </c>
      <c r="E71" s="16" t="s">
        <v>26</v>
      </c>
      <c r="F71" s="16" t="s">
        <v>27</v>
      </c>
      <c r="G71" s="17" t="s">
        <v>28</v>
      </c>
      <c r="I71" s="20" t="s">
        <v>11</v>
      </c>
      <c r="J71" s="16" t="s">
        <v>23</v>
      </c>
      <c r="K71" s="16" t="s">
        <v>22</v>
      </c>
      <c r="L71" s="38" t="s">
        <v>29</v>
      </c>
    </row>
    <row r="72" spans="2:17">
      <c r="B72" s="20">
        <v>0</v>
      </c>
      <c r="C72" s="15">
        <v>28</v>
      </c>
      <c r="D72" s="16">
        <v>35</v>
      </c>
      <c r="E72" s="16">
        <v>30</v>
      </c>
      <c r="F72" s="16">
        <v>33</v>
      </c>
      <c r="G72" s="17">
        <v>24</v>
      </c>
      <c r="I72" s="35">
        <v>0</v>
      </c>
      <c r="J72" s="5">
        <v>0.18997933585396501</v>
      </c>
      <c r="K72" s="5">
        <v>9.6484651037200095E-2</v>
      </c>
      <c r="L72" s="40">
        <v>4</v>
      </c>
    </row>
    <row r="73" spans="2:17">
      <c r="B73" s="9">
        <v>400</v>
      </c>
      <c r="C73" s="10">
        <v>32</v>
      </c>
      <c r="D73" s="11">
        <v>55</v>
      </c>
      <c r="E73" s="11">
        <v>55</v>
      </c>
      <c r="F73" s="11">
        <v>8</v>
      </c>
      <c r="G73" s="12">
        <v>0</v>
      </c>
      <c r="I73" s="35">
        <v>2000</v>
      </c>
      <c r="J73" s="5">
        <v>0.605287777253671</v>
      </c>
      <c r="K73" s="5">
        <v>4.7949692159305501E-2</v>
      </c>
      <c r="L73" s="40">
        <v>8</v>
      </c>
    </row>
    <row r="74" spans="2:17">
      <c r="B74" s="9">
        <v>800</v>
      </c>
      <c r="C74" s="10">
        <v>31</v>
      </c>
      <c r="D74" s="11">
        <v>89</v>
      </c>
      <c r="E74" s="11">
        <v>29</v>
      </c>
      <c r="F74" s="11">
        <v>1</v>
      </c>
      <c r="G74" s="12">
        <v>0</v>
      </c>
      <c r="I74" s="76">
        <v>4000</v>
      </c>
      <c r="J74" s="70">
        <v>0.61665043322370505</v>
      </c>
      <c r="K74" s="70">
        <v>6.7544246277452202E-2</v>
      </c>
      <c r="L74" s="77">
        <v>6</v>
      </c>
    </row>
    <row r="75" spans="2:17">
      <c r="B75" s="9">
        <v>1200</v>
      </c>
      <c r="C75" s="10">
        <v>48</v>
      </c>
      <c r="D75" s="11">
        <v>75</v>
      </c>
      <c r="E75" s="11">
        <v>27</v>
      </c>
      <c r="F75" s="11">
        <v>0</v>
      </c>
      <c r="G75" s="12">
        <v>0</v>
      </c>
      <c r="I75" s="59">
        <v>6000</v>
      </c>
      <c r="J75" s="28">
        <v>0.61859076841923899</v>
      </c>
      <c r="K75" s="28">
        <v>5.3691198664918997E-2</v>
      </c>
      <c r="L75" s="60">
        <v>8</v>
      </c>
    </row>
    <row r="76" spans="2:17">
      <c r="B76" s="9">
        <v>1600</v>
      </c>
      <c r="C76" s="10">
        <v>48</v>
      </c>
      <c r="D76" s="11">
        <v>76</v>
      </c>
      <c r="E76" s="11">
        <v>26</v>
      </c>
      <c r="F76" s="11">
        <v>0</v>
      </c>
      <c r="G76" s="12">
        <v>0</v>
      </c>
      <c r="I76" s="35">
        <v>8000</v>
      </c>
      <c r="J76" s="5">
        <v>0.61835025142518696</v>
      </c>
      <c r="K76" s="5">
        <v>2.55830143509134E-2</v>
      </c>
      <c r="L76" s="40">
        <v>9</v>
      </c>
    </row>
    <row r="77" spans="2:17">
      <c r="B77" s="9">
        <v>2000</v>
      </c>
      <c r="C77" s="10">
        <v>47</v>
      </c>
      <c r="D77" s="11">
        <v>75</v>
      </c>
      <c r="E77" s="11">
        <v>26</v>
      </c>
      <c r="F77" s="11">
        <v>2</v>
      </c>
      <c r="G77" s="12">
        <v>0</v>
      </c>
      <c r="I77" s="76">
        <v>10000</v>
      </c>
      <c r="J77" s="70">
        <v>0.61475853528448898</v>
      </c>
      <c r="K77" s="70">
        <v>2.8233400955632801E-2</v>
      </c>
      <c r="L77" s="77">
        <v>9</v>
      </c>
    </row>
    <row r="78" spans="2:17">
      <c r="B78" s="9">
        <v>2400</v>
      </c>
      <c r="C78" s="10">
        <v>54</v>
      </c>
      <c r="D78" s="11">
        <v>83</v>
      </c>
      <c r="E78" s="11">
        <v>10</v>
      </c>
      <c r="F78" s="11">
        <v>3</v>
      </c>
      <c r="G78" s="12">
        <v>0</v>
      </c>
      <c r="I78" s="36">
        <v>12000</v>
      </c>
      <c r="J78" s="8">
        <v>0.61559035665675599</v>
      </c>
      <c r="K78" s="8">
        <v>2.6377203657974298E-2</v>
      </c>
      <c r="L78" s="41">
        <v>10</v>
      </c>
    </row>
    <row r="79" spans="2:17">
      <c r="B79" s="9">
        <v>2800</v>
      </c>
      <c r="C79" s="10">
        <v>53</v>
      </c>
      <c r="D79" s="11">
        <v>85</v>
      </c>
      <c r="E79" s="11">
        <v>10</v>
      </c>
      <c r="F79" s="11">
        <v>1</v>
      </c>
      <c r="G79" s="12">
        <v>1</v>
      </c>
    </row>
    <row r="80" spans="2:17">
      <c r="B80" s="9">
        <v>3200</v>
      </c>
      <c r="C80" s="10">
        <v>53</v>
      </c>
      <c r="D80" s="11">
        <v>86</v>
      </c>
      <c r="E80" s="11">
        <v>10</v>
      </c>
      <c r="F80" s="11">
        <v>1</v>
      </c>
      <c r="G80" s="12">
        <v>0</v>
      </c>
      <c r="I80" s="39" t="s">
        <v>30</v>
      </c>
      <c r="J80" s="247" t="s">
        <v>9</v>
      </c>
      <c r="K80" s="247"/>
      <c r="L80" s="247"/>
      <c r="M80" s="247"/>
      <c r="N80" s="247"/>
      <c r="O80" s="247"/>
      <c r="P80" s="247"/>
      <c r="Q80" s="248"/>
    </row>
    <row r="81" spans="2:17">
      <c r="B81" s="9">
        <v>3600</v>
      </c>
      <c r="C81" s="10">
        <v>53</v>
      </c>
      <c r="D81" s="11">
        <v>82</v>
      </c>
      <c r="E81" s="11">
        <v>12</v>
      </c>
      <c r="F81" s="11">
        <v>3</v>
      </c>
      <c r="G81" s="12">
        <v>0</v>
      </c>
      <c r="I81" s="20" t="s">
        <v>11</v>
      </c>
      <c r="J81" s="1" t="s">
        <v>1</v>
      </c>
      <c r="K81" s="2" t="s">
        <v>31</v>
      </c>
      <c r="L81" s="3" t="s">
        <v>32</v>
      </c>
      <c r="M81" s="15" t="s">
        <v>24</v>
      </c>
      <c r="N81" s="16" t="s">
        <v>25</v>
      </c>
      <c r="O81" s="16" t="s">
        <v>26</v>
      </c>
      <c r="P81" s="16" t="s">
        <v>27</v>
      </c>
      <c r="Q81" s="17" t="s">
        <v>28</v>
      </c>
    </row>
    <row r="82" spans="2:17">
      <c r="B82" s="68">
        <v>4000</v>
      </c>
      <c r="C82" s="72">
        <v>53</v>
      </c>
      <c r="D82" s="73">
        <v>80</v>
      </c>
      <c r="E82" s="73">
        <v>13</v>
      </c>
      <c r="F82" s="73">
        <v>4</v>
      </c>
      <c r="G82" s="75">
        <v>0</v>
      </c>
      <c r="I82" s="25">
        <v>4000</v>
      </c>
      <c r="J82" s="52">
        <v>0.75014099222266895</v>
      </c>
      <c r="K82" s="53">
        <v>2.43902075145802E-3</v>
      </c>
      <c r="L82" s="48">
        <v>0</v>
      </c>
      <c r="M82" s="45">
        <v>53</v>
      </c>
      <c r="N82" s="46">
        <v>81</v>
      </c>
      <c r="O82" s="47">
        <v>13</v>
      </c>
      <c r="P82" s="47">
        <v>3</v>
      </c>
      <c r="Q82" s="48">
        <v>0</v>
      </c>
    </row>
    <row r="83" spans="2:17">
      <c r="B83" s="9">
        <v>4400</v>
      </c>
      <c r="C83" s="10">
        <v>67</v>
      </c>
      <c r="D83" s="11">
        <v>46</v>
      </c>
      <c r="E83" s="11">
        <v>36</v>
      </c>
      <c r="F83" s="11">
        <v>1</v>
      </c>
      <c r="G83" s="12">
        <v>0</v>
      </c>
      <c r="I83" s="43">
        <v>7000</v>
      </c>
      <c r="J83" s="52">
        <v>0.59070336488975395</v>
      </c>
      <c r="K83" s="53">
        <v>7.3330806199122097E-3</v>
      </c>
      <c r="L83" s="48">
        <v>3</v>
      </c>
      <c r="M83" s="45">
        <v>0</v>
      </c>
      <c r="N83" s="47">
        <v>43</v>
      </c>
      <c r="O83" s="47">
        <v>106</v>
      </c>
      <c r="P83" s="47">
        <v>1</v>
      </c>
      <c r="Q83" s="48">
        <v>0</v>
      </c>
    </row>
    <row r="84" spans="2:17">
      <c r="B84" s="9">
        <v>4800</v>
      </c>
      <c r="C84" s="10">
        <v>11</v>
      </c>
      <c r="D84" s="11">
        <v>57</v>
      </c>
      <c r="E84" s="11">
        <v>81</v>
      </c>
      <c r="F84" s="11">
        <v>1</v>
      </c>
      <c r="G84" s="12">
        <v>0</v>
      </c>
      <c r="I84" s="44">
        <v>10000</v>
      </c>
      <c r="J84" s="54">
        <v>0.57460295053740096</v>
      </c>
      <c r="K84" s="55">
        <v>5.5152757670866599E-3</v>
      </c>
      <c r="L84" s="51">
        <v>5</v>
      </c>
      <c r="M84" s="49">
        <v>40</v>
      </c>
      <c r="N84" s="50">
        <v>109</v>
      </c>
      <c r="O84" s="50">
        <v>1</v>
      </c>
      <c r="P84" s="50">
        <v>0</v>
      </c>
      <c r="Q84" s="51">
        <v>0</v>
      </c>
    </row>
    <row r="85" spans="2:17">
      <c r="B85" s="9">
        <v>5200</v>
      </c>
      <c r="C85" s="10">
        <v>0</v>
      </c>
      <c r="D85" s="11">
        <v>46</v>
      </c>
      <c r="E85" s="11">
        <v>103</v>
      </c>
      <c r="F85" s="11">
        <v>1</v>
      </c>
      <c r="G85" s="12">
        <v>0</v>
      </c>
    </row>
    <row r="86" spans="2:17">
      <c r="B86" s="9">
        <v>5600</v>
      </c>
      <c r="C86" s="10">
        <v>1</v>
      </c>
      <c r="D86" s="11">
        <v>46</v>
      </c>
      <c r="E86" s="11">
        <v>103</v>
      </c>
      <c r="F86" s="11">
        <v>0</v>
      </c>
      <c r="G86" s="12">
        <v>0</v>
      </c>
    </row>
    <row r="87" spans="2:17">
      <c r="B87" s="9">
        <v>6000</v>
      </c>
      <c r="C87" s="10">
        <v>0</v>
      </c>
      <c r="D87" s="11">
        <v>46</v>
      </c>
      <c r="E87" s="11">
        <v>104</v>
      </c>
      <c r="F87" s="11">
        <v>0</v>
      </c>
      <c r="G87" s="12">
        <v>0</v>
      </c>
    </row>
    <row r="88" spans="2:17">
      <c r="B88" s="9">
        <v>6400</v>
      </c>
      <c r="C88" s="10">
        <v>0</v>
      </c>
      <c r="D88" s="11">
        <v>45</v>
      </c>
      <c r="E88" s="11">
        <v>105</v>
      </c>
      <c r="F88" s="11">
        <v>0</v>
      </c>
      <c r="G88" s="12">
        <v>0</v>
      </c>
    </row>
    <row r="89" spans="2:17">
      <c r="B89" s="26">
        <v>6800</v>
      </c>
      <c r="C89" s="30">
        <v>0</v>
      </c>
      <c r="D89" s="31">
        <v>43</v>
      </c>
      <c r="E89" s="31">
        <v>106</v>
      </c>
      <c r="F89" s="31">
        <v>1</v>
      </c>
      <c r="G89" s="33">
        <v>0</v>
      </c>
    </row>
    <row r="90" spans="2:17">
      <c r="B90" s="9">
        <v>7200</v>
      </c>
      <c r="C90" s="10">
        <v>63</v>
      </c>
      <c r="D90" s="11">
        <v>86</v>
      </c>
      <c r="E90" s="11">
        <v>1</v>
      </c>
      <c r="F90" s="11">
        <v>0</v>
      </c>
      <c r="G90" s="12">
        <v>0</v>
      </c>
    </row>
    <row r="91" spans="2:17">
      <c r="B91" s="9">
        <v>7600</v>
      </c>
      <c r="C91" s="10">
        <v>114</v>
      </c>
      <c r="D91" s="11">
        <v>35</v>
      </c>
      <c r="E91" s="11">
        <v>0</v>
      </c>
      <c r="F91" s="11">
        <v>1</v>
      </c>
      <c r="G91" s="12">
        <v>0</v>
      </c>
    </row>
    <row r="92" spans="2:17">
      <c r="B92" s="9">
        <v>8000</v>
      </c>
      <c r="C92" s="10">
        <v>98</v>
      </c>
      <c r="D92" s="11">
        <v>51</v>
      </c>
      <c r="E92" s="11">
        <v>1</v>
      </c>
      <c r="F92" s="11">
        <v>0</v>
      </c>
      <c r="G92" s="12">
        <v>0</v>
      </c>
    </row>
    <row r="93" spans="2:17">
      <c r="B93" s="9">
        <v>8400</v>
      </c>
      <c r="C93" s="10">
        <v>86</v>
      </c>
      <c r="D93" s="11">
        <v>63</v>
      </c>
      <c r="E93" s="11">
        <v>1</v>
      </c>
      <c r="F93" s="11">
        <v>0</v>
      </c>
      <c r="G93" s="12">
        <v>0</v>
      </c>
    </row>
    <row r="94" spans="2:17">
      <c r="B94" s="9">
        <v>8800</v>
      </c>
      <c r="C94" s="10">
        <v>74</v>
      </c>
      <c r="D94" s="11">
        <v>75</v>
      </c>
      <c r="E94" s="11">
        <v>1</v>
      </c>
      <c r="F94" s="11">
        <v>0</v>
      </c>
      <c r="G94" s="12">
        <v>0</v>
      </c>
    </row>
    <row r="95" spans="2:17">
      <c r="B95" s="9">
        <v>9200</v>
      </c>
      <c r="C95" s="10">
        <v>59</v>
      </c>
      <c r="D95" s="11">
        <v>90</v>
      </c>
      <c r="E95" s="11">
        <v>1</v>
      </c>
      <c r="F95" s="11">
        <v>0</v>
      </c>
      <c r="G95" s="12">
        <v>0</v>
      </c>
    </row>
    <row r="96" spans="2:17">
      <c r="B96" s="9">
        <v>9600</v>
      </c>
      <c r="C96" s="10">
        <v>48</v>
      </c>
      <c r="D96" s="11">
        <v>101</v>
      </c>
      <c r="E96" s="11">
        <v>1</v>
      </c>
      <c r="F96" s="11">
        <v>0</v>
      </c>
      <c r="G96" s="12">
        <v>0</v>
      </c>
    </row>
    <row r="97" spans="2:7">
      <c r="B97" s="68">
        <v>10000</v>
      </c>
      <c r="C97" s="72">
        <v>41</v>
      </c>
      <c r="D97" s="73">
        <v>108</v>
      </c>
      <c r="E97" s="73">
        <v>1</v>
      </c>
      <c r="F97" s="73">
        <v>0</v>
      </c>
      <c r="G97" s="75">
        <v>0</v>
      </c>
    </row>
    <row r="98" spans="2:7">
      <c r="B98" s="9">
        <v>10400</v>
      </c>
      <c r="C98" s="10">
        <v>101</v>
      </c>
      <c r="D98" s="11">
        <v>49</v>
      </c>
      <c r="E98" s="11">
        <v>0</v>
      </c>
      <c r="F98" s="11">
        <v>0</v>
      </c>
      <c r="G98" s="12">
        <v>0</v>
      </c>
    </row>
    <row r="99" spans="2:7">
      <c r="B99" s="9">
        <v>10800</v>
      </c>
      <c r="C99" s="10">
        <v>94</v>
      </c>
      <c r="D99" s="11">
        <v>56</v>
      </c>
      <c r="E99" s="11">
        <v>0</v>
      </c>
      <c r="F99" s="11">
        <v>0</v>
      </c>
      <c r="G99" s="12">
        <v>0</v>
      </c>
    </row>
    <row r="100" spans="2:7">
      <c r="B100" s="9">
        <v>11200</v>
      </c>
      <c r="C100" s="10">
        <v>88</v>
      </c>
      <c r="D100" s="11">
        <v>61</v>
      </c>
      <c r="E100" s="11">
        <v>1</v>
      </c>
      <c r="F100" s="11">
        <v>0</v>
      </c>
      <c r="G100" s="12">
        <v>0</v>
      </c>
    </row>
    <row r="101" spans="2:7">
      <c r="B101" s="9">
        <v>11600</v>
      </c>
      <c r="C101" s="10">
        <v>84</v>
      </c>
      <c r="D101" s="11">
        <v>65</v>
      </c>
      <c r="E101" s="11">
        <v>1</v>
      </c>
      <c r="F101" s="11">
        <v>0</v>
      </c>
      <c r="G101" s="12">
        <v>0</v>
      </c>
    </row>
    <row r="102" spans="2:7">
      <c r="B102" s="20">
        <v>12000</v>
      </c>
      <c r="C102" s="15">
        <v>81</v>
      </c>
      <c r="D102" s="16">
        <v>68</v>
      </c>
      <c r="E102" s="16">
        <v>1</v>
      </c>
      <c r="F102" s="16">
        <v>0</v>
      </c>
      <c r="G102" s="17">
        <v>0</v>
      </c>
    </row>
  </sheetData>
  <mergeCells count="7">
    <mergeCell ref="J80:Q80"/>
    <mergeCell ref="C2:I2"/>
    <mergeCell ref="J2:Q2"/>
    <mergeCell ref="C36:H36"/>
    <mergeCell ref="I36:N36"/>
    <mergeCell ref="C70:G70"/>
    <mergeCell ref="J70:L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Participante1</vt:lpstr>
      <vt:lpstr>Participante2</vt:lpstr>
      <vt:lpstr>Participante4</vt:lpstr>
      <vt:lpstr>Participante5</vt:lpstr>
      <vt:lpstr>Participante6</vt:lpstr>
      <vt:lpstr>Participante7</vt:lpstr>
      <vt:lpstr>Participante8</vt:lpstr>
      <vt:lpstr>Participante9</vt:lpstr>
      <vt:lpstr>Participante10</vt:lpstr>
      <vt:lpstr>Algoritmo-inicial</vt:lpstr>
      <vt:lpstr>Algoritmo-final</vt:lpstr>
      <vt:lpstr>RESUMEN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Aurora</dc:creator>
  <cp:lastModifiedBy>Aurora</cp:lastModifiedBy>
  <dcterms:created xsi:type="dcterms:W3CDTF">2016-05-13T17:43:30Z</dcterms:created>
  <dcterms:modified xsi:type="dcterms:W3CDTF">2016-05-16T16:47:33Z</dcterms:modified>
</cp:coreProperties>
</file>