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URORE/Documents/UDACITY/1. NANODEGREE/Part6_Welcome to Term 2/Project/Final/"/>
    </mc:Choice>
  </mc:AlternateContent>
  <bookViews>
    <workbookView xWindow="-4280" yWindow="-20560" windowWidth="28160" windowHeight="16700" tabRatio="500"/>
  </bookViews>
  <sheets>
    <sheet name="stroop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I12" i="1"/>
  <c r="H6" i="1"/>
  <c r="I3" i="1"/>
  <c r="I5" i="1"/>
  <c r="I4" i="1"/>
  <c r="H5" i="1"/>
  <c r="G5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G6" i="1"/>
  <c r="H8" i="1"/>
  <c r="H7" i="1"/>
  <c r="G8" i="1"/>
  <c r="G7" i="1"/>
  <c r="H4" i="1"/>
  <c r="G4" i="1"/>
  <c r="H3" i="1"/>
  <c r="G3" i="1"/>
  <c r="B28" i="1"/>
  <c r="A28" i="1"/>
</calcChain>
</file>

<file path=xl/sharedStrings.xml><?xml version="1.0" encoding="utf-8"?>
<sst xmlns="http://schemas.openxmlformats.org/spreadsheetml/2006/main" count="20" uniqueCount="19">
  <si>
    <t>Congruent</t>
  </si>
  <si>
    <t>Incongruent</t>
  </si>
  <si>
    <t>congruent</t>
  </si>
  <si>
    <t>incongruent</t>
  </si>
  <si>
    <t>Q1</t>
  </si>
  <si>
    <t>Q3</t>
  </si>
  <si>
    <t>Difference</t>
  </si>
  <si>
    <t>Central tendendy</t>
  </si>
  <si>
    <t>Variablity</t>
  </si>
  <si>
    <t>Standard Error of the Mean</t>
  </si>
  <si>
    <t>n=24</t>
  </si>
  <si>
    <t>df = n-1</t>
  </si>
  <si>
    <t>Degree of Freedom</t>
  </si>
  <si>
    <t>Gives confidence interval</t>
  </si>
  <si>
    <t>T statistic</t>
  </si>
  <si>
    <t>Mean</t>
  </si>
  <si>
    <t>Median</t>
  </si>
  <si>
    <t>Standard Deviation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</si>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</sst>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242A31"/>
      <name val="STIXGeneral-Italic"/>
    </font>
    <font>
      <sz val="14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 applyAlignment="1">
      <alignment horizontal="center" textRotation="45"/>
    </xf>
    <xf numFmtId="0" fontId="3" fillId="2" borderId="0" xfId="0" applyFont="1" applyFill="1" applyAlignment="1">
      <alignment horizontal="center" textRotation="45"/>
    </xf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10" fontId="2" fillId="0" borderId="0" xfId="1" applyNumberFormat="1" applyFont="1" applyFill="1"/>
    <xf numFmtId="169" fontId="0" fillId="0" borderId="0" xfId="0" applyNumberFormat="1" applyFill="1"/>
    <xf numFmtId="11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E2" sqref="E2"/>
    </sheetView>
  </sheetViews>
  <sheetFormatPr baseColWidth="10" defaultRowHeight="16" x14ac:dyDescent="0.2"/>
  <cols>
    <col min="5" max="5" width="13" bestFit="1" customWidth="1"/>
    <col min="6" max="6" width="23.5" bestFit="1" customWidth="1"/>
    <col min="7" max="7" width="21.5" bestFit="1" customWidth="1"/>
    <col min="8" max="8" width="16.33203125" bestFit="1" customWidth="1"/>
    <col min="9" max="9" width="10.83203125" style="3"/>
    <col min="11" max="11" width="10.83203125" style="3"/>
  </cols>
  <sheetData>
    <row r="1" spans="1:11" x14ac:dyDescent="0.2">
      <c r="A1" t="s">
        <v>0</v>
      </c>
      <c r="B1" t="s">
        <v>1</v>
      </c>
      <c r="C1" t="s">
        <v>6</v>
      </c>
    </row>
    <row r="2" spans="1:11" x14ac:dyDescent="0.2">
      <c r="A2">
        <v>12.079000000000001</v>
      </c>
      <c r="B2">
        <v>19.277999999999999</v>
      </c>
      <c r="C2">
        <f>A2-B2</f>
        <v>-7.1989999999999981</v>
      </c>
      <c r="G2" t="s">
        <v>2</v>
      </c>
      <c r="H2" t="s">
        <v>3</v>
      </c>
      <c r="I2" s="3" t="s">
        <v>6</v>
      </c>
    </row>
    <row r="3" spans="1:11" ht="38" customHeight="1" x14ac:dyDescent="0.2">
      <c r="A3">
        <v>16.791</v>
      </c>
      <c r="B3">
        <v>18.741</v>
      </c>
      <c r="C3">
        <f t="shared" ref="C3:C25" si="0">A3-B3</f>
        <v>-1.9499999999999993</v>
      </c>
      <c r="E3" s="2" t="s">
        <v>7</v>
      </c>
      <c r="F3" t="s">
        <v>15</v>
      </c>
      <c r="G3">
        <f>AVERAGE(A2:A25)</f>
        <v>14.051125000000001</v>
      </c>
      <c r="H3">
        <f>AVERAGE(B2:B25)</f>
        <v>22.015916666666669</v>
      </c>
      <c r="I3" s="5">
        <f>AVERAGE(C2:C25)</f>
        <v>-7.964791666666664</v>
      </c>
    </row>
    <row r="4" spans="1:11" ht="50" customHeight="1" x14ac:dyDescent="0.2">
      <c r="A4">
        <v>9.5640000000000001</v>
      </c>
      <c r="B4">
        <v>21.213999999999999</v>
      </c>
      <c r="C4">
        <f t="shared" si="0"/>
        <v>-11.649999999999999</v>
      </c>
      <c r="E4" s="2"/>
      <c r="F4" t="s">
        <v>16</v>
      </c>
      <c r="G4">
        <f>MEDIAN(A2:A25)</f>
        <v>14.3565</v>
      </c>
      <c r="H4">
        <f>MEDIAN(B2:B25)</f>
        <v>21.017499999999998</v>
      </c>
      <c r="I4" s="3">
        <f>MEDIAN(C2:C25)</f>
        <v>-7.6664999999999992</v>
      </c>
    </row>
    <row r="5" spans="1:11" ht="35" customHeight="1" x14ac:dyDescent="0.2">
      <c r="A5">
        <v>8.6300000000000008</v>
      </c>
      <c r="B5">
        <v>15.686999999999999</v>
      </c>
      <c r="C5">
        <f t="shared" si="0"/>
        <v>-7.0569999999999986</v>
      </c>
      <c r="E5" s="2" t="s">
        <v>8</v>
      </c>
      <c r="F5" t="s">
        <v>17</v>
      </c>
      <c r="G5">
        <f>STDEV(A2:A25)</f>
        <v>3.559357957645187</v>
      </c>
      <c r="H5">
        <f>STDEV(B2:B25)</f>
        <v>4.7970571224691367</v>
      </c>
      <c r="I5" s="5">
        <f>STDEV(C2:C25)</f>
        <v>4.8648269103590565</v>
      </c>
    </row>
    <row r="6" spans="1:11" x14ac:dyDescent="0.2">
      <c r="A6">
        <v>14.669</v>
      </c>
      <c r="B6">
        <v>22.803000000000001</v>
      </c>
      <c r="C6">
        <f t="shared" si="0"/>
        <v>-8.1340000000000003</v>
      </c>
      <c r="E6" s="2"/>
      <c r="F6" t="s">
        <v>18</v>
      </c>
      <c r="G6">
        <f>G8-G7</f>
        <v>1.2940000000000005</v>
      </c>
      <c r="H6">
        <f>H8-H7</f>
        <v>0.78750000000000142</v>
      </c>
    </row>
    <row r="7" spans="1:11" x14ac:dyDescent="0.2">
      <c r="A7">
        <v>12.238</v>
      </c>
      <c r="B7">
        <v>20.878</v>
      </c>
      <c r="C7">
        <f t="shared" si="0"/>
        <v>-8.64</v>
      </c>
      <c r="E7" s="1"/>
      <c r="F7" t="s">
        <v>4</v>
      </c>
      <c r="G7">
        <f>MEDIAN(A2:A13)</f>
        <v>13.359</v>
      </c>
      <c r="H7">
        <f>MEDIAN(B2:B13)</f>
        <v>20.82</v>
      </c>
    </row>
    <row r="8" spans="1:11" x14ac:dyDescent="0.2">
      <c r="A8">
        <v>14.692</v>
      </c>
      <c r="B8">
        <v>24.571999999999999</v>
      </c>
      <c r="C8">
        <f t="shared" si="0"/>
        <v>-9.879999999999999</v>
      </c>
      <c r="E8" s="1"/>
      <c r="F8" t="s">
        <v>5</v>
      </c>
      <c r="G8">
        <f>MEDIAN(A14:A25)</f>
        <v>14.653</v>
      </c>
      <c r="H8">
        <f>MEDIAN(B14:B25)</f>
        <v>21.607500000000002</v>
      </c>
    </row>
    <row r="9" spans="1:11" x14ac:dyDescent="0.2">
      <c r="A9">
        <v>8.9870000000000001</v>
      </c>
      <c r="B9">
        <v>17.393999999999998</v>
      </c>
      <c r="C9">
        <f t="shared" si="0"/>
        <v>-8.4069999999999983</v>
      </c>
    </row>
    <row r="10" spans="1:11" x14ac:dyDescent="0.2">
      <c r="A10">
        <v>9.4009999999999998</v>
      </c>
      <c r="B10">
        <v>20.762</v>
      </c>
      <c r="C10">
        <f t="shared" si="0"/>
        <v>-11.361000000000001</v>
      </c>
    </row>
    <row r="11" spans="1:11" x14ac:dyDescent="0.2">
      <c r="A11">
        <v>14.48</v>
      </c>
      <c r="B11">
        <v>26.282</v>
      </c>
      <c r="C11">
        <f t="shared" si="0"/>
        <v>-11.802</v>
      </c>
      <c r="H11" t="s">
        <v>12</v>
      </c>
      <c r="I11" s="3" t="s">
        <v>10</v>
      </c>
      <c r="J11" t="s">
        <v>11</v>
      </c>
      <c r="K11" s="5">
        <v>23</v>
      </c>
    </row>
    <row r="12" spans="1:11" x14ac:dyDescent="0.2">
      <c r="A12">
        <v>22.327999999999999</v>
      </c>
      <c r="B12">
        <v>24.524000000000001</v>
      </c>
      <c r="C12">
        <f t="shared" si="0"/>
        <v>-2.1960000000000015</v>
      </c>
      <c r="G12" t="s">
        <v>13</v>
      </c>
      <c r="H12" t="s">
        <v>9</v>
      </c>
      <c r="I12" s="6">
        <f>I5/(SQRT(24))</f>
        <v>0.9930286347783408</v>
      </c>
    </row>
    <row r="13" spans="1:11" x14ac:dyDescent="0.2">
      <c r="A13">
        <v>15.298</v>
      </c>
      <c r="B13">
        <v>18.643999999999998</v>
      </c>
      <c r="C13">
        <f t="shared" si="0"/>
        <v>-3.3459999999999983</v>
      </c>
      <c r="H13" t="s">
        <v>14</v>
      </c>
      <c r="I13" s="5">
        <f>I3/I12</f>
        <v>-8.0207069441099534</v>
      </c>
    </row>
    <row r="14" spans="1:11" x14ac:dyDescent="0.2">
      <c r="A14">
        <v>15.073</v>
      </c>
      <c r="B14">
        <v>17.510000000000002</v>
      </c>
      <c r="C14">
        <f t="shared" si="0"/>
        <v>-2.4370000000000012</v>
      </c>
    </row>
    <row r="15" spans="1:11" x14ac:dyDescent="0.2">
      <c r="A15">
        <v>16.928999999999998</v>
      </c>
      <c r="B15">
        <v>20.329999999999998</v>
      </c>
      <c r="C15">
        <f t="shared" si="0"/>
        <v>-3.4009999999999998</v>
      </c>
    </row>
    <row r="16" spans="1:11" x14ac:dyDescent="0.2">
      <c r="A16">
        <v>18.2</v>
      </c>
      <c r="B16">
        <v>35.255000000000003</v>
      </c>
      <c r="C16">
        <f t="shared" si="0"/>
        <v>-17.055000000000003</v>
      </c>
    </row>
    <row r="17" spans="1:9" x14ac:dyDescent="0.2">
      <c r="A17">
        <v>12.13</v>
      </c>
      <c r="B17">
        <v>22.158000000000001</v>
      </c>
      <c r="C17">
        <f t="shared" si="0"/>
        <v>-10.028</v>
      </c>
    </row>
    <row r="18" spans="1:9" ht="19" x14ac:dyDescent="0.25">
      <c r="A18">
        <v>18.495000000000001</v>
      </c>
      <c r="B18">
        <v>25.138999999999999</v>
      </c>
      <c r="C18">
        <f t="shared" si="0"/>
        <v>-6.6439999999999984</v>
      </c>
      <c r="H18" s="8">
        <v>4.1000000000000003E-8</v>
      </c>
      <c r="I18" s="7"/>
    </row>
    <row r="19" spans="1:9" x14ac:dyDescent="0.2">
      <c r="A19">
        <v>10.638999999999999</v>
      </c>
      <c r="B19">
        <v>20.428999999999998</v>
      </c>
      <c r="C19">
        <f t="shared" si="0"/>
        <v>-9.7899999999999991</v>
      </c>
    </row>
    <row r="20" spans="1:9" x14ac:dyDescent="0.2">
      <c r="A20">
        <v>11.343999999999999</v>
      </c>
      <c r="B20">
        <v>17.425000000000001</v>
      </c>
      <c r="C20">
        <f t="shared" si="0"/>
        <v>-6.0810000000000013</v>
      </c>
    </row>
    <row r="21" spans="1:9" x14ac:dyDescent="0.2">
      <c r="A21">
        <v>12.369</v>
      </c>
      <c r="B21">
        <v>34.287999999999997</v>
      </c>
      <c r="C21">
        <f t="shared" si="0"/>
        <v>-21.918999999999997</v>
      </c>
    </row>
    <row r="22" spans="1:9" ht="32" x14ac:dyDescent="0.55000000000000004">
      <c r="A22">
        <v>12.944000000000001</v>
      </c>
      <c r="B22">
        <v>23.893999999999998</v>
      </c>
      <c r="C22">
        <f t="shared" si="0"/>
        <v>-10.949999999999998</v>
      </c>
      <c r="H22" s="4"/>
    </row>
    <row r="23" spans="1:9" x14ac:dyDescent="0.2">
      <c r="A23">
        <v>14.233000000000001</v>
      </c>
      <c r="B23">
        <v>17.96</v>
      </c>
      <c r="C23">
        <f t="shared" si="0"/>
        <v>-3.7270000000000003</v>
      </c>
    </row>
    <row r="24" spans="1:9" x14ac:dyDescent="0.2">
      <c r="A24">
        <v>19.71</v>
      </c>
      <c r="B24">
        <v>22.058</v>
      </c>
      <c r="C24">
        <f t="shared" si="0"/>
        <v>-2.347999999999999</v>
      </c>
    </row>
    <row r="25" spans="1:9" x14ac:dyDescent="0.2">
      <c r="A25">
        <v>16.004000000000001</v>
      </c>
      <c r="B25">
        <v>21.157</v>
      </c>
      <c r="C25">
        <f t="shared" si="0"/>
        <v>-5.1529999999999987</v>
      </c>
    </row>
    <row r="28" spans="1:9" x14ac:dyDescent="0.2">
      <c r="A28">
        <f>AVERAGE(A2:A25)</f>
        <v>14.051125000000001</v>
      </c>
      <c r="B28">
        <f>AVERAGE(B2:B25)</f>
        <v>22.015916666666669</v>
      </c>
      <c r="C28">
        <f>AVERAGE(C2:C25)</f>
        <v>-7.964791666666664</v>
      </c>
    </row>
  </sheetData>
  <mergeCells count="3">
    <mergeCell ref="E3:E4"/>
    <mergeCell ref="E5:E6"/>
    <mergeCell ref="E7:E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2018-04-17T21:23:49Z</dcterms:created>
  <dcterms:modified xsi:type="dcterms:W3CDTF">2018-04-19T01:37:20Z</dcterms:modified>
</cp:coreProperties>
</file>