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govindasamy\Desktop\HCSC II - CCSP\Team Docs\Performance Review\Performance Snapshot - May'18\"/>
    </mc:Choice>
  </mc:AlternateContent>
  <bookViews>
    <workbookView xWindow="0" yWindow="0" windowWidth="51600" windowHeight="16692" activeTab="1"/>
  </bookViews>
  <sheets>
    <sheet name="Summary" sheetId="29" r:id="rId1"/>
    <sheet name="Team Roster" sheetId="28" r:id="rId2"/>
    <sheet name="Roster 4_Apr" sheetId="26" state="hidden" r:id="rId3"/>
    <sheet name="Roster" sheetId="25" state="hidden" r:id="rId4"/>
    <sheet name="Resource Roster" sheetId="2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4" hidden="1">'Resource Roster'!$A$1:$Z$289</definedName>
    <definedName name="_xlnm._FilterDatabase" localSheetId="3" hidden="1">Roster!$A$1:$Z$289</definedName>
    <definedName name="_xlnm._FilterDatabase" localSheetId="2" hidden="1">'Roster 4_Apr'!$A$1:$T$283</definedName>
    <definedName name="_xlnm._FilterDatabase" localSheetId="1" hidden="1">'Team Roster'!$A$1:$L$189</definedName>
    <definedName name="Agile_Lead">#REF!</definedName>
    <definedName name="Architect">#REF!</definedName>
    <definedName name="Architecture_Lead">#REF!</definedName>
    <definedName name="Business_Analyst">#REF!</definedName>
    <definedName name="Category_Lead">#REF!</definedName>
    <definedName name="Category2">[1]Lookups!$AD$3:$AD$12</definedName>
    <definedName name="Coordination">#REF!</definedName>
    <definedName name="Data_Analyst">#REF!</definedName>
    <definedName name="Delivery_Lead">#REF!</definedName>
    <definedName name="Design_Lead">#REF!</definedName>
    <definedName name="Design_Support">#REF!</definedName>
    <definedName name="Developer">#REF!</definedName>
    <definedName name="Development_Lead">#REF!</definedName>
    <definedName name="DevOps">#REF!</definedName>
    <definedName name="Functional_Lead">#REF!</definedName>
    <definedName name="Governance_Lead">#REF!</definedName>
    <definedName name="Level">[1]Lookups!$F$3:$F$117</definedName>
    <definedName name="Mining_Lead">#REF!</definedName>
    <definedName name="Mining_Support">#REF!</definedName>
    <definedName name="PIO_Lead">#REF!</definedName>
    <definedName name="Product_Manager">#REF!</definedName>
    <definedName name="Program_Lead">#REF!</definedName>
    <definedName name="Scrum_Master">#REF!</definedName>
    <definedName name="Support">#REF!</definedName>
    <definedName name="Test_Analyst">#REF!</definedName>
    <definedName name="Test_Engineer">#REF!</definedName>
    <definedName name="Test_Lead">#REF!</definedName>
  </definedNames>
  <calcPr calcId="162913" calcOnSave="0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83" i="26" l="1"/>
  <c r="M283" i="26"/>
  <c r="I283" i="26"/>
  <c r="T282" i="26"/>
  <c r="M282" i="26"/>
  <c r="I282" i="26"/>
  <c r="T281" i="26"/>
  <c r="M281" i="26"/>
  <c r="I281" i="26"/>
  <c r="T280" i="26"/>
  <c r="M280" i="26"/>
  <c r="I280" i="26"/>
  <c r="T279" i="26"/>
  <c r="M279" i="26"/>
  <c r="I279" i="26"/>
  <c r="T278" i="26"/>
  <c r="M278" i="26"/>
  <c r="I278" i="26"/>
  <c r="T277" i="26"/>
  <c r="M277" i="26"/>
  <c r="I277" i="26"/>
  <c r="T276" i="26"/>
  <c r="M276" i="26"/>
  <c r="I276" i="26"/>
  <c r="T275" i="26"/>
  <c r="M275" i="26"/>
  <c r="I275" i="26"/>
  <c r="T274" i="26"/>
  <c r="M274" i="26"/>
  <c r="I274" i="26"/>
  <c r="T273" i="26"/>
  <c r="M273" i="26"/>
  <c r="I273" i="26"/>
  <c r="T272" i="26"/>
  <c r="M272" i="26"/>
  <c r="I272" i="26"/>
  <c r="T271" i="26"/>
  <c r="M271" i="26"/>
  <c r="I271" i="26"/>
  <c r="T270" i="26"/>
  <c r="M270" i="26"/>
  <c r="I270" i="26"/>
  <c r="T269" i="26"/>
  <c r="M269" i="26"/>
  <c r="I269" i="26"/>
  <c r="T268" i="26"/>
  <c r="M268" i="26"/>
  <c r="I268" i="26"/>
  <c r="T267" i="26"/>
  <c r="M267" i="26"/>
  <c r="I267" i="26"/>
  <c r="T266" i="26"/>
  <c r="M266" i="26"/>
  <c r="I266" i="26"/>
  <c r="T265" i="26"/>
  <c r="M265" i="26"/>
  <c r="I265" i="26"/>
  <c r="T264" i="26"/>
  <c r="M264" i="26"/>
  <c r="I264" i="26"/>
  <c r="T263" i="26"/>
  <c r="M263" i="26"/>
  <c r="I263" i="26"/>
  <c r="T262" i="26"/>
  <c r="M262" i="26"/>
  <c r="I262" i="26"/>
  <c r="T261" i="26"/>
  <c r="M261" i="26"/>
  <c r="I261" i="26"/>
  <c r="T260" i="26"/>
  <c r="M260" i="26"/>
  <c r="I260" i="26"/>
  <c r="T259" i="26"/>
  <c r="M259" i="26"/>
  <c r="I259" i="26"/>
  <c r="T258" i="26"/>
  <c r="M258" i="26"/>
  <c r="I258" i="26"/>
  <c r="T257" i="26"/>
  <c r="M257" i="26"/>
  <c r="I257" i="26"/>
  <c r="T256" i="26"/>
  <c r="M256" i="26"/>
  <c r="I256" i="26"/>
  <c r="T255" i="26"/>
  <c r="M255" i="26"/>
  <c r="I255" i="26"/>
  <c r="T254" i="26"/>
  <c r="M254" i="26"/>
  <c r="I254" i="26"/>
  <c r="T253" i="26"/>
  <c r="M253" i="26"/>
  <c r="I253" i="26"/>
  <c r="T252" i="26"/>
  <c r="M252" i="26"/>
  <c r="I252" i="26"/>
  <c r="T251" i="26"/>
  <c r="M251" i="26"/>
  <c r="I251" i="26"/>
  <c r="T250" i="26"/>
  <c r="M250" i="26"/>
  <c r="I250" i="26"/>
  <c r="T249" i="26"/>
  <c r="M249" i="26"/>
  <c r="I249" i="26"/>
  <c r="T248" i="26"/>
  <c r="M248" i="26"/>
  <c r="I248" i="26"/>
  <c r="T247" i="26"/>
  <c r="M247" i="26"/>
  <c r="I247" i="26"/>
  <c r="T246" i="26"/>
  <c r="M246" i="26"/>
  <c r="I246" i="26"/>
  <c r="T245" i="26"/>
  <c r="M245" i="26"/>
  <c r="I245" i="26"/>
  <c r="T244" i="26"/>
  <c r="M244" i="26"/>
  <c r="I244" i="26"/>
  <c r="T243" i="26"/>
  <c r="M243" i="26"/>
  <c r="I243" i="26"/>
  <c r="T242" i="26"/>
  <c r="M242" i="26"/>
  <c r="I242" i="26"/>
  <c r="T241" i="26"/>
  <c r="M241" i="26"/>
  <c r="I241" i="26"/>
  <c r="T240" i="26"/>
  <c r="M240" i="26"/>
  <c r="I240" i="26"/>
  <c r="T239" i="26"/>
  <c r="M239" i="26"/>
  <c r="I239" i="26"/>
  <c r="T238" i="26"/>
  <c r="M238" i="26"/>
  <c r="I238" i="26"/>
  <c r="T237" i="26"/>
  <c r="M237" i="26"/>
  <c r="I237" i="26"/>
  <c r="T236" i="26"/>
  <c r="M236" i="26"/>
  <c r="I236" i="26"/>
  <c r="T235" i="26"/>
  <c r="M235" i="26"/>
  <c r="I235" i="26"/>
  <c r="T234" i="26"/>
  <c r="M234" i="26"/>
  <c r="I234" i="26"/>
  <c r="T233" i="26"/>
  <c r="M233" i="26"/>
  <c r="I233" i="26"/>
  <c r="T232" i="26"/>
  <c r="M232" i="26"/>
  <c r="I232" i="26"/>
  <c r="T231" i="26"/>
  <c r="M231" i="26"/>
  <c r="I231" i="26"/>
  <c r="T230" i="26"/>
  <c r="M230" i="26"/>
  <c r="I230" i="26"/>
  <c r="T229" i="26"/>
  <c r="M229" i="26"/>
  <c r="I229" i="26"/>
  <c r="T228" i="26"/>
  <c r="M228" i="26"/>
  <c r="I228" i="26"/>
  <c r="T227" i="26"/>
  <c r="M227" i="26"/>
  <c r="I227" i="26"/>
  <c r="T226" i="26"/>
  <c r="M226" i="26"/>
  <c r="I226" i="26"/>
  <c r="T225" i="26"/>
  <c r="M225" i="26"/>
  <c r="I225" i="26"/>
  <c r="T224" i="26"/>
  <c r="M224" i="26"/>
  <c r="I224" i="26"/>
  <c r="T223" i="26"/>
  <c r="M223" i="26"/>
  <c r="I223" i="26"/>
  <c r="T222" i="26"/>
  <c r="M222" i="26"/>
  <c r="I222" i="26"/>
  <c r="T221" i="26"/>
  <c r="M221" i="26"/>
  <c r="I221" i="26"/>
  <c r="T220" i="26"/>
  <c r="M220" i="26"/>
  <c r="I220" i="26"/>
  <c r="T219" i="26"/>
  <c r="M219" i="26"/>
  <c r="I219" i="26"/>
  <c r="T218" i="26"/>
  <c r="M218" i="26"/>
  <c r="I218" i="26"/>
  <c r="T217" i="26"/>
  <c r="M217" i="26"/>
  <c r="I217" i="26"/>
  <c r="T216" i="26"/>
  <c r="M216" i="26"/>
  <c r="I216" i="26"/>
  <c r="T215" i="26"/>
  <c r="M215" i="26"/>
  <c r="I215" i="26"/>
  <c r="T214" i="26"/>
  <c r="M214" i="26"/>
  <c r="I214" i="26"/>
  <c r="T213" i="26"/>
  <c r="M213" i="26"/>
  <c r="I213" i="26"/>
  <c r="T212" i="26"/>
  <c r="M212" i="26"/>
  <c r="I212" i="26"/>
  <c r="T211" i="26"/>
  <c r="M211" i="26"/>
  <c r="I211" i="26"/>
  <c r="T210" i="26"/>
  <c r="M210" i="26"/>
  <c r="I210" i="26"/>
  <c r="T209" i="26"/>
  <c r="M209" i="26"/>
  <c r="I209" i="26"/>
  <c r="T208" i="26"/>
  <c r="M208" i="26"/>
  <c r="I208" i="26"/>
  <c r="T207" i="26"/>
  <c r="M207" i="26"/>
  <c r="I207" i="26"/>
  <c r="T206" i="26"/>
  <c r="M206" i="26"/>
  <c r="I206" i="26"/>
  <c r="T205" i="26"/>
  <c r="M205" i="26"/>
  <c r="I205" i="26"/>
  <c r="T204" i="26"/>
  <c r="M204" i="26"/>
  <c r="I204" i="26"/>
  <c r="T203" i="26"/>
  <c r="M203" i="26"/>
  <c r="I203" i="26"/>
  <c r="T202" i="26"/>
  <c r="M202" i="26"/>
  <c r="I202" i="26"/>
  <c r="T201" i="26"/>
  <c r="M201" i="26"/>
  <c r="I201" i="26"/>
  <c r="T200" i="26"/>
  <c r="M200" i="26"/>
  <c r="I200" i="26"/>
  <c r="T199" i="26"/>
  <c r="M199" i="26"/>
  <c r="I199" i="26"/>
  <c r="T198" i="26"/>
  <c r="M198" i="26"/>
  <c r="I198" i="26"/>
  <c r="T197" i="26"/>
  <c r="M197" i="26"/>
  <c r="I197" i="26"/>
  <c r="T196" i="26"/>
  <c r="M196" i="26"/>
  <c r="I196" i="26"/>
  <c r="T195" i="26"/>
  <c r="M195" i="26"/>
  <c r="I195" i="26"/>
  <c r="T194" i="26"/>
  <c r="M194" i="26"/>
  <c r="I194" i="26"/>
  <c r="T193" i="26"/>
  <c r="M193" i="26"/>
  <c r="I193" i="26"/>
  <c r="T192" i="26"/>
  <c r="M192" i="26"/>
  <c r="I192" i="26"/>
  <c r="T191" i="26"/>
  <c r="M191" i="26"/>
  <c r="I191" i="26"/>
  <c r="T190" i="26"/>
  <c r="M190" i="26"/>
  <c r="I190" i="26"/>
  <c r="T189" i="26"/>
  <c r="M189" i="26"/>
  <c r="I189" i="26"/>
  <c r="T188" i="26"/>
  <c r="M188" i="26"/>
  <c r="I188" i="26"/>
  <c r="T187" i="26"/>
  <c r="M187" i="26"/>
  <c r="I187" i="26"/>
  <c r="T186" i="26"/>
  <c r="M186" i="26"/>
  <c r="I186" i="26"/>
  <c r="T185" i="26"/>
  <c r="M185" i="26"/>
  <c r="I185" i="26"/>
  <c r="T184" i="26"/>
  <c r="M184" i="26"/>
  <c r="I184" i="26"/>
  <c r="T183" i="26"/>
  <c r="M183" i="26"/>
  <c r="I183" i="26"/>
  <c r="T182" i="26"/>
  <c r="M182" i="26"/>
  <c r="I182" i="26"/>
  <c r="T181" i="26"/>
  <c r="M181" i="26"/>
  <c r="I181" i="26"/>
  <c r="T180" i="26"/>
  <c r="M180" i="26"/>
  <c r="I180" i="26"/>
  <c r="T179" i="26"/>
  <c r="M179" i="26"/>
  <c r="I179" i="26"/>
  <c r="T178" i="26"/>
  <c r="M178" i="26"/>
  <c r="I178" i="26"/>
  <c r="T177" i="26"/>
  <c r="M177" i="26"/>
  <c r="I177" i="26"/>
  <c r="T176" i="26"/>
  <c r="M176" i="26"/>
  <c r="I176" i="26"/>
  <c r="T175" i="26"/>
  <c r="M175" i="26"/>
  <c r="I175" i="26"/>
  <c r="T174" i="26"/>
  <c r="M174" i="26"/>
  <c r="I174" i="26"/>
  <c r="T173" i="26"/>
  <c r="M173" i="26"/>
  <c r="I173" i="26"/>
  <c r="T172" i="26"/>
  <c r="M172" i="26"/>
  <c r="I172" i="26"/>
  <c r="T171" i="26"/>
  <c r="M171" i="26"/>
  <c r="I171" i="26"/>
  <c r="T170" i="26"/>
  <c r="M170" i="26"/>
  <c r="I170" i="26"/>
  <c r="T169" i="26"/>
  <c r="M169" i="26"/>
  <c r="I169" i="26"/>
  <c r="T168" i="26"/>
  <c r="M168" i="26"/>
  <c r="I168" i="26"/>
  <c r="T167" i="26"/>
  <c r="M167" i="26"/>
  <c r="I167" i="26"/>
  <c r="T166" i="26"/>
  <c r="M166" i="26"/>
  <c r="I166" i="26"/>
  <c r="T165" i="26"/>
  <c r="M165" i="26"/>
  <c r="I165" i="26"/>
  <c r="T164" i="26"/>
  <c r="M164" i="26"/>
  <c r="I164" i="26"/>
  <c r="T163" i="26"/>
  <c r="M163" i="26"/>
  <c r="I163" i="26"/>
  <c r="T162" i="26"/>
  <c r="M162" i="26"/>
  <c r="I162" i="26"/>
  <c r="T161" i="26"/>
  <c r="M161" i="26"/>
  <c r="I161" i="26"/>
  <c r="T160" i="26"/>
  <c r="M160" i="26"/>
  <c r="I160" i="26"/>
  <c r="T159" i="26"/>
  <c r="M159" i="26"/>
  <c r="I159" i="26"/>
  <c r="T158" i="26"/>
  <c r="M158" i="26"/>
  <c r="I158" i="26"/>
  <c r="T157" i="26"/>
  <c r="M157" i="26"/>
  <c r="I157" i="26"/>
  <c r="T156" i="26"/>
  <c r="M156" i="26"/>
  <c r="I156" i="26"/>
  <c r="T155" i="26"/>
  <c r="M155" i="26"/>
  <c r="I155" i="26"/>
  <c r="T154" i="26"/>
  <c r="M154" i="26"/>
  <c r="I154" i="26"/>
  <c r="T153" i="26"/>
  <c r="M153" i="26"/>
  <c r="I153" i="26"/>
  <c r="T152" i="26"/>
  <c r="M152" i="26"/>
  <c r="I152" i="26"/>
  <c r="T151" i="26"/>
  <c r="M151" i="26"/>
  <c r="I151" i="26"/>
  <c r="T150" i="26"/>
  <c r="M150" i="26"/>
  <c r="I150" i="26"/>
  <c r="T149" i="26"/>
  <c r="M149" i="26"/>
  <c r="I149" i="26"/>
  <c r="T148" i="26"/>
  <c r="M148" i="26"/>
  <c r="I148" i="26"/>
  <c r="T147" i="26"/>
  <c r="M147" i="26"/>
  <c r="I147" i="26"/>
  <c r="T146" i="26"/>
  <c r="M146" i="26"/>
  <c r="I146" i="26"/>
  <c r="T145" i="26"/>
  <c r="M145" i="26"/>
  <c r="I145" i="26"/>
  <c r="T144" i="26"/>
  <c r="M144" i="26"/>
  <c r="I144" i="26"/>
  <c r="T143" i="26"/>
  <c r="M143" i="26"/>
  <c r="I143" i="26"/>
  <c r="T142" i="26"/>
  <c r="M142" i="26"/>
  <c r="I142" i="26"/>
  <c r="T141" i="26"/>
  <c r="M141" i="26"/>
  <c r="I141" i="26"/>
  <c r="T140" i="26"/>
  <c r="M140" i="26"/>
  <c r="I140" i="26"/>
  <c r="T139" i="26"/>
  <c r="M139" i="26"/>
  <c r="I139" i="26"/>
  <c r="T138" i="26"/>
  <c r="M138" i="26"/>
  <c r="I138" i="26"/>
  <c r="T137" i="26"/>
  <c r="M137" i="26"/>
  <c r="I137" i="26"/>
  <c r="T136" i="26"/>
  <c r="M136" i="26"/>
  <c r="I136" i="26"/>
  <c r="T135" i="26"/>
  <c r="M135" i="26"/>
  <c r="I135" i="26"/>
  <c r="T134" i="26"/>
  <c r="M134" i="26"/>
  <c r="I134" i="26"/>
  <c r="T133" i="26"/>
  <c r="M133" i="26"/>
  <c r="I133" i="26"/>
  <c r="T132" i="26"/>
  <c r="M132" i="26"/>
  <c r="I132" i="26"/>
  <c r="T131" i="26"/>
  <c r="M131" i="26"/>
  <c r="I131" i="26"/>
  <c r="T130" i="26"/>
  <c r="M130" i="26"/>
  <c r="I130" i="26"/>
  <c r="T129" i="26"/>
  <c r="M129" i="26"/>
  <c r="I129" i="26"/>
  <c r="T128" i="26"/>
  <c r="M128" i="26"/>
  <c r="I128" i="26"/>
  <c r="T127" i="26"/>
  <c r="M127" i="26"/>
  <c r="I127" i="26"/>
  <c r="T126" i="26"/>
  <c r="M126" i="26"/>
  <c r="I126" i="26"/>
  <c r="T125" i="26"/>
  <c r="M125" i="26"/>
  <c r="I125" i="26"/>
  <c r="T124" i="26"/>
  <c r="M124" i="26"/>
  <c r="I124" i="26"/>
  <c r="T123" i="26"/>
  <c r="M123" i="26"/>
  <c r="I123" i="26"/>
  <c r="T122" i="26"/>
  <c r="M122" i="26"/>
  <c r="I122" i="26"/>
  <c r="T121" i="26"/>
  <c r="M121" i="26"/>
  <c r="I121" i="26"/>
  <c r="T120" i="26"/>
  <c r="M120" i="26"/>
  <c r="I120" i="26"/>
  <c r="T119" i="26"/>
  <c r="M119" i="26"/>
  <c r="I119" i="26"/>
  <c r="T118" i="26"/>
  <c r="M118" i="26"/>
  <c r="I118" i="26"/>
  <c r="T117" i="26"/>
  <c r="M117" i="26"/>
  <c r="I117" i="26"/>
  <c r="T116" i="26"/>
  <c r="M116" i="26"/>
  <c r="I116" i="26"/>
  <c r="T115" i="26"/>
  <c r="M115" i="26"/>
  <c r="I115" i="26"/>
  <c r="T114" i="26"/>
  <c r="M114" i="26"/>
  <c r="I114" i="26"/>
  <c r="T113" i="26"/>
  <c r="M113" i="26"/>
  <c r="I113" i="26"/>
  <c r="T112" i="26"/>
  <c r="M112" i="26"/>
  <c r="I112" i="26"/>
  <c r="T111" i="26"/>
  <c r="M111" i="26"/>
  <c r="I111" i="26"/>
  <c r="T110" i="26"/>
  <c r="M110" i="26"/>
  <c r="I110" i="26"/>
  <c r="T109" i="26"/>
  <c r="M109" i="26"/>
  <c r="I109" i="26"/>
  <c r="T108" i="26"/>
  <c r="M108" i="26"/>
  <c r="I108" i="26"/>
  <c r="T107" i="26"/>
  <c r="M107" i="26"/>
  <c r="I107" i="26"/>
  <c r="T106" i="26"/>
  <c r="M106" i="26"/>
  <c r="I106" i="26"/>
  <c r="T105" i="26"/>
  <c r="M105" i="26"/>
  <c r="I105" i="26"/>
  <c r="T104" i="26"/>
  <c r="M104" i="26"/>
  <c r="I104" i="26"/>
  <c r="T103" i="26"/>
  <c r="M103" i="26"/>
  <c r="I103" i="26"/>
  <c r="T102" i="26"/>
  <c r="M102" i="26"/>
  <c r="I102" i="26"/>
  <c r="T101" i="26"/>
  <c r="M101" i="26"/>
  <c r="I101" i="26"/>
  <c r="T100" i="26"/>
  <c r="M100" i="26"/>
  <c r="I100" i="26"/>
  <c r="T99" i="26"/>
  <c r="M99" i="26"/>
  <c r="I99" i="26"/>
  <c r="T98" i="26"/>
  <c r="M98" i="26"/>
  <c r="I98" i="26"/>
  <c r="T97" i="26"/>
  <c r="M97" i="26"/>
  <c r="I97" i="26"/>
  <c r="T96" i="26"/>
  <c r="M96" i="26"/>
  <c r="I96" i="26"/>
  <c r="T95" i="26"/>
  <c r="M95" i="26"/>
  <c r="I95" i="26"/>
  <c r="T94" i="26"/>
  <c r="M94" i="26"/>
  <c r="I94" i="26"/>
  <c r="T93" i="26"/>
  <c r="M93" i="26"/>
  <c r="I93" i="26"/>
  <c r="T92" i="26"/>
  <c r="M92" i="26"/>
  <c r="I92" i="26"/>
  <c r="T91" i="26"/>
  <c r="M91" i="26"/>
  <c r="I91" i="26"/>
  <c r="T90" i="26"/>
  <c r="M90" i="26"/>
  <c r="I90" i="26"/>
  <c r="T89" i="26"/>
  <c r="M89" i="26"/>
  <c r="I89" i="26"/>
  <c r="T88" i="26"/>
  <c r="M88" i="26"/>
  <c r="I88" i="26"/>
  <c r="T87" i="26"/>
  <c r="M87" i="26"/>
  <c r="I87" i="26"/>
  <c r="T86" i="26"/>
  <c r="M86" i="26"/>
  <c r="I86" i="26"/>
  <c r="T85" i="26"/>
  <c r="M85" i="26"/>
  <c r="I85" i="26"/>
  <c r="T84" i="26"/>
  <c r="M84" i="26"/>
  <c r="I84" i="26"/>
  <c r="T83" i="26"/>
  <c r="M83" i="26"/>
  <c r="I83" i="26"/>
  <c r="T82" i="26"/>
  <c r="M82" i="26"/>
  <c r="I82" i="26"/>
  <c r="T81" i="26"/>
  <c r="M81" i="26"/>
  <c r="I81" i="26"/>
  <c r="T80" i="26"/>
  <c r="M80" i="26"/>
  <c r="I80" i="26"/>
  <c r="T79" i="26"/>
  <c r="M79" i="26"/>
  <c r="I79" i="26"/>
  <c r="T78" i="26"/>
  <c r="M78" i="26"/>
  <c r="I78" i="26"/>
  <c r="T77" i="26"/>
  <c r="M77" i="26"/>
  <c r="I77" i="26"/>
  <c r="T76" i="26"/>
  <c r="M76" i="26"/>
  <c r="I76" i="26"/>
  <c r="T75" i="26"/>
  <c r="M75" i="26"/>
  <c r="I75" i="26"/>
  <c r="T74" i="26"/>
  <c r="M74" i="26"/>
  <c r="I74" i="26"/>
  <c r="T73" i="26"/>
  <c r="M73" i="26"/>
  <c r="I73" i="26"/>
  <c r="T72" i="26"/>
  <c r="M72" i="26"/>
  <c r="I72" i="26"/>
  <c r="T71" i="26"/>
  <c r="M71" i="26"/>
  <c r="I71" i="26"/>
  <c r="T70" i="26"/>
  <c r="M70" i="26"/>
  <c r="I70" i="26"/>
  <c r="T69" i="26"/>
  <c r="M69" i="26"/>
  <c r="I69" i="26"/>
  <c r="T68" i="26"/>
  <c r="M68" i="26"/>
  <c r="I68" i="26"/>
  <c r="T67" i="26"/>
  <c r="M67" i="26"/>
  <c r="I67" i="26"/>
  <c r="T66" i="26"/>
  <c r="M66" i="26"/>
  <c r="I66" i="26"/>
  <c r="T65" i="26"/>
  <c r="M65" i="26"/>
  <c r="I65" i="26"/>
  <c r="T64" i="26"/>
  <c r="M64" i="26"/>
  <c r="I64" i="26"/>
  <c r="T63" i="26"/>
  <c r="M63" i="26"/>
  <c r="I63" i="26"/>
  <c r="T62" i="26"/>
  <c r="M62" i="26"/>
  <c r="I62" i="26"/>
  <c r="T61" i="26"/>
  <c r="M61" i="26"/>
  <c r="I61" i="26"/>
  <c r="T60" i="26"/>
  <c r="M60" i="26"/>
  <c r="I60" i="26"/>
  <c r="T59" i="26"/>
  <c r="M59" i="26"/>
  <c r="I59" i="26"/>
  <c r="T58" i="26"/>
  <c r="M58" i="26"/>
  <c r="I58" i="26"/>
  <c r="T57" i="26"/>
  <c r="M57" i="26"/>
  <c r="I57" i="26"/>
  <c r="T56" i="26"/>
  <c r="M56" i="26"/>
  <c r="I56" i="26"/>
  <c r="T55" i="26"/>
  <c r="M55" i="26"/>
  <c r="I55" i="26"/>
  <c r="T54" i="26"/>
  <c r="M54" i="26"/>
  <c r="I54" i="26"/>
  <c r="T53" i="26"/>
  <c r="M53" i="26"/>
  <c r="I53" i="26"/>
  <c r="T52" i="26"/>
  <c r="M52" i="26"/>
  <c r="I52" i="26"/>
  <c r="T51" i="26"/>
  <c r="M51" i="26"/>
  <c r="I51" i="26"/>
  <c r="T50" i="26"/>
  <c r="M50" i="26"/>
  <c r="I50" i="26"/>
  <c r="T49" i="26"/>
  <c r="M49" i="26"/>
  <c r="I49" i="26"/>
  <c r="T48" i="26"/>
  <c r="M48" i="26"/>
  <c r="I48" i="26"/>
  <c r="T47" i="26"/>
  <c r="M47" i="26"/>
  <c r="I47" i="26"/>
  <c r="T46" i="26"/>
  <c r="M46" i="26"/>
  <c r="I46" i="26"/>
  <c r="T45" i="26"/>
  <c r="M45" i="26"/>
  <c r="I45" i="26"/>
  <c r="T44" i="26"/>
  <c r="M44" i="26"/>
  <c r="I44" i="26"/>
  <c r="T43" i="26"/>
  <c r="M43" i="26"/>
  <c r="I43" i="26"/>
  <c r="T42" i="26"/>
  <c r="M42" i="26"/>
  <c r="I42" i="26"/>
  <c r="T41" i="26"/>
  <c r="M41" i="26"/>
  <c r="I41" i="26"/>
  <c r="T40" i="26"/>
  <c r="M40" i="26"/>
  <c r="I40" i="26"/>
  <c r="T39" i="26"/>
  <c r="M39" i="26"/>
  <c r="I39" i="26"/>
  <c r="T38" i="26"/>
  <c r="M38" i="26"/>
  <c r="I38" i="26"/>
  <c r="T37" i="26"/>
  <c r="M37" i="26"/>
  <c r="I37" i="26"/>
  <c r="T36" i="26"/>
  <c r="M36" i="26"/>
  <c r="I36" i="26"/>
  <c r="T35" i="26"/>
  <c r="M35" i="26"/>
  <c r="I35" i="26"/>
  <c r="T34" i="26"/>
  <c r="M34" i="26"/>
  <c r="I34" i="26"/>
  <c r="T33" i="26"/>
  <c r="M33" i="26"/>
  <c r="I33" i="26"/>
  <c r="T32" i="26"/>
  <c r="M32" i="26"/>
  <c r="I32" i="26"/>
  <c r="T31" i="26"/>
  <c r="M31" i="26"/>
  <c r="I31" i="26"/>
  <c r="T30" i="26"/>
  <c r="M30" i="26"/>
  <c r="I30" i="26"/>
  <c r="T29" i="26"/>
  <c r="M29" i="26"/>
  <c r="I29" i="26"/>
  <c r="T28" i="26"/>
  <c r="M28" i="26"/>
  <c r="I28" i="26"/>
  <c r="T27" i="26"/>
  <c r="M27" i="26"/>
  <c r="I27" i="26"/>
  <c r="T26" i="26"/>
  <c r="M26" i="26"/>
  <c r="I26" i="26"/>
  <c r="T25" i="26"/>
  <c r="M25" i="26"/>
  <c r="I25" i="26"/>
  <c r="T24" i="26"/>
  <c r="M24" i="26"/>
  <c r="I24" i="26"/>
  <c r="T23" i="26"/>
  <c r="M23" i="26"/>
  <c r="I23" i="26"/>
  <c r="T22" i="26"/>
  <c r="M22" i="26"/>
  <c r="I22" i="26"/>
  <c r="T21" i="26"/>
  <c r="M21" i="26"/>
  <c r="I21" i="26"/>
  <c r="T20" i="26"/>
  <c r="M20" i="26"/>
  <c r="I20" i="26"/>
  <c r="T19" i="26"/>
  <c r="M19" i="26"/>
  <c r="I19" i="26"/>
  <c r="T18" i="26"/>
  <c r="M18" i="26"/>
  <c r="I18" i="26"/>
  <c r="T17" i="26"/>
  <c r="M17" i="26"/>
  <c r="I17" i="26"/>
  <c r="T16" i="26"/>
  <c r="M16" i="26"/>
  <c r="I16" i="26"/>
  <c r="T15" i="26"/>
  <c r="M15" i="26"/>
  <c r="I15" i="26"/>
  <c r="T14" i="26"/>
  <c r="M14" i="26"/>
  <c r="I14" i="26"/>
  <c r="T13" i="26"/>
  <c r="M13" i="26"/>
  <c r="I13" i="26"/>
  <c r="T12" i="26"/>
  <c r="M12" i="26"/>
  <c r="I12" i="26"/>
  <c r="T11" i="26"/>
  <c r="M11" i="26"/>
  <c r="I11" i="26"/>
  <c r="T10" i="26"/>
  <c r="M10" i="26"/>
  <c r="I10" i="26"/>
  <c r="T9" i="26"/>
  <c r="M9" i="26"/>
  <c r="I9" i="26"/>
  <c r="T8" i="26"/>
  <c r="M8" i="26"/>
  <c r="I8" i="26"/>
  <c r="T7" i="26"/>
  <c r="M7" i="26"/>
  <c r="I7" i="26"/>
  <c r="T6" i="26"/>
  <c r="M6" i="26"/>
  <c r="I6" i="26"/>
  <c r="T5" i="26"/>
  <c r="M5" i="26"/>
  <c r="I5" i="26"/>
  <c r="T4" i="26"/>
  <c r="M4" i="26"/>
  <c r="I4" i="26"/>
  <c r="T3" i="26"/>
  <c r="M3" i="26"/>
  <c r="I3" i="26"/>
  <c r="T2" i="26"/>
  <c r="M2" i="26"/>
  <c r="I2" i="26"/>
  <c r="Z268" i="25" l="1"/>
  <c r="Z267" i="25"/>
  <c r="Z266" i="25"/>
  <c r="Z265" i="25"/>
  <c r="Z264" i="25"/>
  <c r="Z263" i="25"/>
  <c r="Z262" i="25"/>
  <c r="Z261" i="25"/>
  <c r="Z260" i="25"/>
  <c r="Z259" i="25"/>
  <c r="Z258" i="25"/>
  <c r="Z257" i="25"/>
  <c r="Z256" i="25"/>
  <c r="Z255" i="25"/>
  <c r="Z254" i="25"/>
  <c r="Z253" i="25"/>
  <c r="Z252" i="25"/>
  <c r="Z251" i="25"/>
  <c r="Z249" i="25"/>
  <c r="Z248" i="25"/>
  <c r="Z245" i="25"/>
  <c r="Z244" i="25"/>
  <c r="Z243" i="25"/>
  <c r="Z242" i="25"/>
  <c r="Z241" i="25"/>
  <c r="Z240" i="25"/>
  <c r="Z239" i="25"/>
  <c r="Z238" i="25"/>
  <c r="Z237" i="25"/>
  <c r="Z236" i="25"/>
  <c r="Z235" i="25"/>
  <c r="Z234" i="25"/>
  <c r="Z233" i="25"/>
  <c r="Z232" i="25"/>
  <c r="Z231" i="25"/>
  <c r="Z230" i="25"/>
  <c r="Z229" i="25"/>
  <c r="Z228" i="25"/>
  <c r="Z226" i="25"/>
  <c r="Z225" i="25"/>
  <c r="Z224" i="25"/>
  <c r="Z223" i="25"/>
  <c r="Z221" i="25"/>
  <c r="Z220" i="25"/>
  <c r="Z219" i="25"/>
  <c r="Z218" i="25"/>
  <c r="Z217" i="25"/>
  <c r="Z216" i="25"/>
  <c r="Z215" i="25"/>
  <c r="Z214" i="25"/>
  <c r="Z213" i="25"/>
  <c r="Z210" i="25"/>
  <c r="Z208" i="25"/>
  <c r="Z206" i="25"/>
  <c r="Z205" i="25"/>
  <c r="Z204" i="25"/>
  <c r="Z203" i="25"/>
  <c r="Z200" i="25"/>
  <c r="Z198" i="25"/>
  <c r="Z190" i="25"/>
  <c r="Z189" i="25"/>
  <c r="Z185" i="25"/>
  <c r="Z181" i="25"/>
  <c r="Z179" i="25"/>
  <c r="Z175" i="25"/>
  <c r="Z171" i="25"/>
  <c r="Z170" i="25"/>
  <c r="Z168" i="25"/>
  <c r="Z165" i="25"/>
  <c r="Z164" i="25"/>
  <c r="Z163" i="25"/>
  <c r="Z162" i="25"/>
  <c r="Z161" i="25"/>
  <c r="Z160" i="25"/>
  <c r="Z158" i="25"/>
  <c r="Z157" i="25"/>
  <c r="Z156" i="25"/>
  <c r="Z155" i="25"/>
  <c r="Z153" i="25"/>
  <c r="Z152" i="25"/>
  <c r="Z151" i="25"/>
  <c r="Z150" i="25"/>
  <c r="Z149" i="25"/>
  <c r="Z148" i="25"/>
  <c r="Z147" i="25"/>
  <c r="Z146" i="25"/>
  <c r="Z145" i="25"/>
  <c r="Z144" i="25"/>
  <c r="Z140" i="25"/>
  <c r="Z139" i="25"/>
  <c r="Z138" i="25"/>
  <c r="Z137" i="25"/>
  <c r="Z136" i="25"/>
  <c r="Z135" i="25"/>
  <c r="Z134" i="25"/>
  <c r="Z133" i="25"/>
  <c r="Z132" i="25"/>
  <c r="Z131" i="25"/>
  <c r="Z130" i="25"/>
  <c r="Z128" i="25"/>
  <c r="Z127" i="25"/>
  <c r="Z126" i="25"/>
  <c r="Z125" i="25"/>
  <c r="Z124" i="25"/>
  <c r="Z123" i="25"/>
  <c r="Z122" i="25"/>
  <c r="Z121" i="25"/>
  <c r="Z119" i="25"/>
  <c r="Z118" i="25"/>
  <c r="Z117" i="25"/>
  <c r="Z116" i="25"/>
  <c r="Z115" i="25"/>
  <c r="Z113" i="25"/>
  <c r="Z112" i="25"/>
  <c r="Z111" i="25"/>
  <c r="Z110" i="25"/>
  <c r="Z109" i="25"/>
  <c r="Z108" i="25"/>
  <c r="Z107" i="25"/>
  <c r="Z106" i="25"/>
  <c r="Z105" i="25"/>
  <c r="Z104" i="25"/>
  <c r="Z103" i="25"/>
  <c r="Z102" i="25"/>
  <c r="Z101" i="25"/>
  <c r="Z99" i="25"/>
  <c r="Z98" i="25"/>
  <c r="Z97" i="25"/>
  <c r="Z96" i="25"/>
  <c r="Z95" i="25"/>
  <c r="Z94" i="25"/>
  <c r="Z93" i="25"/>
  <c r="Z92" i="25"/>
  <c r="Z91" i="25"/>
  <c r="Z90" i="25"/>
  <c r="Z89" i="25"/>
  <c r="Z88" i="25"/>
  <c r="Z87" i="25"/>
  <c r="Z86" i="25"/>
  <c r="Z85" i="25"/>
  <c r="Z84" i="25"/>
  <c r="Z83" i="25"/>
  <c r="Z82" i="25"/>
  <c r="Z81" i="25"/>
  <c r="Z80" i="25"/>
  <c r="Z79" i="25"/>
  <c r="Z78" i="25"/>
  <c r="Z77" i="25"/>
  <c r="Z76" i="25"/>
  <c r="Z75" i="25"/>
  <c r="Z74" i="25"/>
  <c r="Z73" i="25"/>
  <c r="Z72" i="25"/>
  <c r="Z71" i="25"/>
  <c r="Z70" i="25"/>
  <c r="Z69" i="25"/>
  <c r="Z68" i="25"/>
  <c r="Z67" i="25"/>
  <c r="Z66" i="25"/>
  <c r="Z65" i="25"/>
  <c r="Z64" i="25"/>
  <c r="Z63" i="25"/>
  <c r="Z62" i="25"/>
  <c r="Z61" i="25"/>
  <c r="Z60" i="25"/>
  <c r="Z59" i="25"/>
  <c r="Z58" i="25"/>
  <c r="Z57" i="25"/>
  <c r="Z56" i="25"/>
  <c r="Z55" i="25"/>
  <c r="Z54" i="25"/>
  <c r="Z53" i="25"/>
  <c r="Z52" i="25"/>
  <c r="Z51" i="25"/>
  <c r="Z50" i="25"/>
  <c r="Z49" i="25"/>
  <c r="Z48" i="25"/>
  <c r="Z47" i="25"/>
  <c r="Z46" i="25"/>
  <c r="Z45" i="25"/>
  <c r="Z44" i="25"/>
  <c r="Z43" i="25"/>
  <c r="Z42" i="25"/>
  <c r="Z41" i="25"/>
  <c r="Z40" i="25"/>
  <c r="Z39" i="25"/>
  <c r="Z38" i="25"/>
  <c r="Z37" i="25"/>
  <c r="Z36" i="25"/>
  <c r="Z35" i="25"/>
  <c r="Z34" i="25"/>
  <c r="Z33" i="25"/>
  <c r="Z31" i="25"/>
  <c r="Z30" i="25"/>
  <c r="Z29" i="25"/>
  <c r="Z28" i="25"/>
  <c r="Z27" i="25"/>
  <c r="Z26" i="25"/>
  <c r="Z25" i="25"/>
  <c r="Z24" i="25"/>
  <c r="Z23" i="25"/>
  <c r="Z22" i="25"/>
  <c r="Z21" i="25"/>
  <c r="Z20" i="25"/>
  <c r="Z19" i="25"/>
  <c r="Z18" i="25"/>
  <c r="Z17" i="25"/>
  <c r="Z16" i="25"/>
  <c r="Z15" i="25"/>
  <c r="Z14" i="25"/>
  <c r="Z13" i="25"/>
  <c r="Z12" i="25"/>
  <c r="Z11" i="25"/>
  <c r="Z10" i="25"/>
  <c r="Z9" i="25"/>
  <c r="Z8" i="25"/>
  <c r="Z7" i="25"/>
  <c r="Z6" i="25"/>
  <c r="Z5" i="25"/>
  <c r="Z4" i="25"/>
  <c r="Z3" i="25"/>
  <c r="Z2" i="25"/>
  <c r="Z163" i="2" l="1"/>
  <c r="Z164" i="2"/>
  <c r="Z185" i="2"/>
  <c r="Z171" i="2" l="1"/>
  <c r="Z113" i="2" l="1"/>
  <c r="Z268" i="2" l="1"/>
  <c r="Z267" i="2"/>
  <c r="Z266" i="2"/>
  <c r="Z265" i="2"/>
  <c r="Z264" i="2"/>
  <c r="Z263" i="2"/>
  <c r="Z262" i="2"/>
  <c r="Z261" i="2"/>
  <c r="Z260" i="2"/>
  <c r="Z259" i="2"/>
  <c r="Z258" i="2"/>
  <c r="Z257" i="2"/>
  <c r="Z256" i="2"/>
  <c r="Z255" i="2"/>
  <c r="Z254" i="2"/>
  <c r="Z253" i="2"/>
  <c r="Z252" i="2"/>
  <c r="Z251" i="2"/>
  <c r="Z249" i="2"/>
  <c r="Z248" i="2"/>
  <c r="Z245" i="2"/>
  <c r="Z244" i="2"/>
  <c r="Z243" i="2"/>
  <c r="Z242" i="2"/>
  <c r="Z241" i="2"/>
  <c r="Z240" i="2"/>
  <c r="Z239" i="2"/>
  <c r="Z238" i="2"/>
  <c r="Z237" i="2"/>
  <c r="Z236" i="2"/>
  <c r="Z235" i="2"/>
  <c r="Z234" i="2"/>
  <c r="Z233" i="2"/>
  <c r="Z232" i="2"/>
  <c r="Z231" i="2"/>
  <c r="Z230" i="2"/>
  <c r="Z229" i="2"/>
  <c r="Z228" i="2"/>
  <c r="Z226" i="2"/>
  <c r="Z225" i="2"/>
  <c r="Z224" i="2"/>
  <c r="Z223" i="2"/>
  <c r="Z221" i="2"/>
  <c r="Z220" i="2"/>
  <c r="Z219" i="2"/>
  <c r="Z218" i="2"/>
  <c r="Z217" i="2"/>
  <c r="Z216" i="2"/>
  <c r="Z215" i="2"/>
  <c r="Z214" i="2"/>
  <c r="Z213" i="2"/>
  <c r="Z210" i="2"/>
  <c r="Z208" i="2"/>
  <c r="Z206" i="2"/>
  <c r="Z205" i="2"/>
  <c r="Z204" i="2"/>
  <c r="Z203" i="2"/>
  <c r="Z200" i="2"/>
  <c r="Z198" i="2"/>
  <c r="Z190" i="2"/>
  <c r="Z189" i="2"/>
  <c r="Z175" i="2"/>
  <c r="Z181" i="2"/>
  <c r="Z179" i="2"/>
  <c r="Z170" i="2"/>
  <c r="Z168" i="2"/>
  <c r="Z165" i="2"/>
  <c r="Z162" i="2"/>
  <c r="Z161" i="2"/>
  <c r="Z160" i="2"/>
  <c r="Z158" i="2"/>
  <c r="Z157" i="2"/>
  <c r="Z156" i="2"/>
  <c r="Z155" i="2"/>
  <c r="Z153" i="2"/>
  <c r="Z152" i="2"/>
  <c r="Z150" i="2"/>
  <c r="Z149" i="2"/>
  <c r="Z148" i="2"/>
  <c r="Z147" i="2"/>
  <c r="Z146" i="2"/>
  <c r="Z145" i="2"/>
  <c r="Z144" i="2"/>
  <c r="Z79" i="2"/>
  <c r="Z140" i="2"/>
  <c r="Z139" i="2"/>
  <c r="Z138" i="2"/>
  <c r="Z137" i="2"/>
  <c r="Z136" i="2"/>
  <c r="Z135" i="2"/>
  <c r="Z134" i="2"/>
  <c r="Z133" i="2"/>
  <c r="Z128" i="2"/>
  <c r="Z127" i="2"/>
  <c r="Z119" i="2"/>
  <c r="Z126" i="2"/>
  <c r="Z125" i="2"/>
  <c r="Z121" i="2"/>
  <c r="Z124" i="2"/>
  <c r="Z123" i="2"/>
  <c r="Z122" i="2"/>
  <c r="Z118" i="2"/>
  <c r="Z117" i="2"/>
  <c r="Z116" i="2"/>
  <c r="Z115" i="2"/>
  <c r="Z131" i="2"/>
  <c r="Z130" i="2"/>
  <c r="Z132" i="2"/>
  <c r="Z112" i="2"/>
  <c r="Z111" i="2"/>
  <c r="Z110" i="2"/>
  <c r="Z109" i="2"/>
  <c r="Z108" i="2"/>
  <c r="Z107" i="2"/>
  <c r="Z106" i="2"/>
  <c r="Z105" i="2"/>
  <c r="Z104" i="2"/>
  <c r="Z103" i="2"/>
  <c r="Z102" i="2"/>
  <c r="Z101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151" i="2"/>
  <c r="Z80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</calcChain>
</file>

<file path=xl/sharedStrings.xml><?xml version="1.0" encoding="utf-8"?>
<sst xmlns="http://schemas.openxmlformats.org/spreadsheetml/2006/main" count="18539" uniqueCount="1802">
  <si>
    <t>#</t>
  </si>
  <si>
    <t>Team</t>
  </si>
  <si>
    <t>Role</t>
  </si>
  <si>
    <t>Onshore/Offshore</t>
  </si>
  <si>
    <t>Level</t>
  </si>
  <si>
    <t>Name</t>
  </si>
  <si>
    <t>Cross-program</t>
  </si>
  <si>
    <t>Program Leadership</t>
  </si>
  <si>
    <t>Onshore</t>
  </si>
  <si>
    <t>Principal</t>
  </si>
  <si>
    <t>Program Delivery Lead</t>
  </si>
  <si>
    <t>Director</t>
  </si>
  <si>
    <t>Program Architecture Lead</t>
  </si>
  <si>
    <t>Sr. Manager</t>
  </si>
  <si>
    <t>Functional Leads</t>
  </si>
  <si>
    <t>Functional Lead</t>
  </si>
  <si>
    <t>Delivery Leads</t>
  </si>
  <si>
    <t>Delivery Lead (Onshore)</t>
  </si>
  <si>
    <t>Testing Leads</t>
  </si>
  <si>
    <t>Testing Lead</t>
  </si>
  <si>
    <t>Manager</t>
  </si>
  <si>
    <t>PIO</t>
  </si>
  <si>
    <t>Governance &amp; Cross Program Integration</t>
  </si>
  <si>
    <t>Strategic Data Analysis</t>
  </si>
  <si>
    <t>Sr. Consultant</t>
  </si>
  <si>
    <t>Solution Architecture</t>
  </si>
  <si>
    <t>Integration Architecture</t>
  </si>
  <si>
    <t>Integration Architect</t>
  </si>
  <si>
    <t>ILOG</t>
  </si>
  <si>
    <t>ILOG SME</t>
  </si>
  <si>
    <t>Data Architecture</t>
  </si>
  <si>
    <t>Data Modeler</t>
  </si>
  <si>
    <t>Consultant</t>
  </si>
  <si>
    <t>Framework</t>
  </si>
  <si>
    <t>Framework Architect</t>
  </si>
  <si>
    <t>Offshore</t>
  </si>
  <si>
    <t>Delivery Lead (Offshore)</t>
  </si>
  <si>
    <t>Analyst</t>
  </si>
  <si>
    <t>End-to-End Solution Architecture</t>
  </si>
  <si>
    <t>ILOG Architect</t>
  </si>
  <si>
    <t>Dev/Tech Support</t>
  </si>
  <si>
    <t>DevOps</t>
  </si>
  <si>
    <t>Accums</t>
  </si>
  <si>
    <t>Functional</t>
  </si>
  <si>
    <t>Functional Team Lead</t>
  </si>
  <si>
    <t>Design Team Lead</t>
  </si>
  <si>
    <t>Business Process Analyst</t>
  </si>
  <si>
    <t>Feature Development Analyst</t>
  </si>
  <si>
    <t>Product</t>
  </si>
  <si>
    <t>Dev Lead</t>
  </si>
  <si>
    <t>UI/Wireframe Analyst</t>
  </si>
  <si>
    <t>Scrum Team</t>
  </si>
  <si>
    <t>Scrum Master</t>
  </si>
  <si>
    <t>Business Analyst</t>
  </si>
  <si>
    <t>Developer</t>
  </si>
  <si>
    <t>Test Analyst</t>
  </si>
  <si>
    <t>Test Engineer</t>
  </si>
  <si>
    <t>Product Manager</t>
  </si>
  <si>
    <t>BD</t>
  </si>
  <si>
    <t>Translation Analyst Team</t>
  </si>
  <si>
    <t>Rules Mining Lead</t>
  </si>
  <si>
    <t>Rules Mining Track Lead</t>
  </si>
  <si>
    <t>Translation Analyst</t>
  </si>
  <si>
    <t>Offshore Rules Mining Support</t>
  </si>
  <si>
    <t>Application Architect</t>
  </si>
  <si>
    <t>BDM</t>
  </si>
  <si>
    <t>UI Wireframe Analyst</t>
  </si>
  <si>
    <t>Core Adj</t>
  </si>
  <si>
    <t>Sr. Application Architect</t>
  </si>
  <si>
    <t>Saravanan Alagappan</t>
  </si>
  <si>
    <t>TBD</t>
  </si>
  <si>
    <t>Nagendar Thallam</t>
  </si>
  <si>
    <t>1. Leadership</t>
  </si>
  <si>
    <t>Leadership</t>
  </si>
  <si>
    <t>Lead Engagement Partner</t>
  </si>
  <si>
    <t>Lead Delivery Partner</t>
  </si>
  <si>
    <t>Onshore Program Delivery Lead</t>
  </si>
  <si>
    <t>6. Architecture</t>
  </si>
  <si>
    <t>Architecture</t>
  </si>
  <si>
    <t>End-to-End Solution Arch</t>
  </si>
  <si>
    <t>Senior Manager</t>
  </si>
  <si>
    <t>3. Functional</t>
  </si>
  <si>
    <t>Cross Product</t>
  </si>
  <si>
    <t>Functional Program Lead</t>
  </si>
  <si>
    <t>5. Development/ PoC</t>
  </si>
  <si>
    <t>Accums Scrum</t>
  </si>
  <si>
    <t>2. PIO</t>
  </si>
  <si>
    <t>Governance &amp; Cross-Program Integration Team</t>
  </si>
  <si>
    <t>Strategic Analyses Team</t>
  </si>
  <si>
    <t>Senior Consultant</t>
  </si>
  <si>
    <t>Data Architect Jr</t>
  </si>
  <si>
    <t>Solution Architecture and Tool Stack Lead</t>
  </si>
  <si>
    <t>Accums Functional Team - Design Team Lead</t>
  </si>
  <si>
    <t>Accums Functional Team - User Story Analyst Team 1</t>
  </si>
  <si>
    <t>Accums Functional Team - User Story Support Team 1</t>
  </si>
  <si>
    <t>Benefit Determination</t>
  </si>
  <si>
    <t>BD Functional Team - Functional Team Lead</t>
  </si>
  <si>
    <t>BD User Story Analyst - Team 1</t>
  </si>
  <si>
    <t>BD User Story Support - Team 1</t>
  </si>
  <si>
    <t>BD User Story Analyst - Team 2</t>
  </si>
  <si>
    <t>BD Translation Analyst - Team 1</t>
  </si>
  <si>
    <t>BD Functional Team - Rules Mining Lead</t>
  </si>
  <si>
    <t>BD Functional Team - Rules Mining Track Lead 1</t>
  </si>
  <si>
    <t>Data Analysis Service Categories Design</t>
  </si>
  <si>
    <t>Data Analysis Core Package Lead</t>
  </si>
  <si>
    <t>Data Analysis Core Package Analyst</t>
  </si>
  <si>
    <t>Benefit Data Management</t>
  </si>
  <si>
    <t>BDM Functional Team Lead</t>
  </si>
  <si>
    <t>BDM Functional Team - Business Process Analyst Team 1</t>
  </si>
  <si>
    <t>BDM Functional Team - User Story Analyst Team 2</t>
  </si>
  <si>
    <t>BDM Functional Team - User Story Support Team 2</t>
  </si>
  <si>
    <t>MOD / GUI</t>
  </si>
  <si>
    <t>Core Adj. Design Team Lead - Team 1</t>
  </si>
  <si>
    <t>Core Adj. Business Process Analyst - Team 1</t>
  </si>
  <si>
    <t>Core Adj. User Story Analyst - Team 1</t>
  </si>
  <si>
    <t>Coordination</t>
  </si>
  <si>
    <t>Accums Functional Team - Business Process Analyst Team 1</t>
  </si>
  <si>
    <t>Functional Lead Offshore</t>
  </si>
  <si>
    <t>Offshore Manager</t>
  </si>
  <si>
    <t>Offshore Senior Manager</t>
  </si>
  <si>
    <t>Offshore Senior Consultant</t>
  </si>
  <si>
    <t>Accums Functional Team - Functional Team Lead</t>
  </si>
  <si>
    <t>John Moses</t>
  </si>
  <si>
    <t>Kannan Nagaraj</t>
  </si>
  <si>
    <t>Anthony Lim</t>
  </si>
  <si>
    <t>Vamshi Kattamuri Kattamuri</t>
  </si>
  <si>
    <t>MOD / GUI Assessment</t>
  </si>
  <si>
    <t>Accums Functional Team - UI/Wireframe Analyst Team 1</t>
  </si>
  <si>
    <t>Accums Functional Team - User Story Analyst Team 2</t>
  </si>
  <si>
    <t>Accums Functional Team - Functional Design Lead</t>
  </si>
  <si>
    <t>Accums Functional Team - Functional Designer Liaision</t>
  </si>
  <si>
    <t>BDM Functional Team - UI/Wireframe Analyst Team 1</t>
  </si>
  <si>
    <t>BDM Functional Team - Design Team Lead Team 1</t>
  </si>
  <si>
    <t>Data Analysis Service Categories Design Lead</t>
  </si>
  <si>
    <t>Data Analysis Service Categories Advisor</t>
  </si>
  <si>
    <t>BD Rules Mining POC:  Rules Mining Track Lead 3</t>
  </si>
  <si>
    <t>Chandan Kumar</t>
  </si>
  <si>
    <t>Kiran Hegde</t>
  </si>
  <si>
    <t>Integration Architect 1</t>
  </si>
  <si>
    <t>Integration Architect 2</t>
  </si>
  <si>
    <t>Senior Integration Architect</t>
  </si>
  <si>
    <t>Offshore Consultant</t>
  </si>
  <si>
    <t>Cimryn Bhullar</t>
  </si>
  <si>
    <t>Josh Moore</t>
  </si>
  <si>
    <t>Naga Phaneendra Chowdary Edupuganti</t>
  </si>
  <si>
    <t>Santosh Reddy Reguri</t>
  </si>
  <si>
    <t>Ruchita Jain</t>
  </si>
  <si>
    <t>Onshore Delivery Lead</t>
  </si>
  <si>
    <t>Development Lead</t>
  </si>
  <si>
    <t>POC Lead</t>
  </si>
  <si>
    <t>Development</t>
  </si>
  <si>
    <t>Function</t>
  </si>
  <si>
    <t>Delivery</t>
  </si>
  <si>
    <t>Level Change</t>
  </si>
  <si>
    <t>Original/Additional Resource</t>
  </si>
  <si>
    <t>Original</t>
  </si>
  <si>
    <t>Team (as displayed in Model)</t>
  </si>
  <si>
    <t>Subteam (as displayed in Model)</t>
  </si>
  <si>
    <t>Java / Architecture Lead</t>
  </si>
  <si>
    <t>4. MOD/GUI Assessment</t>
  </si>
  <si>
    <t>Increase</t>
  </si>
  <si>
    <t>No Change</t>
  </si>
  <si>
    <t>Data Analyst 1</t>
  </si>
  <si>
    <t>Data Analyst 2</t>
  </si>
  <si>
    <t>Offshore Analyst</t>
  </si>
  <si>
    <t>Development Framework</t>
  </si>
  <si>
    <t>DevOps Engineer</t>
  </si>
  <si>
    <t>Offshore Program Delivery Lead</t>
  </si>
  <si>
    <t>Offshore Director</t>
  </si>
  <si>
    <t>Offshore Delivery Manager</t>
  </si>
  <si>
    <t>Offshore Testing Lead</t>
  </si>
  <si>
    <t>Accums Scrum 1</t>
  </si>
  <si>
    <t>Accums Scrum 2</t>
  </si>
  <si>
    <t>BD Scrum</t>
  </si>
  <si>
    <t>Data Analyst 3</t>
  </si>
  <si>
    <t>BDM Scrum</t>
  </si>
  <si>
    <t>BDM Scrum 1</t>
  </si>
  <si>
    <t>Core Adj Scrum 1</t>
  </si>
  <si>
    <t>BD Scrum 1</t>
  </si>
  <si>
    <t>BDM Scrum 2</t>
  </si>
  <si>
    <t xml:space="preserve">Developer POC </t>
  </si>
  <si>
    <t>Rules Mining</t>
  </si>
  <si>
    <t>Core Package Design Lead</t>
  </si>
  <si>
    <t>Core Package Design Support</t>
  </si>
  <si>
    <t>Service Category Design Lead</t>
  </si>
  <si>
    <t>Service Category Design Support</t>
  </si>
  <si>
    <t>Service Category Design Advisor</t>
  </si>
  <si>
    <t>Additional Resource</t>
  </si>
  <si>
    <t>Data Analyst</t>
  </si>
  <si>
    <t>Development PMO</t>
  </si>
  <si>
    <t>Rishi Solanki</t>
  </si>
  <si>
    <t>Sasanka Chittajallu</t>
  </si>
  <si>
    <t>Ali Janmohamed</t>
  </si>
  <si>
    <t>Start Date</t>
  </si>
  <si>
    <t>Design Team Lead- 1</t>
  </si>
  <si>
    <t>Design Team Lead- 2</t>
  </si>
  <si>
    <t>Business Process Analyst- 1</t>
  </si>
  <si>
    <t>Business Process Analyst- 2</t>
  </si>
  <si>
    <t>Feature Development Analyst-2</t>
  </si>
  <si>
    <t>Feature Development Analyst-1</t>
  </si>
  <si>
    <t>Translation Analyst- 1</t>
  </si>
  <si>
    <t>Translation Analyst- 2</t>
  </si>
  <si>
    <t>Decrease</t>
  </si>
  <si>
    <t>End Date</t>
  </si>
  <si>
    <t>Program Integration</t>
  </si>
  <si>
    <t>Data Analysis Team</t>
  </si>
  <si>
    <t>BD Scrum 2</t>
  </si>
  <si>
    <t>Test Coordinator</t>
  </si>
  <si>
    <t>Integration Arch</t>
  </si>
  <si>
    <t>Data Analyst (test data Creation)</t>
  </si>
  <si>
    <t>Associate Analyst</t>
  </si>
  <si>
    <t>Primary Email</t>
  </si>
  <si>
    <t>Secondary Email</t>
  </si>
  <si>
    <t>Office Phone</t>
  </si>
  <si>
    <t>Cell Phone</t>
  </si>
  <si>
    <t>Core Adj Scrum 2</t>
  </si>
  <si>
    <t>Core Adj Scrum 3</t>
  </si>
  <si>
    <t>Core Adj Scrum 4</t>
  </si>
  <si>
    <t>Core Adj Scrum 5</t>
  </si>
  <si>
    <t>Core Adj Scrum 6</t>
  </si>
  <si>
    <t>Core Adj Scrum 7</t>
  </si>
  <si>
    <t>Data Analyst 4</t>
  </si>
  <si>
    <t>Data Analyst 5</t>
  </si>
  <si>
    <t>Data Analyst 6</t>
  </si>
  <si>
    <t>Data Analyst 7</t>
  </si>
  <si>
    <t>Data Analyst 8</t>
  </si>
  <si>
    <t>Data Analyst 9</t>
  </si>
  <si>
    <t>Data Analyst 10</t>
  </si>
  <si>
    <t>Core Adj Scrum</t>
  </si>
  <si>
    <t>Technology Product Manager</t>
  </si>
  <si>
    <t>Testing Coordinator</t>
  </si>
  <si>
    <t>abhojha@deloitte.com</t>
  </si>
  <si>
    <t>+1.470.434.7200</t>
  </si>
  <si>
    <t>abchakrabarty@DELOITTE.com</t>
  </si>
  <si>
    <t>+1.470.434.6838</t>
  </si>
  <si>
    <t>acgarg@deloitte.com</t>
  </si>
  <si>
    <t>+1.470.434.9369</t>
  </si>
  <si>
    <t>adkhaitan@deloitte.com</t>
  </si>
  <si>
    <t>Aditi_Khaitan_Khaitan@bcbsil.com</t>
  </si>
  <si>
    <t>+1.470.434.1099</t>
  </si>
  <si>
    <t>airamachandran@deloitte.com</t>
  </si>
  <si>
    <t>Aishwarya_Ramachandran@bcbsil.com</t>
  </si>
  <si>
    <t>+1.713.854.4832</t>
  </si>
  <si>
    <t>ajakrishnan@deloitte.com</t>
  </si>
  <si>
    <t>Ajay_Krishnan@bcbsil.com</t>
  </si>
  <si>
    <t>+1.407.548.8786</t>
  </si>
  <si>
    <t>amansari@DELOITTE.com</t>
  </si>
  <si>
    <t>amamishra@deloitte.com</t>
  </si>
  <si>
    <t>amodem@deloitte.com</t>
  </si>
  <si>
    <t>Amarendhar_Reddy_Modem@bcbsil.com</t>
  </si>
  <si>
    <t>+1.615.718.1959</t>
  </si>
  <si>
    <t>AmNigam@deloitte.com</t>
  </si>
  <si>
    <t>Amiya_Nigam@bcbsil.com</t>
  </si>
  <si>
    <t>+1.470.434.3100</t>
  </si>
  <si>
    <t>+919591722115</t>
  </si>
  <si>
    <t>Amulya_Aashish@bcbsil.com</t>
  </si>
  <si>
    <t>+1.678.299.2716</t>
  </si>
  <si>
    <t>anreiner@deloitte.com</t>
  </si>
  <si>
    <t>Andrea_Reiner@bcbsil.com</t>
  </si>
  <si>
    <t>+1.212.313.2927</t>
  </si>
  <si>
    <t>aniljha@deloitte.com</t>
  </si>
  <si>
    <t>Anil_Jha@bcbsil.com</t>
  </si>
  <si>
    <t>+1.470.434.0318</t>
  </si>
  <si>
    <t>ankitatiwari@deloitte.com</t>
  </si>
  <si>
    <t>antlim@deloitte.com</t>
  </si>
  <si>
    <t>Anthony_Lim@bcbsil.com</t>
  </si>
  <si>
    <t>+1.347.225.6084</t>
  </si>
  <si>
    <t>athirupal@deloitte.com</t>
  </si>
  <si>
    <t>Ashwini_Thirupal@bcbsil.com</t>
  </si>
  <si>
    <t>+1.470.434.9261</t>
  </si>
  <si>
    <t>alenka@deloitte.com</t>
  </si>
  <si>
    <t>Asim_Lenka@bcbsil.com</t>
  </si>
  <si>
    <t>+1.470.434.4249</t>
  </si>
  <si>
    <t>asselvakumar@deloitte.com</t>
  </si>
  <si>
    <t>Aswin_Selvakumar@bcbsil.com</t>
  </si>
  <si>
    <t>+1.470.434.8251</t>
  </si>
  <si>
    <t>avmittal@deloitte.com</t>
  </si>
  <si>
    <t>Avinash_C_Mittal@bcbsil.com</t>
  </si>
  <si>
    <t>+1.571.758.8812</t>
  </si>
  <si>
    <t>awpathan@deloitte.com</t>
  </si>
  <si>
    <t>+1.470.434.1200</t>
  </si>
  <si>
    <t>bsakariboina@deloitte.com</t>
  </si>
  <si>
    <t>Balakrishna_Sakariboina@bcbsil.com</t>
  </si>
  <si>
    <t>+1.986.679.9295</t>
  </si>
  <si>
    <t>bharch@deloitte.com</t>
  </si>
  <si>
    <t>bpudlo@deloitte.com</t>
  </si>
  <si>
    <t>Brian_Pudlo@bcbsil.com</t>
  </si>
  <si>
    <t>+1.412.230.7113</t>
  </si>
  <si>
    <t>chankumar@deloitte.com</t>
  </si>
  <si>
    <t>Chandan_Kumar@bcbsil.com</t>
  </si>
  <si>
    <t>+1.470.434.6906</t>
  </si>
  <si>
    <t>chrmedina@deloitte.com</t>
  </si>
  <si>
    <t>Christine_Medina@bcbsil.com</t>
  </si>
  <si>
    <t>+1.215.485.8576</t>
  </si>
  <si>
    <t>dpeace@deloitte.com</t>
  </si>
  <si>
    <t>Dan_Peace@bcbsil.com</t>
  </si>
  <si>
    <t>+1.734.223.6893</t>
  </si>
  <si>
    <t>daniebrown@deloitte.com</t>
  </si>
  <si>
    <t>Daniel_Brown@bcbsil.com</t>
  </si>
  <si>
    <t>+1.303.330.9881</t>
  </si>
  <si>
    <t>dkreis@deloitte.com</t>
  </si>
  <si>
    <t>David_Kreis@bcbsil.com</t>
  </si>
  <si>
    <t>+1.443.465.5204</t>
  </si>
  <si>
    <t>dpollock@deloitte.com</t>
  </si>
  <si>
    <t>David_Pollock@bcbsil.com</t>
  </si>
  <si>
    <t>+1.206.501.9833</t>
  </si>
  <si>
    <t>dawzhao@deloitte.com</t>
  </si>
  <si>
    <t>david_w_zhao@bcbsil.com</t>
  </si>
  <si>
    <t>+1.512.923.6825</t>
  </si>
  <si>
    <t>debaray@deloitte.com</t>
  </si>
  <si>
    <t>+1.470.434.8766</t>
  </si>
  <si>
    <t>dpenaganti@deloitte.com</t>
  </si>
  <si>
    <t>+1.615.718.3244</t>
  </si>
  <si>
    <t>deepsahoo@deloitte.com</t>
  </si>
  <si>
    <t>+1.470.434.5723</t>
  </si>
  <si>
    <t>aveluchame@deloitte.com</t>
  </si>
  <si>
    <t>dpantula@deloitte.com</t>
  </si>
  <si>
    <t>decutting@deloitte.com</t>
  </si>
  <si>
    <t>+1.206.669.0869</t>
  </si>
  <si>
    <t>dpolaki@DELOITTE.com</t>
  </si>
  <si>
    <t>Divya_Polaki@bcbsil.com</t>
  </si>
  <si>
    <t>+1.615.718.1059</t>
  </si>
  <si>
    <t>edzepina@deloitte.com</t>
  </si>
  <si>
    <t>+1.917.620.9739</t>
  </si>
  <si>
    <t>galla@deloitte.com</t>
  </si>
  <si>
    <t>+1.615.718.2786</t>
  </si>
  <si>
    <t>gurdeep_arora@bcbsil.com</t>
  </si>
  <si>
    <t>+1.615.209.3039</t>
  </si>
  <si>
    <t>gragothaman@deloitte.com</t>
  </si>
  <si>
    <t>Gururajan_Ragothaman@bcbsil.com</t>
  </si>
  <si>
    <t>+1.470.434.3529</t>
  </si>
  <si>
    <t>hjhamb@deloitte.com</t>
  </si>
  <si>
    <t>Hitesh_Jhamb@bcbsil.com</t>
  </si>
  <si>
    <t>+1.312.486.3462</t>
  </si>
  <si>
    <t>jciaramella@deloitte.com</t>
  </si>
  <si>
    <t>John_Ciaramella@bcbsil.com</t>
  </si>
  <si>
    <t>+1.704.905.5858</t>
  </si>
  <si>
    <t>jomoses@deloitte.com</t>
  </si>
  <si>
    <t>John_Moses@bcbsil.com</t>
  </si>
  <si>
    <t>+1.724.651.4727</t>
  </si>
  <si>
    <t>jonkoch@deloitte.com</t>
  </si>
  <si>
    <t>+1.224.520.0589</t>
  </si>
  <si>
    <t>jocase@deloitte.com</t>
  </si>
  <si>
    <t>Jordan_Case@bcbsil.com</t>
  </si>
  <si>
    <t>+1.717.215.7856</t>
  </si>
  <si>
    <t>joshmoore@deloitte.com</t>
  </si>
  <si>
    <t>Josh_X_Moore@bcbsil.com</t>
  </si>
  <si>
    <t>+1.312.825.4063</t>
  </si>
  <si>
    <t>juchugh@deloitte.com</t>
  </si>
  <si>
    <t>Juhi_Chugh@bcbsil.com</t>
  </si>
  <si>
    <t>+1.470.434.1613</t>
  </si>
  <si>
    <t>kmanikonda@deloitte.com</t>
  </si>
  <si>
    <t>Kalyan_Kumar_Manikonda@bcbsil.com</t>
  </si>
  <si>
    <t>+1.215.282.1274</t>
  </si>
  <si>
    <t>kannagaraj@deloitte.com</t>
  </si>
  <si>
    <t>Kannan_Nagaraj@bcbsil.com</t>
  </si>
  <si>
    <t>+1.614.477.5264</t>
  </si>
  <si>
    <t>kakuppuswamy@deloitte.com</t>
  </si>
  <si>
    <t>Karthik_Kuppuswamy@bcbsil.com</t>
  </si>
  <si>
    <t>+1.312.508.0123</t>
  </si>
  <si>
    <t>kartb@deloitte.com</t>
  </si>
  <si>
    <t>krajasekar@deloitte.com</t>
  </si>
  <si>
    <t>Kaushik_Rajasekar@bcbsil.com</t>
  </si>
  <si>
    <t>+1.512.765.3973</t>
  </si>
  <si>
    <t>nwheeler@deloitte.com</t>
  </si>
  <si>
    <t>Kent_Wheeler@bcbsil.com</t>
  </si>
  <si>
    <t>+1.704.620.8244</t>
  </si>
  <si>
    <t>kchowdhruy@deloitte.com</t>
  </si>
  <si>
    <t>Koyel_Chowdhruy@bcbsil.com</t>
  </si>
  <si>
    <t>+1.470.434.0862</t>
  </si>
  <si>
    <t>krikota@deloitte.com</t>
  </si>
  <si>
    <t>kritikjain@deloitte.com</t>
  </si>
  <si>
    <t>Kritika_Jain_Jain@bcbsil.com</t>
  </si>
  <si>
    <t>+1.470.434.1243</t>
  </si>
  <si>
    <t>lshailesh@deloitte.com</t>
  </si>
  <si>
    <t>Latha_Shailesh@bcbsil.com</t>
  </si>
  <si>
    <t>+1.615.718.7381</t>
  </si>
  <si>
    <t>llakin@deloitte.com</t>
  </si>
  <si>
    <t>Laura_Lakin@bcbsil.com</t>
  </si>
  <si>
    <t>+1.312.401.8339</t>
  </si>
  <si>
    <t>luyichen@deloitte.com</t>
  </si>
  <si>
    <t>Luyi_Chen@bcbsil.com</t>
  </si>
  <si>
    <t>+1.312.989.6011</t>
  </si>
  <si>
    <t>mapendyala@DELOITTE.com</t>
  </si>
  <si>
    <t>Madhuri_Pendyala@bcbsil.com</t>
  </si>
  <si>
    <t>+1.470.434.5303</t>
  </si>
  <si>
    <t>mepatil@deloitte.com</t>
  </si>
  <si>
    <t>Meenal_Patil@bcbsil.com</t>
  </si>
  <si>
    <t>+1.470.434.6936</t>
  </si>
  <si>
    <t>mmcaveeney@deloitte.com</t>
  </si>
  <si>
    <t>Megan_Mcaveeney@bcbsil.com</t>
  </si>
  <si>
    <t>+1.312.486.5302</t>
  </si>
  <si>
    <t>nathallam@deloitte.com</t>
  </si>
  <si>
    <t>Nagendar_Thallam@bcbsil.com</t>
  </si>
  <si>
    <t>+1.973.487.6550</t>
  </si>
  <si>
    <t>Narendra_Chenjeri@bcbsil.com</t>
  </si>
  <si>
    <t>+1.720.908.7733</t>
  </si>
  <si>
    <t>navks@deloitte.com</t>
  </si>
  <si>
    <t>+1.470.434.8800</t>
  </si>
  <si>
    <t>manavya@deloitte.com</t>
  </si>
  <si>
    <t>ndzabic@deloitte.com</t>
  </si>
  <si>
    <t>Nazim_Dzabic@bcbsil.com</t>
  </si>
  <si>
    <t>+1.858.243.0359</t>
  </si>
  <si>
    <t>nferraro@deloitte.com</t>
  </si>
  <si>
    <t>Nicole_Ferraro@bcbsil.com</t>
  </si>
  <si>
    <t>+1.469.515.2046</t>
  </si>
  <si>
    <t>nikiagrawal@deloitte.com</t>
  </si>
  <si>
    <t>Nikita_Agrawal@bcbsil.com</t>
  </si>
  <si>
    <t>+1.470.434.5790</t>
  </si>
  <si>
    <t>+1.312.486.1850</t>
  </si>
  <si>
    <t>nimsaxena@deloitte.com</t>
  </si>
  <si>
    <t>nchaudhary@DELOITTE.com</t>
  </si>
  <si>
    <t>Nina_Chaudhary@bcbsil.com</t>
  </si>
  <si>
    <t>+1.312.486.0368</t>
  </si>
  <si>
    <t>nnarayanaperumaln@deloitte.com</t>
  </si>
  <si>
    <t>Nithish_Narayanaperumal_Nadar_App@bcbsil.com</t>
  </si>
  <si>
    <t>+1.470.434.0053</t>
  </si>
  <si>
    <t>ppandiarajan@deloitte.com</t>
  </si>
  <si>
    <t>Paramasivam_Pandiarajan@bcbsil.com</t>
  </si>
  <si>
    <t>+1.470.434.5809</t>
  </si>
  <si>
    <t>pdahm@deloitte.com</t>
  </si>
  <si>
    <t>Peter_Dahm@bcbsil.com</t>
  </si>
  <si>
    <t>+1.312.956.9470</t>
  </si>
  <si>
    <t>pediamond@deloitte.com</t>
  </si>
  <si>
    <t>Peter_Diamond@bcbsil.com</t>
  </si>
  <si>
    <t>+1.312.515.7161</t>
  </si>
  <si>
    <t>piypandey@deloitte.com</t>
  </si>
  <si>
    <t>Piyush_Pandey@bcbsil.com</t>
  </si>
  <si>
    <t>+1.470.434.4092</t>
  </si>
  <si>
    <t>prakulkarni@deloitte.com</t>
  </si>
  <si>
    <t>Prachi_Kulkarni@bcbsil.com</t>
  </si>
  <si>
    <t>+1.571.459.9000</t>
  </si>
  <si>
    <t>prkumarp@deloitte.com</t>
  </si>
  <si>
    <t>+1.470.434.3393</t>
  </si>
  <si>
    <t>pguha@deloitte.com</t>
  </si>
  <si>
    <t>+1.470.434.3639</t>
  </si>
  <si>
    <t>punigupta@deloitte.com</t>
  </si>
  <si>
    <t>Punit_Kumar_Gupta@bcbsil.com</t>
  </si>
  <si>
    <t>+1.615.718.0227</t>
  </si>
  <si>
    <t>prayadu@DELOITTE.com</t>
  </si>
  <si>
    <t>Pushpa_Rayadu@bcbsil.com</t>
  </si>
  <si>
    <t>+1.615.718.2973</t>
  </si>
  <si>
    <t>qixue@deloitte.com</t>
  </si>
  <si>
    <t>+1.717.982.9349</t>
  </si>
  <si>
    <t>rajraju@deloitte.com</t>
  </si>
  <si>
    <t>Rajamohan_Raju@bcbsil.com</t>
  </si>
  <si>
    <t>+1.470.434.7091</t>
  </si>
  <si>
    <t>rajasinha@deloitte.com</t>
  </si>
  <si>
    <t>Rajarshi_Sinha@bcbsil.com</t>
  </si>
  <si>
    <t>+1.470.434.0061</t>
  </si>
  <si>
    <t>prakesh@deloitte.com</t>
  </si>
  <si>
    <t>Rakesh_Patel@bcbsil.com</t>
  </si>
  <si>
    <t>+1.970.295.1724</t>
  </si>
  <si>
    <t>rtalapaneni@deloitte.com</t>
  </si>
  <si>
    <t>Ramesh_Talapaneni@bcbsil.com</t>
  </si>
  <si>
    <t>+1.615.718.7484</t>
  </si>
  <si>
    <t>rissolanki@deloitte.com</t>
  </si>
  <si>
    <t>Rishi_Solanki@bcbsil.com</t>
  </si>
  <si>
    <t>+1.312.825.5793</t>
  </si>
  <si>
    <t>rohchoudhary@deloitte.com</t>
  </si>
  <si>
    <t>+1.470.434.3374</t>
  </si>
  <si>
    <t>rotomar@deloitte.com</t>
  </si>
  <si>
    <t>Rohit_Tomar@bcbsil.com</t>
  </si>
  <si>
    <t>+1.470.434.3677</t>
  </si>
  <si>
    <t>ruschaudhary@deloitte.com</t>
  </si>
  <si>
    <t>Rushikesh_Chaudhary@bcbsil.com</t>
  </si>
  <si>
    <t>+1.615.718.0192</t>
  </si>
  <si>
    <t>sburnwal@deloitte.com</t>
  </si>
  <si>
    <t>Sagar_Burnwal@bcbsil.com</t>
  </si>
  <si>
    <t>+1.470.434.1029</t>
  </si>
  <si>
    <t>sgowra@deloitte.com</t>
  </si>
  <si>
    <t>Saritha_Gowra@bcbsil.com</t>
  </si>
  <si>
    <t>+1.470.434.9091</t>
  </si>
  <si>
    <t>sasappa@deloitte.com</t>
  </si>
  <si>
    <t>segilbert@deloitte.com</t>
  </si>
  <si>
    <t>Sean_Gilbert@bcbsil.com</t>
  </si>
  <si>
    <t>+1.404.323.6319</t>
  </si>
  <si>
    <t>seakelly@deloitte.com</t>
  </si>
  <si>
    <t>Sean_M_Kelly@bcbsil.com</t>
  </si>
  <si>
    <t>+1.267.804.4393</t>
  </si>
  <si>
    <t>seshanmugavel@deloitte.com</t>
  </si>
  <si>
    <t>Senthilkumar_Shanmugavel@bcbsil.com</t>
  </si>
  <si>
    <t>+1.470.434.5425</t>
  </si>
  <si>
    <t>shasmathur@deloitte.com</t>
  </si>
  <si>
    <t>Shashaank_Mathur@bcbsil.com</t>
  </si>
  <si>
    <t>+1.979.422.5087</t>
  </si>
  <si>
    <t>shawsaini@deloitte.com</t>
  </si>
  <si>
    <t>Shaweta_Saini@bcbsil.com</t>
  </si>
  <si>
    <t>+1.404.821.3568</t>
  </si>
  <si>
    <t>schaurasia@deloitte.com</t>
  </si>
  <si>
    <t>shipatil@deloitte.com</t>
  </si>
  <si>
    <t>Shivakumar_Patil@bcbsil.com</t>
  </si>
  <si>
    <t>+1.470.434.4119</t>
  </si>
  <si>
    <t>syadavkevarla@deloitte.com</t>
  </si>
  <si>
    <t>shbeig@deloitte.com</t>
  </si>
  <si>
    <t>+1.615.718.0276</t>
  </si>
  <si>
    <t>sisivakumar@deloitte.com</t>
  </si>
  <si>
    <t>Siddarth_Sivakumar@bcbsil.com</t>
  </si>
  <si>
    <t>+1.571.414.7925</t>
  </si>
  <si>
    <t>sibora@deloitte.com</t>
  </si>
  <si>
    <t>Sidhartha_Bora@bcbsil.com</t>
  </si>
  <si>
    <t>+1.470.434.0520</t>
  </si>
  <si>
    <t>smuthu@deloitte.com</t>
  </si>
  <si>
    <t>Siva_Muthu@bcbsil.com</t>
  </si>
  <si>
    <t>+1.717.701.1028</t>
  </si>
  <si>
    <t>snshankar@deloitte.com</t>
  </si>
  <si>
    <t>Sneha_Shankar@bcbsil.com</t>
  </si>
  <si>
    <t>+1.312.825.5792</t>
  </si>
  <si>
    <t>sbhadvariya@deloitte.com</t>
  </si>
  <si>
    <t>Somdatt_Bhadvariya@bcbsil.com</t>
  </si>
  <si>
    <t>+1.470.434.7808</t>
  </si>
  <si>
    <t>soumbanerjee@deloitte.com</t>
  </si>
  <si>
    <t>soumyadas@deloitte.com</t>
  </si>
  <si>
    <t>Soumyajit_Das@bcbsil.com</t>
  </si>
  <si>
    <t>+1.470.434.0278</t>
  </si>
  <si>
    <t>sourisarkar@deloitte.com</t>
  </si>
  <si>
    <t>Sourin_Sarkar@bcbsil.com</t>
  </si>
  <si>
    <t>+1.470.434.9038</t>
  </si>
  <si>
    <t>skarimpuzhasriram@deloitte.com</t>
  </si>
  <si>
    <t>Sripriya_Karimpuzha_Sriraman@bcbsil.com</t>
  </si>
  <si>
    <t>+1.470.434.6931</t>
  </si>
  <si>
    <t>skathavarayan@deloitte.com</t>
  </si>
  <si>
    <t>Sriram_Kathavarayan@bcbsil.com</t>
  </si>
  <si>
    <t>+1.470.434.0082</t>
  </si>
  <si>
    <t>supenumala@deloitte.com</t>
  </si>
  <si>
    <t>supha_penumala@bcbsil.com</t>
  </si>
  <si>
    <t>sdoniparthi@deloitte.com</t>
  </si>
  <si>
    <t>+1.615.718.9284</t>
  </si>
  <si>
    <t>bisyed@DELOITTE.com</t>
  </si>
  <si>
    <t>+1.470.434.6012</t>
  </si>
  <si>
    <t>taratestament@deloitte.com</t>
  </si>
  <si>
    <t>Tara_Testament@bcbsil.com</t>
  </si>
  <si>
    <t>+1.404.216.9123</t>
  </si>
  <si>
    <t>tbastyr@deloitte.com</t>
  </si>
  <si>
    <t>Taylor_Bastyr@bcbsil.com</t>
  </si>
  <si>
    <t>+1.312.486.1307</t>
  </si>
  <si>
    <t>ankishor@deloitte.com</t>
  </si>
  <si>
    <t>stapsi@deloitte.com</t>
  </si>
  <si>
    <t>dshanker@deloitte.com</t>
  </si>
  <si>
    <t>atishmael@deloitte.com</t>
  </si>
  <si>
    <t>anunarayan@deloitte.com</t>
  </si>
  <si>
    <t>papmohapatra@deloitte.com</t>
  </si>
  <si>
    <t>abhidesai@deloitte.com</t>
  </si>
  <si>
    <t>+1.615.718.8764</t>
  </si>
  <si>
    <t>vamehta@deloitte.com</t>
  </si>
  <si>
    <t>vaisverma@deloitte.com</t>
  </si>
  <si>
    <t>Vaishali_Verma@bcbsil.com</t>
  </si>
  <si>
    <t>+1.312.486.1258</t>
  </si>
  <si>
    <t>vpedada@deloitte.com</t>
  </si>
  <si>
    <t>Vamsi_Pedada@bcbsil.com</t>
  </si>
  <si>
    <t>+1.615.718.4552</t>
  </si>
  <si>
    <t>vgovindasamy@deloitte.com</t>
  </si>
  <si>
    <t>Venkat_Govindasamy@bcbsil.com</t>
  </si>
  <si>
    <t>+1.470.434.4173</t>
  </si>
  <si>
    <t>venkumaran@deloitte.com</t>
  </si>
  <si>
    <t>+1.470.434.6414</t>
  </si>
  <si>
    <t>vthirumalaivinjam@deloitte.com</t>
  </si>
  <si>
    <t>Venkatesan_Thirumalai_Vinjamur@bcbsil.com</t>
  </si>
  <si>
    <t>vivishal@deloitte.com</t>
  </si>
  <si>
    <t>Vikram_Vishal@bcbsil.com</t>
  </si>
  <si>
    <t>+1.470.434.3473</t>
  </si>
  <si>
    <t>vkadimisetti@deloitte.com</t>
  </si>
  <si>
    <t>ychandra@deloitte.com</t>
  </si>
  <si>
    <t>Eric</t>
  </si>
  <si>
    <t>Dzepina</t>
  </si>
  <si>
    <t>John</t>
  </si>
  <si>
    <t>Ciaramella</t>
  </si>
  <si>
    <t>Kent</t>
  </si>
  <si>
    <t>Wheeler</t>
  </si>
  <si>
    <t>David</t>
  </si>
  <si>
    <t>Pollock</t>
  </si>
  <si>
    <t>Siva</t>
  </si>
  <si>
    <t>Muthu</t>
  </si>
  <si>
    <t>Christine</t>
  </si>
  <si>
    <t>Medina</t>
  </si>
  <si>
    <t>Zhao</t>
  </si>
  <si>
    <t>Kreis</t>
  </si>
  <si>
    <t>Kaushik</t>
  </si>
  <si>
    <t>Rajasekar</t>
  </si>
  <si>
    <t>Sean</t>
  </si>
  <si>
    <t>Gilbert</t>
  </si>
  <si>
    <t>Venkatesan</t>
  </si>
  <si>
    <t>Karthik</t>
  </si>
  <si>
    <t>Kuppuswamy</t>
  </si>
  <si>
    <t>Balakrishna</t>
  </si>
  <si>
    <t>Sakariboina</t>
  </si>
  <si>
    <t>Amiya</t>
  </si>
  <si>
    <t>Nigam</t>
  </si>
  <si>
    <t>Venkat</t>
  </si>
  <si>
    <t>Govindasamy</t>
  </si>
  <si>
    <t>Projjwal</t>
  </si>
  <si>
    <t>Guha</t>
  </si>
  <si>
    <t>Kalyan</t>
  </si>
  <si>
    <t>Kumar</t>
  </si>
  <si>
    <t>Meenal</t>
  </si>
  <si>
    <t>Patil</t>
  </si>
  <si>
    <t>Abir</t>
  </si>
  <si>
    <t>Chakrabarty</t>
  </si>
  <si>
    <t>Deepti</t>
  </si>
  <si>
    <t>Pantula</t>
  </si>
  <si>
    <t>Vikram</t>
  </si>
  <si>
    <t>Vishal</t>
  </si>
  <si>
    <t>Amarendhar</t>
  </si>
  <si>
    <t>SenthilKumar</t>
  </si>
  <si>
    <t>Shanmugavel</t>
  </si>
  <si>
    <t>Derek</t>
  </si>
  <si>
    <t>Cutting</t>
  </si>
  <si>
    <t>Kannan</t>
  </si>
  <si>
    <t>Nagaraj</t>
  </si>
  <si>
    <t>Nagendar</t>
  </si>
  <si>
    <t>Thallam</t>
  </si>
  <si>
    <t>Ajay</t>
  </si>
  <si>
    <t>Krishnan</t>
  </si>
  <si>
    <t>Nazim</t>
  </si>
  <si>
    <t>Dzabic</t>
  </si>
  <si>
    <t>Avinash</t>
  </si>
  <si>
    <t>Mittal</t>
  </si>
  <si>
    <t>Aswin</t>
  </si>
  <si>
    <t>Selvakumar</t>
  </si>
  <si>
    <t>Juhi</t>
  </si>
  <si>
    <t>Chugh</t>
  </si>
  <si>
    <t>Abhishek</t>
  </si>
  <si>
    <t>Ojha</t>
  </si>
  <si>
    <t>Madhuri</t>
  </si>
  <si>
    <t>Pendyala</t>
  </si>
  <si>
    <t>Nikita</t>
  </si>
  <si>
    <t>Agrawal</t>
  </si>
  <si>
    <t>Kritika</t>
  </si>
  <si>
    <t>Jain</t>
  </si>
  <si>
    <t>Alok</t>
  </si>
  <si>
    <t>Deepak</t>
  </si>
  <si>
    <t>Sahoo</t>
  </si>
  <si>
    <t>Ashwini</t>
  </si>
  <si>
    <t>Thirupal</t>
  </si>
  <si>
    <t>Soumyajit</t>
  </si>
  <si>
    <t>Das</t>
  </si>
  <si>
    <t>Ramesh</t>
  </si>
  <si>
    <t>Talapaneni</t>
  </si>
  <si>
    <t>Kumaran</t>
  </si>
  <si>
    <t>Achin</t>
  </si>
  <si>
    <t>Garg</t>
  </si>
  <si>
    <t>Debarati</t>
  </si>
  <si>
    <t>Ray</t>
  </si>
  <si>
    <t>Pushpa</t>
  </si>
  <si>
    <t>Rayadu</t>
  </si>
  <si>
    <t>Rajamohan</t>
  </si>
  <si>
    <t>Raju</t>
  </si>
  <si>
    <t>Amulya</t>
  </si>
  <si>
    <t>Aashish</t>
  </si>
  <si>
    <t>Koyel</t>
  </si>
  <si>
    <t>Chowdhury</t>
  </si>
  <si>
    <t>Syed</t>
  </si>
  <si>
    <t>Atif</t>
  </si>
  <si>
    <t>Divya</t>
  </si>
  <si>
    <t>Polaki</t>
  </si>
  <si>
    <t>Shivakumar</t>
  </si>
  <si>
    <t>Anil</t>
  </si>
  <si>
    <t>Jha</t>
  </si>
  <si>
    <t>Anthony</t>
  </si>
  <si>
    <t>Lim</t>
  </si>
  <si>
    <t>Jonathan</t>
  </si>
  <si>
    <t>Koch</t>
  </si>
  <si>
    <t>Megan</t>
  </si>
  <si>
    <t>McAveeney</t>
  </si>
  <si>
    <t>Nina</t>
  </si>
  <si>
    <t>Chaudhary</t>
  </si>
  <si>
    <t>Moses</t>
  </si>
  <si>
    <t>Dan</t>
  </si>
  <si>
    <t>Peace</t>
  </si>
  <si>
    <t>Hitesh</t>
  </si>
  <si>
    <t>Jhamb</t>
  </si>
  <si>
    <t>Tara</t>
  </si>
  <si>
    <t>Testament</t>
  </si>
  <si>
    <t>Peter</t>
  </si>
  <si>
    <t>Diamond</t>
  </si>
  <si>
    <t>Kelly</t>
  </si>
  <si>
    <t>Jordan</t>
  </si>
  <si>
    <t>Case</t>
  </si>
  <si>
    <t>Rajarshi</t>
  </si>
  <si>
    <t>Sinha</t>
  </si>
  <si>
    <t>Sriram</t>
  </si>
  <si>
    <t>Kathavarayan</t>
  </si>
  <si>
    <t>Verma</t>
  </si>
  <si>
    <t>Rushikesh</t>
  </si>
  <si>
    <t>Bilal</t>
  </si>
  <si>
    <t>Rohit</t>
  </si>
  <si>
    <t>Tomar</t>
  </si>
  <si>
    <t>Aurobinda</t>
  </si>
  <si>
    <t>Vijaya</t>
  </si>
  <si>
    <t>Chandrashekaraiah</t>
  </si>
  <si>
    <t>Soumi</t>
  </si>
  <si>
    <t>Banerjee</t>
  </si>
  <si>
    <t>Saritha</t>
  </si>
  <si>
    <t>Gowra</t>
  </si>
  <si>
    <t>Sudha</t>
  </si>
  <si>
    <t>Penumala</t>
  </si>
  <si>
    <t>Punit</t>
  </si>
  <si>
    <t>Awez</t>
  </si>
  <si>
    <t>Shanker</t>
  </si>
  <si>
    <t>Daya</t>
  </si>
  <si>
    <t>Kishor</t>
  </si>
  <si>
    <t>Anand</t>
  </si>
  <si>
    <t>Rahul</t>
  </si>
  <si>
    <t>Gururajan</t>
  </si>
  <si>
    <t>Ragothaman</t>
  </si>
  <si>
    <t>Asim</t>
  </si>
  <si>
    <t>Lenka</t>
  </si>
  <si>
    <t>Dahm</t>
  </si>
  <si>
    <t>Daniel</t>
  </si>
  <si>
    <t>Brown</t>
  </si>
  <si>
    <t>Shaweta</t>
  </si>
  <si>
    <t>Saini</t>
  </si>
  <si>
    <t>Nicole</t>
  </si>
  <si>
    <t>Ferraro</t>
  </si>
  <si>
    <t>Aishwarya</t>
  </si>
  <si>
    <t>Ramachandran</t>
  </si>
  <si>
    <t>Rakesh</t>
  </si>
  <si>
    <t>Patel</t>
  </si>
  <si>
    <t>Paramasivam</t>
  </si>
  <si>
    <t>Pandiarajan</t>
  </si>
  <si>
    <t>Vamsi</t>
  </si>
  <si>
    <t>Pedada</t>
  </si>
  <si>
    <t>Amaduddin</t>
  </si>
  <si>
    <t>Somdatt</t>
  </si>
  <si>
    <t>Bhadvariya</t>
  </si>
  <si>
    <t>Pradeep</t>
  </si>
  <si>
    <t>Shipra</t>
  </si>
  <si>
    <t>Chaurasia</t>
  </si>
  <si>
    <t>Aman</t>
  </si>
  <si>
    <t>Aditi</t>
  </si>
  <si>
    <t>Khaitan</t>
  </si>
  <si>
    <t>Navya</t>
  </si>
  <si>
    <t>Mallajosyula</t>
  </si>
  <si>
    <t>Latha</t>
  </si>
  <si>
    <t>Shailesh</t>
  </si>
  <si>
    <t>Tejeswar</t>
  </si>
  <si>
    <t>Peetha</t>
  </si>
  <si>
    <t>Manigandan</t>
  </si>
  <si>
    <t>Bharathi</t>
  </si>
  <si>
    <t>Joseph</t>
  </si>
  <si>
    <t>Piyush</t>
  </si>
  <si>
    <t>Pandey</t>
  </si>
  <si>
    <t>Alla</t>
  </si>
  <si>
    <t>Andrea</t>
  </si>
  <si>
    <t>Reiner</t>
  </si>
  <si>
    <t>Brian</t>
  </si>
  <si>
    <t>Pudlo</t>
  </si>
  <si>
    <t>Shashaank</t>
  </si>
  <si>
    <t>Mathur</t>
  </si>
  <si>
    <t>Laura</t>
  </si>
  <si>
    <t>Lakin</t>
  </si>
  <si>
    <t>Taylor</t>
  </si>
  <si>
    <t>Bastyr</t>
  </si>
  <si>
    <t>Luyi</t>
  </si>
  <si>
    <t>Chen</t>
  </si>
  <si>
    <t>Qingqing</t>
  </si>
  <si>
    <t>Xue</t>
  </si>
  <si>
    <t>Sneha</t>
  </si>
  <si>
    <t>Shankar</t>
  </si>
  <si>
    <t>Khadar</t>
  </si>
  <si>
    <t>Komal</t>
  </si>
  <si>
    <t>Vinay</t>
  </si>
  <si>
    <t>Penaganti</t>
  </si>
  <si>
    <t>Paryush</t>
  </si>
  <si>
    <t>Krishnachaitanya</t>
  </si>
  <si>
    <t>Kota</t>
  </si>
  <si>
    <t>Gaurav</t>
  </si>
  <si>
    <t>Showkat</t>
  </si>
  <si>
    <t>Sanjari</t>
  </si>
  <si>
    <t>Rahman</t>
  </si>
  <si>
    <t>Gopinathan</t>
  </si>
  <si>
    <t>Supraja</t>
  </si>
  <si>
    <t>Doniparthi</t>
  </si>
  <si>
    <t>Ravinder</t>
  </si>
  <si>
    <t>Sourin</t>
  </si>
  <si>
    <t>Sarkar</t>
  </si>
  <si>
    <t>Satish</t>
  </si>
  <si>
    <t>Sappa</t>
  </si>
  <si>
    <t>Uday</t>
  </si>
  <si>
    <t>Sanjay</t>
  </si>
  <si>
    <t>Naveen</t>
  </si>
  <si>
    <t>Ankita</t>
  </si>
  <si>
    <t>Tiwari</t>
  </si>
  <si>
    <t>Pravallika</t>
  </si>
  <si>
    <t>Mamillapalli</t>
  </si>
  <si>
    <t>Mohammed</t>
  </si>
  <si>
    <t>Aditya</t>
  </si>
  <si>
    <t>Dade</t>
  </si>
  <si>
    <t>Dasari</t>
  </si>
  <si>
    <t>Anuj</t>
  </si>
  <si>
    <t>Mohan</t>
  </si>
  <si>
    <t>Satya</t>
  </si>
  <si>
    <t>Charith</t>
  </si>
  <si>
    <t>Devarasetty</t>
  </si>
  <si>
    <t>Devendar</t>
  </si>
  <si>
    <t>Atyant</t>
  </si>
  <si>
    <t>Bikram</t>
  </si>
  <si>
    <t>Sahithi</t>
  </si>
  <si>
    <t>Neelam</t>
  </si>
  <si>
    <t>Akash</t>
  </si>
  <si>
    <t>Pranav</t>
  </si>
  <si>
    <t>Joshi</t>
  </si>
  <si>
    <t>Sidhartha</t>
  </si>
  <si>
    <t>Bora</t>
  </si>
  <si>
    <t>Nitigyna</t>
  </si>
  <si>
    <t>Harkara</t>
  </si>
  <si>
    <t>Josh</t>
  </si>
  <si>
    <t>Moore</t>
  </si>
  <si>
    <t>Sid</t>
  </si>
  <si>
    <t>Sivakumar</t>
  </si>
  <si>
    <t>Rishi</t>
  </si>
  <si>
    <t>Solanki</t>
  </si>
  <si>
    <t>Prachi</t>
  </si>
  <si>
    <t>Kulkarni</t>
  </si>
  <si>
    <t>Vaishali</t>
  </si>
  <si>
    <t>Chandan</t>
  </si>
  <si>
    <t>Sagar</t>
  </si>
  <si>
    <t>Burnwal</t>
  </si>
  <si>
    <t>Shruthi</t>
  </si>
  <si>
    <t>Saxena</t>
  </si>
  <si>
    <t>Nithish</t>
  </si>
  <si>
    <t>Narayanaperumal</t>
  </si>
  <si>
    <t>Rishikesh</t>
  </si>
  <si>
    <t>Choudhary</t>
  </si>
  <si>
    <t>Vaibhav</t>
  </si>
  <si>
    <t>Mehta</t>
  </si>
  <si>
    <t>Yash</t>
  </si>
  <si>
    <t>Sripriya</t>
  </si>
  <si>
    <t>Karimpuzha</t>
  </si>
  <si>
    <t>Reddy Modem</t>
  </si>
  <si>
    <t>Shruti</t>
  </si>
  <si>
    <t>Ajit Desai</t>
  </si>
  <si>
    <t>Papun Kumar</t>
  </si>
  <si>
    <t xml:space="preserve"> Mohapatra</t>
  </si>
  <si>
    <t>Ishmael</t>
  </si>
  <si>
    <t>Reddy Reddy Gadiam</t>
  </si>
  <si>
    <t>Manoj Manoj Chittapragada</t>
  </si>
  <si>
    <t>Prem Prem Narayan</t>
  </si>
  <si>
    <t>Reddy Modhugu</t>
  </si>
  <si>
    <t>V S S Sindhuja</t>
  </si>
  <si>
    <t>Prasad Prakash</t>
  </si>
  <si>
    <t>Waghodkar</t>
  </si>
  <si>
    <t>Kavaraganahalli Sudharshan</t>
  </si>
  <si>
    <t>Kumar Pradhan</t>
  </si>
  <si>
    <t>Naga Kiran Sanampudi</t>
  </si>
  <si>
    <t>Ali Beig</t>
  </si>
  <si>
    <t>D Dewalkar</t>
  </si>
  <si>
    <t>Mukesh Jain</t>
  </si>
  <si>
    <t>Kumar Kadimisetti</t>
  </si>
  <si>
    <t>Mohiddin Mohammad</t>
  </si>
  <si>
    <t>Govinda Raju</t>
  </si>
  <si>
    <t>Kohilan Martin Thiagaraj</t>
  </si>
  <si>
    <t>Kumar Mishra</t>
  </si>
  <si>
    <t>Kumar Gupta</t>
  </si>
  <si>
    <t>Riyaz Pathan</t>
  </si>
  <si>
    <t>Atif Raza Naqvi</t>
  </si>
  <si>
    <t>Ranjan Sahoo</t>
  </si>
  <si>
    <t>Kumar Manikonda</t>
  </si>
  <si>
    <t>Thirumalai Vinjamur</t>
  </si>
  <si>
    <t>Bramara Mudigonda</t>
  </si>
  <si>
    <t>Saurabh</t>
  </si>
  <si>
    <t>Tapsi</t>
  </si>
  <si>
    <t>Raj</t>
  </si>
  <si>
    <t>Vishwakarma</t>
  </si>
  <si>
    <t>Ansari</t>
  </si>
  <si>
    <t>First Name</t>
  </si>
  <si>
    <t>Last Name</t>
  </si>
  <si>
    <t xml:space="preserve">Machhakhand </t>
  </si>
  <si>
    <t xml:space="preserve">Srinivasalu </t>
  </si>
  <si>
    <t>Bandri</t>
  </si>
  <si>
    <t>avishwakarma@deloitte.com</t>
  </si>
  <si>
    <t>tpeetha@deloitte.com</t>
  </si>
  <si>
    <t>manigg@deloitte.com</t>
  </si>
  <si>
    <t>Abhinav</t>
  </si>
  <si>
    <t>Purwar Kumar</t>
  </si>
  <si>
    <t>abpurwar@deloitte.com</t>
  </si>
  <si>
    <t>khmohammad@deloitte.com</t>
  </si>
  <si>
    <t>akashgarg@deloitte.com</t>
  </si>
  <si>
    <t>sneelam@deloitte.com</t>
  </si>
  <si>
    <t>bmachhakhand@deloitte.com</t>
  </si>
  <si>
    <t>shrutramesh@deloitte.com</t>
  </si>
  <si>
    <t>pmudigonda@deloitte.com</t>
  </si>
  <si>
    <t>schittapragada@deloitte.com</t>
  </si>
  <si>
    <t>sindasari@deloitte.com</t>
  </si>
  <si>
    <t>mohatif@deloitte.com</t>
  </si>
  <si>
    <t>pwaghodkar@deloitte.com</t>
  </si>
  <si>
    <t>rahuls4@deloitte.com</t>
  </si>
  <si>
    <t>NA</t>
  </si>
  <si>
    <t>Shilpalatha Komma</t>
  </si>
  <si>
    <t>Shilpalatha</t>
  </si>
  <si>
    <t>Komma</t>
  </si>
  <si>
    <t>shikomma@deloitte.com</t>
  </si>
  <si>
    <t>Srikhakolanu</t>
  </si>
  <si>
    <t>V Naga Monica</t>
  </si>
  <si>
    <t>svnagamonica@deloitte.com</t>
  </si>
  <si>
    <t>Tanmay Singh</t>
  </si>
  <si>
    <t>Singh</t>
  </si>
  <si>
    <t>Tanmay</t>
  </si>
  <si>
    <t>tanmsingh@deloitte.com</t>
  </si>
  <si>
    <t>Sadhana Satya</t>
  </si>
  <si>
    <t xml:space="preserve">Sadhana </t>
  </si>
  <si>
    <t>sadts@deloitte.com</t>
  </si>
  <si>
    <t>Sivamanikandan Sivasubramanian</t>
  </si>
  <si>
    <t>Sivamanikandan</t>
  </si>
  <si>
    <t>Sivasubramanian</t>
  </si>
  <si>
    <t>ssivasubramanian@deloitte.com</t>
  </si>
  <si>
    <t>Eric Dzepina</t>
  </si>
  <si>
    <t>John Ciaramella</t>
  </si>
  <si>
    <t>Kent Wheeler</t>
  </si>
  <si>
    <t>David Pollock</t>
  </si>
  <si>
    <t>Siva Muthu</t>
  </si>
  <si>
    <t>Christine Medina</t>
  </si>
  <si>
    <t>David Zhao</t>
  </si>
  <si>
    <t>David Kreis</t>
  </si>
  <si>
    <t>Kaushik Rajasekar</t>
  </si>
  <si>
    <t>Sean Gilbert</t>
  </si>
  <si>
    <t>Venkatesan Thirumalai Vinjamur</t>
  </si>
  <si>
    <t>Karthik Kuppuswamy</t>
  </si>
  <si>
    <t>Balakrishna Sakariboina</t>
  </si>
  <si>
    <t>Amiya Nigam</t>
  </si>
  <si>
    <t>Venkat Govindasamy</t>
  </si>
  <si>
    <t>Projjwal Guha</t>
  </si>
  <si>
    <t>Kalyan Kumar Manikonda</t>
  </si>
  <si>
    <t>Meenal Patil</t>
  </si>
  <si>
    <t>Abir Chakrabarty</t>
  </si>
  <si>
    <t>Arun Raja Segar Veluchame</t>
  </si>
  <si>
    <t>Deepti Pantula</t>
  </si>
  <si>
    <t>Vikram Vishal</t>
  </si>
  <si>
    <t>Amarendhar Reddy Modem</t>
  </si>
  <si>
    <t>SenthilKumar Shanmugavel</t>
  </si>
  <si>
    <t>Derek Cutting</t>
  </si>
  <si>
    <t>Ajay Krishnan</t>
  </si>
  <si>
    <t>Nazim Dzabic</t>
  </si>
  <si>
    <t>Avinash Mittal</t>
  </si>
  <si>
    <t>Aswin Selvakumar</t>
  </si>
  <si>
    <t>Juhi Chugh</t>
  </si>
  <si>
    <t>Abhishek Ojha</t>
  </si>
  <si>
    <t>Madhuri Pendyala</t>
  </si>
  <si>
    <t>Nikita Agrawal</t>
  </si>
  <si>
    <t>Kritika Jain</t>
  </si>
  <si>
    <t>Alok Vishwakarma</t>
  </si>
  <si>
    <t>Deepak Ranjan Sahoo</t>
  </si>
  <si>
    <t>Ashwini Thirupal</t>
  </si>
  <si>
    <t>Soumyajit Das</t>
  </si>
  <si>
    <t>Ramesh Talapaneni</t>
  </si>
  <si>
    <t>Venkat Kumaran</t>
  </si>
  <si>
    <t>Achin Garg</t>
  </si>
  <si>
    <t>Debarati Ray</t>
  </si>
  <si>
    <t>Pushpa Rayadu</t>
  </si>
  <si>
    <t>Rajamohan Raju</t>
  </si>
  <si>
    <t>Amulya Aashish</t>
  </si>
  <si>
    <t>Koyel Chowdhury</t>
  </si>
  <si>
    <t>Syed Atif Raza Naqvi</t>
  </si>
  <si>
    <t>Divya Polaki</t>
  </si>
  <si>
    <t>Shivakumar Patil</t>
  </si>
  <si>
    <t>Anil Jha</t>
  </si>
  <si>
    <t>Jonathan Koch</t>
  </si>
  <si>
    <t>Megan McAveeney</t>
  </si>
  <si>
    <t>Nina Chaudhary</t>
  </si>
  <si>
    <t>Dan Peace</t>
  </si>
  <si>
    <t>Hitesh Jhamb</t>
  </si>
  <si>
    <t>Tara Testament</t>
  </si>
  <si>
    <t>Peter Diamond</t>
  </si>
  <si>
    <t>Sean Kelly</t>
  </si>
  <si>
    <t>Jordan Case</t>
  </si>
  <si>
    <t>Rajarshi Sinha</t>
  </si>
  <si>
    <t>Sriram Kathavarayan</t>
  </si>
  <si>
    <t>Rushikesh Chaudhary</t>
  </si>
  <si>
    <t>Syed Bilal</t>
  </si>
  <si>
    <t>Rohit Tomar</t>
  </si>
  <si>
    <t>Aurobinda Sahoo</t>
  </si>
  <si>
    <t>Vijaya Chandrashekaraiah</t>
  </si>
  <si>
    <t>Karthik Bandri</t>
  </si>
  <si>
    <t>Soumi Banerjee</t>
  </si>
  <si>
    <t>Saritha Gowra</t>
  </si>
  <si>
    <t>Sudha Penumala</t>
  </si>
  <si>
    <t>Punit Kumar Gupta</t>
  </si>
  <si>
    <t>Awez Riyaz Pathan</t>
  </si>
  <si>
    <t>Rohit Raj</t>
  </si>
  <si>
    <t>Saurabh Tapsi</t>
  </si>
  <si>
    <t>Gururajan Ragothaman</t>
  </si>
  <si>
    <t>Asim Lenka</t>
  </si>
  <si>
    <t>Peter Dahm</t>
  </si>
  <si>
    <t>Daniel Brown</t>
  </si>
  <si>
    <t>Shaweta Saini</t>
  </si>
  <si>
    <t>Nicole Ferraro</t>
  </si>
  <si>
    <t>Aishwarya Ramachandran</t>
  </si>
  <si>
    <t>Rakesh Patel</t>
  </si>
  <si>
    <t>Paramasivam Pandiarajan</t>
  </si>
  <si>
    <t>Vamsi Pedada</t>
  </si>
  <si>
    <t>Amaduddin Ansari</t>
  </si>
  <si>
    <t>Somdatt Bhadvariya</t>
  </si>
  <si>
    <t>Pradeep Kumar</t>
  </si>
  <si>
    <t>Shipra Chaurasia</t>
  </si>
  <si>
    <t>Aman Kumar Mishra</t>
  </si>
  <si>
    <t>Aditi Khaitan</t>
  </si>
  <si>
    <t>Navya Mallajosyula</t>
  </si>
  <si>
    <t>Latha Shailesh</t>
  </si>
  <si>
    <t>Tejeswar Peetha</t>
  </si>
  <si>
    <t>Abhinav Purwar Kumar</t>
  </si>
  <si>
    <t>Bharathi CH</t>
  </si>
  <si>
    <t>Joseph Kohilan Martin Thiagaraj</t>
  </si>
  <si>
    <t>Piyush Pandey</t>
  </si>
  <si>
    <t>Alla Govinda Raju</t>
  </si>
  <si>
    <t>Andrea Reiner</t>
  </si>
  <si>
    <t>Brian Pudlo</t>
  </si>
  <si>
    <t>Shashaank Mathur</t>
  </si>
  <si>
    <t>Laura Lakin</t>
  </si>
  <si>
    <t>Taylor Bastyr</t>
  </si>
  <si>
    <t>Luyi Chen</t>
  </si>
  <si>
    <t>Qingqing Xue</t>
  </si>
  <si>
    <t>Sneha Shankar</t>
  </si>
  <si>
    <t>Khadar Mohiddin Mohammad</t>
  </si>
  <si>
    <t>Komal Jha</t>
  </si>
  <si>
    <t>Vinay Kumar Kadimisetti</t>
  </si>
  <si>
    <t>Deepak Penaganti</t>
  </si>
  <si>
    <t>Paryush Mukesh Jain</t>
  </si>
  <si>
    <t>Krishnachaitanya Kota</t>
  </si>
  <si>
    <t>Gaurav D Dewalkar</t>
  </si>
  <si>
    <t>Showkat Ali Beig</t>
  </si>
  <si>
    <t>Sanjari Rahman</t>
  </si>
  <si>
    <t>Divya Gopinathan</t>
  </si>
  <si>
    <t>Supraja Doniparthi</t>
  </si>
  <si>
    <t>Sourin Sarkar</t>
  </si>
  <si>
    <t>Satish Sappa</t>
  </si>
  <si>
    <t>Uday Naga Kiran Sanampudi</t>
  </si>
  <si>
    <t>Sanjay Kumar Pradhan</t>
  </si>
  <si>
    <t>Naveen Kavaraganahalli Sudharshan</t>
  </si>
  <si>
    <t>Ankita Tiwari</t>
  </si>
  <si>
    <t>Pravallika Mamillapalli</t>
  </si>
  <si>
    <t>Prasad Prakash Waghodkar</t>
  </si>
  <si>
    <t>Mohammed Atif</t>
  </si>
  <si>
    <t>Aditya Dade</t>
  </si>
  <si>
    <t>Dasari V S S Sindhuja</t>
  </si>
  <si>
    <t>Vikram Reddy Modhugu</t>
  </si>
  <si>
    <t>Anuj Prem Prem Narayan</t>
  </si>
  <si>
    <t>Raju Mohan</t>
  </si>
  <si>
    <t>Satya Manoj Manoj Chittapragada</t>
  </si>
  <si>
    <t>Charith Devarasetty</t>
  </si>
  <si>
    <t>Devendar Reddy Reddy Gadiam</t>
  </si>
  <si>
    <t>Pravallika Bramara Mudigonda</t>
  </si>
  <si>
    <t>Atyant Ishmael</t>
  </si>
  <si>
    <t>Abhishek Ajit Desai</t>
  </si>
  <si>
    <t>Shruti Ramesh</t>
  </si>
  <si>
    <t>Sahithi Neelam</t>
  </si>
  <si>
    <t>Pranav Joshi</t>
  </si>
  <si>
    <t>Sidhartha Bora</t>
  </si>
  <si>
    <t>Nitigyna Harkara</t>
  </si>
  <si>
    <t>Sid Sivakumar</t>
  </si>
  <si>
    <t>Prachi Kulkarni</t>
  </si>
  <si>
    <t>Vaishali Verma</t>
  </si>
  <si>
    <t>Sagar Burnwal</t>
  </si>
  <si>
    <t>Nimit Saxena</t>
  </si>
  <si>
    <t>Nithish Narayanaperumal</t>
  </si>
  <si>
    <t>Rishikesh Kumar</t>
  </si>
  <si>
    <t>Rohit Choudhary</t>
  </si>
  <si>
    <t>Shivani Yadav Kevarla</t>
  </si>
  <si>
    <t>Vaibhav Mehta</t>
  </si>
  <si>
    <t>Sripriya Karimpuzha</t>
  </si>
  <si>
    <t>Chittaluru</t>
  </si>
  <si>
    <r>
      <t>Reddy Sambaiahgari</t>
    </r>
    <r>
      <rPr>
        <sz val="10"/>
        <color rgb="FF000000"/>
        <rFont val="Segoe UI"/>
        <family val="2"/>
      </rPr>
      <t xml:space="preserve"> </t>
    </r>
  </si>
  <si>
    <r>
      <t>Govindaraj</t>
    </r>
    <r>
      <rPr>
        <sz val="10"/>
        <color rgb="FF000000"/>
        <rFont val="Segoe UI"/>
        <family val="2"/>
      </rPr>
      <t xml:space="preserve"> </t>
    </r>
  </si>
  <si>
    <t xml:space="preserve">Paspulati Sri Hari Sa  </t>
  </si>
  <si>
    <t>Jaganmohan</t>
  </si>
  <si>
    <t>Bhuvanesh</t>
  </si>
  <si>
    <t>Bhuvanesh Jaganmohan</t>
  </si>
  <si>
    <t>BJAGANMOHAN@DELOITTE.COM</t>
  </si>
  <si>
    <t>Vishak Ramaswamy Sankaranarayanan</t>
  </si>
  <si>
    <t>Vishak</t>
  </si>
  <si>
    <t>Ramaswamy Sankaranarayanan</t>
  </si>
  <si>
    <t>vishakrs@deloitte.com</t>
  </si>
  <si>
    <t>Daya Shanker</t>
  </si>
  <si>
    <t>Achal Srivastav</t>
  </si>
  <si>
    <t>Achal</t>
  </si>
  <si>
    <t>Srivastav</t>
  </si>
  <si>
    <t>acshrivastava@deloitte.com</t>
  </si>
  <si>
    <t xml:space="preserve">Nimit </t>
  </si>
  <si>
    <t>Amit Thakur</t>
  </si>
  <si>
    <t>Amit</t>
  </si>
  <si>
    <t>Thakur</t>
  </si>
  <si>
    <t>AMITTHAKUR@DELOITTE.COM</t>
  </si>
  <si>
    <t>Rishabh Malhotra</t>
  </si>
  <si>
    <t>Malhotra</t>
  </si>
  <si>
    <t>Rishabh</t>
  </si>
  <si>
    <t>RISHMALHOTRA@DELOITTE.COM</t>
  </si>
  <si>
    <t>Naitik Kumar Kumar Tarway</t>
  </si>
  <si>
    <t>Naitik</t>
  </si>
  <si>
    <t>Kumar Kumar Tarway</t>
  </si>
  <si>
    <t>Gaurav Kapoor</t>
  </si>
  <si>
    <t>Kapoor</t>
  </si>
  <si>
    <t>ntarway@deloitte.com</t>
  </si>
  <si>
    <t>Priyanka Bangaru</t>
  </si>
  <si>
    <t>Priyanka</t>
  </si>
  <si>
    <t>Bangaru</t>
  </si>
  <si>
    <t>pribangaru@deloitte.com</t>
  </si>
  <si>
    <t>jmartinthiagaraj@deloitte.com</t>
  </si>
  <si>
    <t>Rohit Kumar Gandyala</t>
  </si>
  <si>
    <t>Rohit Kumar</t>
  </si>
  <si>
    <t>Gandyala</t>
  </si>
  <si>
    <t>riskumar@deloitte.com</t>
  </si>
  <si>
    <t>Kevarla</t>
  </si>
  <si>
    <t>Shivani Yadav</t>
  </si>
  <si>
    <t>cdevarasetty@deloitte.com</t>
  </si>
  <si>
    <t>dgadiam@deloitte.com</t>
  </si>
  <si>
    <t>Gopi Eluri</t>
  </si>
  <si>
    <t>Eluri</t>
  </si>
  <si>
    <t>Gopi</t>
  </si>
  <si>
    <t>GELURI@DELOITTE.COM</t>
  </si>
  <si>
    <t>Priyanka Muthyala</t>
  </si>
  <si>
    <t>Muthyala</t>
  </si>
  <si>
    <t>pmuthyala@deloitte.com</t>
  </si>
  <si>
    <t>Pavan kumar Penumarty</t>
  </si>
  <si>
    <t>Penumarty</t>
  </si>
  <si>
    <t>Pavan kumar</t>
  </si>
  <si>
    <t>ppenumarty@deloitte.com</t>
  </si>
  <si>
    <t>Hegde</t>
  </si>
  <si>
    <t>Kiran</t>
  </si>
  <si>
    <t>kihegde@deloitte.com</t>
  </si>
  <si>
    <t>Akash Garg</t>
  </si>
  <si>
    <t>Likitha Challagondla</t>
  </si>
  <si>
    <t>Vishnu Sharma</t>
  </si>
  <si>
    <t>Ranjeet Singh</t>
  </si>
  <si>
    <t>Likitha</t>
  </si>
  <si>
    <t>Challagondla</t>
  </si>
  <si>
    <t>lchallagondla@deloitte.com</t>
  </si>
  <si>
    <t>Chaitanya Kalidindi</t>
  </si>
  <si>
    <t>Chaitanya</t>
  </si>
  <si>
    <t>Kalidindi</t>
  </si>
  <si>
    <t>ckalidindi@deloitte.com</t>
  </si>
  <si>
    <t>Vishnu</t>
  </si>
  <si>
    <t>Sharma</t>
  </si>
  <si>
    <t>ranjeesingh@deloitte.com</t>
  </si>
  <si>
    <t>Rashmi</t>
  </si>
  <si>
    <t>Pathak</t>
  </si>
  <si>
    <t>Rashmi Pathak</t>
  </si>
  <si>
    <t xml:space="preserve">Saravanan </t>
  </si>
  <si>
    <t>Alagappan</t>
  </si>
  <si>
    <t>Sarvanan Alagappan</t>
  </si>
  <si>
    <t>salagappan@deloitte.com</t>
  </si>
  <si>
    <t>Wiesner</t>
  </si>
  <si>
    <t>Dillon Wiesner</t>
  </si>
  <si>
    <t>dwiesner@DELOITTE.com</t>
  </si>
  <si>
    <t>Vamshi Kattamuri</t>
  </si>
  <si>
    <t>Kattamuri</t>
  </si>
  <si>
    <t>vkattamuri@deloitte.com</t>
  </si>
  <si>
    <t>+1.407.548.8752</t>
  </si>
  <si>
    <t>Nitin</t>
  </si>
  <si>
    <t>Bhargava</t>
  </si>
  <si>
    <t>Nitin Bhargava</t>
  </si>
  <si>
    <t>nitbhargava@deloitte.com</t>
  </si>
  <si>
    <t>+1.407.548.8332</t>
  </si>
  <si>
    <t>+1.321.230.8621</t>
  </si>
  <si>
    <t>Ali</t>
  </si>
  <si>
    <t>Janmohamed</t>
  </si>
  <si>
    <t>ajanmohamed@deloitte.com</t>
  </si>
  <si>
    <t>ali_janmohamed@bcbsil.com</t>
  </si>
  <si>
    <t>Vaishnavi</t>
  </si>
  <si>
    <t>Narayanan</t>
  </si>
  <si>
    <t>Vaishnavi Narayanan</t>
  </si>
  <si>
    <t>vanarayanan@deloitte.com</t>
  </si>
  <si>
    <t>vaishnavi_narayanan@bcbsil.com</t>
  </si>
  <si>
    <t>vishnb@deloitte.com</t>
  </si>
  <si>
    <t>Kalpana Krishnan Gowda</t>
  </si>
  <si>
    <t>Kalpana</t>
  </si>
  <si>
    <t>Krishnan Gowda</t>
  </si>
  <si>
    <t>Galib Shaheed</t>
  </si>
  <si>
    <t>Galib</t>
  </si>
  <si>
    <t>Shaheed</t>
  </si>
  <si>
    <t>galkhan@deloitte.com</t>
  </si>
  <si>
    <t xml:space="preserve">bkasibhotla@deloitte.com </t>
  </si>
  <si>
    <t>Naveen Reddy Thudi</t>
  </si>
  <si>
    <t>Thudi</t>
  </si>
  <si>
    <t>Naveen Reddy</t>
  </si>
  <si>
    <t>nreddythudi@DELOITTE.com</t>
  </si>
  <si>
    <t>Vikas Mattur Narasimha Murthy</t>
  </si>
  <si>
    <t>Vikas</t>
  </si>
  <si>
    <t>Mattur Narasimha Murthy</t>
  </si>
  <si>
    <t>vmatturnarasimham@deloitte.com</t>
  </si>
  <si>
    <t>Giridhar Mangena</t>
  </si>
  <si>
    <t>Mangena</t>
  </si>
  <si>
    <t>Giridhar</t>
  </si>
  <si>
    <t>gmangena@deloitte.com</t>
  </si>
  <si>
    <t>rahrai@deloitte.com</t>
  </si>
  <si>
    <t>Gayatri Utreja</t>
  </si>
  <si>
    <t>Gayatri</t>
  </si>
  <si>
    <t>Utreja</t>
  </si>
  <si>
    <t>gutreja@deloitte.com</t>
  </si>
  <si>
    <t>Ganesh Desai</t>
  </si>
  <si>
    <t>Ganesh</t>
  </si>
  <si>
    <t>Desai</t>
  </si>
  <si>
    <t>gandesai@deloitte.com</t>
  </si>
  <si>
    <t>Anuj Kumar Soni</t>
  </si>
  <si>
    <t>Anuj Kumar</t>
  </si>
  <si>
    <t>Soni</t>
  </si>
  <si>
    <t>anujsoni@deloitte.com</t>
  </si>
  <si>
    <t>Amit K Das</t>
  </si>
  <si>
    <t>K Das</t>
  </si>
  <si>
    <t>Sidhartha Jaiswal</t>
  </si>
  <si>
    <t>Jaiswal</t>
  </si>
  <si>
    <t>sijaiswal@deloitte.com</t>
  </si>
  <si>
    <t>Abhishek Singh Rathore</t>
  </si>
  <si>
    <t>Abhishek Singh</t>
  </si>
  <si>
    <t>Rathore</t>
  </si>
  <si>
    <t>abrathore@deloitte.com</t>
  </si>
  <si>
    <t>Balamurali Krishna Kasibhotla</t>
  </si>
  <si>
    <t>Balamurali Krishna</t>
  </si>
  <si>
    <t>Kasibhotla</t>
  </si>
  <si>
    <t xml:space="preserve">Jarvis </t>
  </si>
  <si>
    <t>Rebello</t>
  </si>
  <si>
    <t>jrebello@deloitte.com</t>
  </si>
  <si>
    <t>Actual Level</t>
  </si>
  <si>
    <t>PPD</t>
  </si>
  <si>
    <t>Specialist Leader (SpL)</t>
  </si>
  <si>
    <t>Senior Manager or Equivalent</t>
  </si>
  <si>
    <t>rapathak@deloitte.com</t>
  </si>
  <si>
    <t>Manager or Equivilent</t>
  </si>
  <si>
    <t>Staff / Consultant or Equivalent</t>
  </si>
  <si>
    <t>Specialist Master (SpM)</t>
  </si>
  <si>
    <t>Senior / Senior Consultant or Equivalent</t>
  </si>
  <si>
    <t>Manager or Equivalent</t>
  </si>
  <si>
    <t>Analyst / Associate or Equivalent</t>
  </si>
  <si>
    <t>Specialist Senior (SpS)</t>
  </si>
  <si>
    <t>amuaashish@deloitte.com</t>
  </si>
  <si>
    <t>vijayac@deloitte.com</t>
  </si>
  <si>
    <t>Anand Kishor</t>
  </si>
  <si>
    <t>komjha@deloitte.com</t>
  </si>
  <si>
    <t>paryjain@deloitte.com</t>
  </si>
  <si>
    <t>gdewalkar@deloitte.com</t>
  </si>
  <si>
    <t>sarahman@deloitte.com</t>
  </si>
  <si>
    <t>dg@deloitte.com</t>
  </si>
  <si>
    <t>Ravinder Reddy Sambaiahgari</t>
  </si>
  <si>
    <t>ravis@deloitte.com</t>
  </si>
  <si>
    <t>usanampudi@deloitte.com</t>
  </si>
  <si>
    <t>sanpradhan@deloitte.com</t>
  </si>
  <si>
    <t>pmamillapalli@deloitte.com</t>
  </si>
  <si>
    <t xml:space="preserve">addade@deloitte.com </t>
  </si>
  <si>
    <t>vmodhugu@deloitte.com</t>
  </si>
  <si>
    <t>rajmohan@deloitte.com</t>
  </si>
  <si>
    <t>Srikhakolanu V Naga Monica,</t>
  </si>
  <si>
    <t xml:space="preserve">rgandyala@deloitte.com </t>
  </si>
  <si>
    <t>Papun Kumar Mohapatra</t>
  </si>
  <si>
    <t>External</t>
  </si>
  <si>
    <t>amitkdas@deloitte.com</t>
  </si>
  <si>
    <t>Bikram Machhakhand</t>
  </si>
  <si>
    <t>pranjoshi@deloitte.com</t>
  </si>
  <si>
    <t>nharkara@deloitte.com</t>
  </si>
  <si>
    <t>kagowda@deloitte.com</t>
  </si>
  <si>
    <t>Shruti Paspulati Sri Hari Sa </t>
  </si>
  <si>
    <t>sapsh@deloitte.com</t>
  </si>
  <si>
    <t>Jarvis Rebello</t>
  </si>
  <si>
    <t>Agile Coach</t>
  </si>
  <si>
    <t>-</t>
  </si>
  <si>
    <t>Kane</t>
  </si>
  <si>
    <t>Wai</t>
  </si>
  <si>
    <t>Kane Wai</t>
  </si>
  <si>
    <t>kwai@deloitte.com</t>
  </si>
  <si>
    <t>kane_wai@bcbsil.com</t>
  </si>
  <si>
    <t>+1.214.840.7584</t>
  </si>
  <si>
    <t>+1.817.734.8801</t>
  </si>
  <si>
    <t>McKamey</t>
  </si>
  <si>
    <t>Nicole McKamey</t>
  </si>
  <si>
    <t>nmckamey@deloitte.com</t>
  </si>
  <si>
    <t>nicole_mcKamey@bcbsil.com</t>
  </si>
  <si>
    <t>Rusty</t>
  </si>
  <si>
    <t>Greer</t>
  </si>
  <si>
    <t>Rusty Greer</t>
  </si>
  <si>
    <t>cgreer@deloitte.com</t>
  </si>
  <si>
    <t>rusty_greer@bcbsil.com</t>
  </si>
  <si>
    <t>+1.404.631.2306</t>
  </si>
  <si>
    <t>+1.404.229.6599</t>
  </si>
  <si>
    <t>Naga Phaeendra</t>
  </si>
  <si>
    <t>Chowdary Edupuganti</t>
  </si>
  <si>
    <t>nedupuganti@deloitte.com</t>
  </si>
  <si>
    <t>Rajeev Kumar</t>
  </si>
  <si>
    <t>Lolam</t>
  </si>
  <si>
    <t>Rajeev Kumar Lolam</t>
  </si>
  <si>
    <t>rlolam@deloitte.com</t>
  </si>
  <si>
    <t>Rathi</t>
  </si>
  <si>
    <t>Kanagavelrajan</t>
  </si>
  <si>
    <t>Rathi Kanagavelrajan</t>
  </si>
  <si>
    <t>rkanagavelrajan@deloitte.com</t>
  </si>
  <si>
    <t>Ruchita</t>
  </si>
  <si>
    <t>ruchijain@deloitte.com</t>
  </si>
  <si>
    <t>ruchita_jain@bcbsil.com</t>
  </si>
  <si>
    <t>+1.312.486.2035</t>
  </si>
  <si>
    <t>Santosh</t>
  </si>
  <si>
    <t>Reddy Reguri</t>
  </si>
  <si>
    <t>sreguri@deloitte.com</t>
  </si>
  <si>
    <t>Saranya</t>
  </si>
  <si>
    <t>Tripuraen</t>
  </si>
  <si>
    <t>Saranya Tripuraeni</t>
  </si>
  <si>
    <t>satripuraneni@deloitte.com</t>
  </si>
  <si>
    <t>Sarath Chandra</t>
  </si>
  <si>
    <t>Tatikonda</t>
  </si>
  <si>
    <t>Sarath Chandra Tatikonda</t>
  </si>
  <si>
    <t>sartatikonda@deloitte.com</t>
  </si>
  <si>
    <t>Sasanka</t>
  </si>
  <si>
    <t>Chittajallu</t>
  </si>
  <si>
    <t>schittajallu@deloitte.com</t>
  </si>
  <si>
    <t>+1.312.486.6093</t>
  </si>
  <si>
    <t>Swetha Rani</t>
  </si>
  <si>
    <t>Kyahtika</t>
  </si>
  <si>
    <t>Swetha Rani Kyahtika</t>
  </si>
  <si>
    <t>skyathika@deloitte.com</t>
  </si>
  <si>
    <t>Venkata Lakshmi</t>
  </si>
  <si>
    <t>Gadipudi</t>
  </si>
  <si>
    <t>vgadipudi@deloitte.com</t>
  </si>
  <si>
    <t xml:space="preserve">Developer </t>
  </si>
  <si>
    <t xml:space="preserve">Scrum Master </t>
  </si>
  <si>
    <t>Developer POC</t>
  </si>
  <si>
    <t>Tester POC</t>
  </si>
  <si>
    <t>Program</t>
  </si>
  <si>
    <t>Scrum</t>
  </si>
  <si>
    <t>Dev Support</t>
  </si>
  <si>
    <t>N/A - possible move to offshore in 2H18</t>
  </si>
  <si>
    <t>Ask Christine</t>
  </si>
  <si>
    <t>Possible move to offshore in 2H18</t>
  </si>
  <si>
    <t>Ramp Slide Category</t>
  </si>
  <si>
    <t>Dillon</t>
  </si>
  <si>
    <t>Access Status</t>
  </si>
  <si>
    <t>Full Access Needed Achieved</t>
  </si>
  <si>
    <t>Full Access Needed Not Achieved</t>
  </si>
  <si>
    <t>Bhagyashree Hazary</t>
  </si>
  <si>
    <t>Bhagyashree</t>
  </si>
  <si>
    <t>Hazary</t>
  </si>
  <si>
    <t>bhazary@deloitte.com</t>
  </si>
  <si>
    <t>Papisetty Vivekananda</t>
  </si>
  <si>
    <t>Papisetty</t>
  </si>
  <si>
    <t>Vivekananda</t>
  </si>
  <si>
    <t>pvivekananda@deloitte.com</t>
  </si>
  <si>
    <t>Ravideep Singh</t>
  </si>
  <si>
    <t>Ravideep</t>
  </si>
  <si>
    <t>ravidsingh@deloitte.com</t>
  </si>
  <si>
    <t>Sub Team</t>
  </si>
  <si>
    <t>Yash chandra</t>
  </si>
  <si>
    <t>chandra</t>
  </si>
  <si>
    <t>Manigandan Govindaraj</t>
  </si>
  <si>
    <t xml:space="preserve">gaurkapoor@deloitte.com </t>
  </si>
  <si>
    <t>Nagaraju Namthabad</t>
  </si>
  <si>
    <t>Nagaraju</t>
  </si>
  <si>
    <t>Namthabad</t>
  </si>
  <si>
    <t>nnagaraju@deloitte.com</t>
  </si>
  <si>
    <t xml:space="preserve">Ranjeet </t>
  </si>
  <si>
    <t>Swathi</t>
  </si>
  <si>
    <t xml:space="preserve">Bandaviramam </t>
  </si>
  <si>
    <t>sbandaviramam@deloitte.com</t>
  </si>
  <si>
    <t>Mahesh</t>
  </si>
  <si>
    <t xml:space="preserve">Annavarapu </t>
  </si>
  <si>
    <t>maannavarapu@deloitte.com</t>
  </si>
  <si>
    <t xml:space="preserve">Rai </t>
  </si>
  <si>
    <t xml:space="preserve"> Veluchame</t>
  </si>
  <si>
    <t>Arun Raja Segar</t>
  </si>
  <si>
    <t>Ali Irshad</t>
  </si>
  <si>
    <t>Irshad</t>
  </si>
  <si>
    <t>irali@deloitte.com</t>
  </si>
  <si>
    <t>Onboarding Month</t>
  </si>
  <si>
    <t>Feb or Before</t>
  </si>
  <si>
    <t>March</t>
  </si>
  <si>
    <t>ausahoo@deloitte.com</t>
  </si>
  <si>
    <t>syenaqvi@deloitte.com</t>
  </si>
  <si>
    <t>Swathi Bandaviramam</t>
  </si>
  <si>
    <t>Mahesh Annavarapu</t>
  </si>
  <si>
    <t>vkaspa@deloitte.com</t>
  </si>
  <si>
    <t>rohitraj9@deloitte.com</t>
  </si>
  <si>
    <t>Nandy</t>
  </si>
  <si>
    <t>Bishan</t>
  </si>
  <si>
    <t>Bishan Nandy</t>
  </si>
  <si>
    <t>bnandy@deloitte.com</t>
  </si>
  <si>
    <t>Rahul Srinivasalu</t>
  </si>
  <si>
    <t>Rahul Rai</t>
  </si>
  <si>
    <t>Venkata Lakshmi Gadipudi</t>
  </si>
  <si>
    <t>Velvadapu</t>
  </si>
  <si>
    <t>Vijay Velvadapu</t>
  </si>
  <si>
    <t>vivelvadapu@deloitte.com</t>
  </si>
  <si>
    <t>Manoj</t>
  </si>
  <si>
    <t>Thekupurath</t>
  </si>
  <si>
    <t>Manoj Thekumpurath</t>
  </si>
  <si>
    <t>mthekumpurath@deloitte.com</t>
  </si>
  <si>
    <t>Lai</t>
  </si>
  <si>
    <t>Andrea Lai</t>
  </si>
  <si>
    <t>andrelai@deloitte.com</t>
  </si>
  <si>
    <t>+1.212.436.2222</t>
  </si>
  <si>
    <t>Davy</t>
  </si>
  <si>
    <t>Phoun</t>
  </si>
  <si>
    <t>Davy Phoun</t>
  </si>
  <si>
    <t>dphoun@deloitte.com</t>
  </si>
  <si>
    <t>+1.312.486.4048</t>
  </si>
  <si>
    <t>Chandrasekaran</t>
  </si>
  <si>
    <t>Divya Chandrasekaran</t>
  </si>
  <si>
    <t>dchandrasekaran@deloitte.com</t>
  </si>
  <si>
    <t>+1.313.394.5746</t>
  </si>
  <si>
    <t>Ramona</t>
  </si>
  <si>
    <t>Cheatham</t>
  </si>
  <si>
    <t>Ramona Cheatham</t>
  </si>
  <si>
    <t>rcheatham@deloitte.com</t>
  </si>
  <si>
    <t>+1.312.486.1719</t>
  </si>
  <si>
    <t>Arpit</t>
  </si>
  <si>
    <t>Mishra</t>
  </si>
  <si>
    <t>Arpit Mishra</t>
  </si>
  <si>
    <t>arpmishra@deloitte.com</t>
  </si>
  <si>
    <t>Vivek Vardhan</t>
  </si>
  <si>
    <t>Vivek</t>
  </si>
  <si>
    <t>Vardhan</t>
  </si>
  <si>
    <t>Manoj Kar</t>
  </si>
  <si>
    <t>Kar</t>
  </si>
  <si>
    <t>MANKAR@DELOITTE.COM</t>
  </si>
  <si>
    <t>Naga Suresh Atta</t>
  </si>
  <si>
    <t>Naga Suresh</t>
  </si>
  <si>
    <t>Atta</t>
  </si>
  <si>
    <t>NAATTA@DELOITTE.COM</t>
  </si>
  <si>
    <t>Lakshmi Kanth</t>
  </si>
  <si>
    <t>Kanth</t>
  </si>
  <si>
    <t>Lakshmi</t>
  </si>
  <si>
    <t>KLAKK@DELOITTE.COM</t>
  </si>
  <si>
    <t>Malay Joshi</t>
  </si>
  <si>
    <t>Malay</t>
  </si>
  <si>
    <t>maljoshi@deloitte.com</t>
  </si>
  <si>
    <t>Amarendra Sahoo</t>
  </si>
  <si>
    <t>Amarendra</t>
  </si>
  <si>
    <t>Tandon</t>
  </si>
  <si>
    <t>raatandon@deloitte.com</t>
  </si>
  <si>
    <t>Thangarajan</t>
  </si>
  <si>
    <t>Saravanan Thangarajan</t>
  </si>
  <si>
    <t>Delivery Lead</t>
  </si>
  <si>
    <t>sthangarajan@deloitte.com</t>
  </si>
  <si>
    <t>Natalie</t>
  </si>
  <si>
    <t>Martella</t>
  </si>
  <si>
    <t>Natalie Martella</t>
  </si>
  <si>
    <t>nmartella@DELOITTE.com</t>
  </si>
  <si>
    <t>Shashikant</t>
  </si>
  <si>
    <t>Nagavarapu</t>
  </si>
  <si>
    <t>Shashikant Nagavarapu</t>
  </si>
  <si>
    <t>shnagavarapu@deloitte.com</t>
  </si>
  <si>
    <t>Michelle</t>
  </si>
  <si>
    <t>Torski</t>
  </si>
  <si>
    <t>Michelle Torski</t>
  </si>
  <si>
    <t>mtorski@deloitte.com</t>
  </si>
  <si>
    <t>Jayant</t>
  </si>
  <si>
    <t>Srivastava</t>
  </si>
  <si>
    <t>Jayant Srivastava</t>
  </si>
  <si>
    <t>jsrivastava@deloitte.com</t>
  </si>
  <si>
    <t>Raashi Tandon</t>
  </si>
  <si>
    <t>Raashi</t>
  </si>
  <si>
    <t>Sharad Raj Jain</t>
  </si>
  <si>
    <t>Sharad Raj</t>
  </si>
  <si>
    <t xml:space="preserve">sharajain@deloitte.com </t>
  </si>
  <si>
    <t>Vishwanath Urukundappa</t>
  </si>
  <si>
    <t>Vishwanath</t>
  </si>
  <si>
    <t>Urukundappa</t>
  </si>
  <si>
    <t>vishwu@deloitte.com</t>
  </si>
  <si>
    <t>Venkatmadhusudhanrao</t>
  </si>
  <si>
    <t>Venkatmadhusudhanrao Dommeti</t>
  </si>
  <si>
    <t>Dommeti</t>
  </si>
  <si>
    <t>vdommeti@deloitte.com</t>
  </si>
  <si>
    <t>amasahoo@deloitte.com</t>
  </si>
  <si>
    <t>Garima Sachdeva</t>
  </si>
  <si>
    <t>Garima</t>
  </si>
  <si>
    <t>Sachdeva</t>
  </si>
  <si>
    <t>GASACHDEVA@DELOITTE.COM</t>
  </si>
  <si>
    <t>Aashish Arya</t>
  </si>
  <si>
    <t>Arya</t>
  </si>
  <si>
    <t>aaarya@deloitte.com</t>
  </si>
  <si>
    <t xml:space="preserve"> Arvind Kumar</t>
  </si>
  <si>
    <t xml:space="preserve"> Arvind</t>
  </si>
  <si>
    <t>arvinkumar@deloitte.com</t>
  </si>
  <si>
    <t>Saravanan_Alagappan@bcbsil.com</t>
  </si>
  <si>
    <t>Eric_Dzepina@bcbsil.com</t>
  </si>
  <si>
    <t>Abir_Chakrabarty@bcbsil.com</t>
  </si>
  <si>
    <t>Arun_Raja_Segar_Veluchame@bcbsil.com</t>
  </si>
  <si>
    <t>Deepti_Pantula@bcbsil.com</t>
  </si>
  <si>
    <t>Jarvis_Rebello@bcbsil.com</t>
  </si>
  <si>
    <t>Kane_Wai@bcbsil.com</t>
  </si>
  <si>
    <t>Nicole_Mckamey@bcbsil.com</t>
  </si>
  <si>
    <t>Rusty_Greer@bcbsil.com</t>
  </si>
  <si>
    <t>Rashmi_Pathak@bcbsil.com</t>
  </si>
  <si>
    <t>David_W_Zhao@bcbsil.com</t>
  </si>
  <si>
    <t>Projjwal_Guha@bcbsil.com</t>
  </si>
  <si>
    <t>Abhishek_Ojha@bcbsil.com</t>
  </si>
  <si>
    <t>Alok_Vishwakarma@bcbsil.com</t>
  </si>
  <si>
    <t>Deepak_Ranjan_Sahoo@bcbsil.com</t>
  </si>
  <si>
    <t>Venkat_Kumaran@bcbsil.com</t>
  </si>
  <si>
    <t>Achin_Garg@bcbsil.com</t>
  </si>
  <si>
    <t>Debarati_Ray@bcbsil.com</t>
  </si>
  <si>
    <t>Syed_Atif_Raza_Naqvi@bcbsil.com</t>
  </si>
  <si>
    <t>Yash_Chandra@bcbsil.com</t>
  </si>
  <si>
    <t>Ali_Janmohamed@bcbsil.com</t>
  </si>
  <si>
    <t>Nimit_Saxena@bcbsil.com</t>
  </si>
  <si>
    <t>Bilal_Syed@bcbsil.com</t>
  </si>
  <si>
    <t>Aurobinda_Sahoo@bcbsil.com</t>
  </si>
  <si>
    <t>Vijaya_Chandrashekaraiah@bcbsil.com</t>
  </si>
  <si>
    <t>Kartik_Bandri@bcbsil.com</t>
  </si>
  <si>
    <t>Soumi_Banerjee@bcbsil.com</t>
  </si>
  <si>
    <t>Sudha_Penumala@bcbsil.com</t>
  </si>
  <si>
    <t>Bhuvanesh_Jaganmohan@bcbsil.com</t>
  </si>
  <si>
    <t>Awez_R_Pathan@bcbsil.com</t>
  </si>
  <si>
    <t>Raj_Rohit@bcbsil.com</t>
  </si>
  <si>
    <t>Amit_Thakur@bcbsil.com</t>
  </si>
  <si>
    <t>Bharathi_Chittaluru@bcbsil.com</t>
  </si>
  <si>
    <t>Rishabh_Malhotra@bcbsil.com</t>
  </si>
  <si>
    <t>Tapsi_Saurabh@bcbsil.com</t>
  </si>
  <si>
    <t>Gaurav_Kapoor@bcbsil.com</t>
  </si>
  <si>
    <t>Kishor_Anand@bcbsil.com</t>
  </si>
  <si>
    <t>Naitik_Kumar_Tarway@bcbsil.com</t>
  </si>
  <si>
    <t>Siddharth_Jaiswal@bcbsil.com</t>
  </si>
  <si>
    <t>Amaduddin_Ansari@bcbsil.com</t>
  </si>
  <si>
    <t>Pradeep_Kumar@bcbsil.com</t>
  </si>
  <si>
    <t>Shipra_Chaurasia@bcbsil.com</t>
  </si>
  <si>
    <t>Aman_Kumar_Mishra@bcbsil.com</t>
  </si>
  <si>
    <t>Navya_Mallajosyula@bcbsil.com</t>
  </si>
  <si>
    <t>Shruti_Ramesh@bcbsil.com</t>
  </si>
  <si>
    <t>Tejeswar_Peetha@bcbsil.com</t>
  </si>
  <si>
    <t>Vishak_Ramaswamy_Sankaranarayanan@bcbsil.com</t>
  </si>
  <si>
    <t>Priyanka_Bangaru@bcbsil.com</t>
  </si>
  <si>
    <t>Manigandan_Govindaraj@bcbsil.com</t>
  </si>
  <si>
    <t>Abhinav_Kumar_Purwar@bcbsil.com</t>
  </si>
  <si>
    <t>Anuj_Kumar_Soni@bcbsil.com</t>
  </si>
  <si>
    <t>Shanker_Daya@bcbsil.com</t>
  </si>
  <si>
    <t>Joseph_Kohilan_Martin_Thiagaraj@bcbsil.com</t>
  </si>
  <si>
    <t>Sadhana_Satya@bcbsil.com</t>
  </si>
  <si>
    <t>Sivamanikandan_Sivasubramanian@bcbsil.com</t>
  </si>
  <si>
    <t>Rohit_Choudhary@bcbsil.com</t>
  </si>
  <si>
    <t>Govinda_Raju_Alla@bcbsil.com</t>
  </si>
  <si>
    <t>Khadar_Mohiddin_Mohammad@bcbsil.com</t>
  </si>
  <si>
    <t>Komal_Jha@bcbsil.com</t>
  </si>
  <si>
    <t>Vinay_Kumar_Kadimisetti@bcbsil.com</t>
  </si>
  <si>
    <t>Bishan_Nandy@bcbsil.com</t>
  </si>
  <si>
    <t>Showkat_Ali_Beig@bcbsil.com</t>
  </si>
  <si>
    <t>Tanmay_Singh@bcbsil.com</t>
  </si>
  <si>
    <t>Sanjari_Rahman@bcbsil.com</t>
  </si>
  <si>
    <t>Deepak_Penaganti@bcbsil.com</t>
  </si>
  <si>
    <t>Naveen_Kavaraganahalli_Sudharshan@bcbsil.com</t>
  </si>
  <si>
    <t>Arpit_Mishra@bcbsil.com</t>
  </si>
  <si>
    <t>Satish_Sappa@bcbsil.com</t>
  </si>
  <si>
    <t>Divya_Gopinathan@bcbsil.com</t>
  </si>
  <si>
    <t>Supraja_Doniparthi@bcbsil.com</t>
  </si>
  <si>
    <t>Ravinder_Sambaiahgari@bcbsil.com</t>
  </si>
  <si>
    <t>Uday_Naga_Kiran_Sanampudi@bcbsil.com</t>
  </si>
  <si>
    <t>Sanjay_Kumar_Pradhan@bcbsil.com</t>
  </si>
  <si>
    <t>Ankita_Tiwari@bcbsil.com</t>
  </si>
  <si>
    <t>Pravallika_Mamillapalli@bcbsil.com</t>
  </si>
  <si>
    <t>Krishnachaitanya_Kota@bcbsil.com</t>
  </si>
  <si>
    <t>Gaurav_D_Dewalkar@bcbsil.com</t>
  </si>
  <si>
    <t>Paryush_Mukesh_Jain@bcbsil.com</t>
  </si>
  <si>
    <t>Prakash_Prasad__Waghodkar@bcbsil.com</t>
  </si>
  <si>
    <t>Atif_Mohammed@bcbsil.com</t>
  </si>
  <si>
    <t>Likitha_Challagondla@bcbsil.com</t>
  </si>
  <si>
    <t>Aditya_Dade@bcbsil.com</t>
  </si>
  <si>
    <t>Sindhuja_Dasari_V_S_S@bcbsil.com</t>
  </si>
  <si>
    <t>Vikram_Reddy_Modhugu@bcbsil.com</t>
  </si>
  <si>
    <t>Anuj_Prem_Prem_Narayan@bcbsil.com</t>
  </si>
  <si>
    <t>Raju_Mohan@bcbsil.com</t>
  </si>
  <si>
    <t>Srikhakolanu_Naga_Monica@bcbsil.com</t>
  </si>
  <si>
    <t>Rahul_Srinivasalu@bcbsil.com</t>
  </si>
  <si>
    <t>Rohit_Kumar_Gandyala@bcbsil.com</t>
  </si>
  <si>
    <t>Vikas_Mattur_Narasimha_Murthy@bcbsil.com</t>
  </si>
  <si>
    <t>Satya_Manoj_Manoj_Chittapragada@bcbsil.com</t>
  </si>
  <si>
    <t>Charith_Devarasetty@bcbsil.com</t>
  </si>
  <si>
    <t>Devendar_Reddy_Gadiam@bcbsil.com</t>
  </si>
  <si>
    <t>Pravallika_Bramara_Mudigonda@bcbsil.com</t>
  </si>
  <si>
    <t>Rishikesh_Kumar@bcbsil.com</t>
  </si>
  <si>
    <t>Shivani_Yadav_Kevarla@bcbsil.com</t>
  </si>
  <si>
    <t>Naveen_Reddy_Thudi@bcbsil.com</t>
  </si>
  <si>
    <t>Ishmael_Atyant@bcbsil.com</t>
  </si>
  <si>
    <t>Gopi_Eluri@bcbsil.com</t>
  </si>
  <si>
    <t>Vaibhav_Mehta@bcbsil.com</t>
  </si>
  <si>
    <t>Chaitanya_Kalidindi@bcbsil.com</t>
  </si>
  <si>
    <t>Papun_Kumar_Mohapatra@bcbsil.com</t>
  </si>
  <si>
    <t>Abhishek_Desai@bcbsil.com</t>
  </si>
  <si>
    <t>Bhagyashree_Hazary@bcbsil.com</t>
  </si>
  <si>
    <t>Ranjeet_Singh@bcbsil.com</t>
  </si>
  <si>
    <t>Ganesh_Desai@bcbsil.com</t>
  </si>
  <si>
    <t>Achal_Shrivastava@bcbsil.com</t>
  </si>
  <si>
    <t>Shilpalatha_Komma@bcbsil.com</t>
  </si>
  <si>
    <t>Lakshmi_Kanth_Kovilapalli@bcbsil.com</t>
  </si>
  <si>
    <t>Malay_Joshi@bcbsil.com</t>
  </si>
  <si>
    <t>Balamurali_Kasibhotla@bcbsil.com</t>
  </si>
  <si>
    <t>Galib_Shaheed_Khan@bcbsil.com</t>
  </si>
  <si>
    <t>Ravideep_Singh@bcbsil.com</t>
  </si>
  <si>
    <t>Vivek_Vardhan_Kaspa@bcbsil.com</t>
  </si>
  <si>
    <t>Nagaraju_Namthabad@bcbsil.com</t>
  </si>
  <si>
    <t>Papisetty_Vivekananda@bcbsil.com</t>
  </si>
  <si>
    <t>Rahul_Rai@bcbsil.com</t>
  </si>
  <si>
    <t>Abhishek_Singh_Rathore@bcbsil.com</t>
  </si>
  <si>
    <t>Amit_Das@bcbsil.com</t>
  </si>
  <si>
    <t>Manoj_Kar@bcbsil.com</t>
  </si>
  <si>
    <t>Naga_Suresh_Atta@bcbsil.com</t>
  </si>
  <si>
    <t>Bikram_Machhakhand@bcbsil.com</t>
  </si>
  <si>
    <t>Sahithi_Neelam@bcbsil.com</t>
  </si>
  <si>
    <t>Akash_Garg@bcbsil.com</t>
  </si>
  <si>
    <t>Swathi_Bandaviramam@bcbsil.com</t>
  </si>
  <si>
    <t>Mahesh_Annavarapu@bcbsil.com</t>
  </si>
  <si>
    <t>Amarendra_Sahoo@bcbsil.com</t>
  </si>
  <si>
    <t>Pranav_Joshi@bcbsil.com</t>
  </si>
  <si>
    <t>Pavan_Kumar_Penumarty@bcbsil.com</t>
  </si>
  <si>
    <t>Vishnu_Sharma_Balachandran@bcbsil.com</t>
  </si>
  <si>
    <t>Nitigyna_Harkara@bcbsil.com</t>
  </si>
  <si>
    <t>Kalpana_Krishnan_Gowda@bcbsil.com</t>
  </si>
  <si>
    <t>Sruthi_Paspulati_Sri_Hari_Sai@bcbsil.com</t>
  </si>
  <si>
    <t>Priyanka_Muthyala@bcbsil.com</t>
  </si>
  <si>
    <t>Kiran_Hegde@bcbsil.com</t>
  </si>
  <si>
    <t>Giridhar_Mangena@bcbsil.com</t>
  </si>
  <si>
    <t>Naga_Phaneendra_Chowdary_Edupuganti@bcbsil.com</t>
  </si>
  <si>
    <t>Rajeev_Kumar_Lolam@bcbsil.com</t>
  </si>
  <si>
    <t>Rathi_Kanagavelrajan@bcbstx.com</t>
  </si>
  <si>
    <t>Ruchita_Jain@bcbsil.com</t>
  </si>
  <si>
    <t>Santosh_Reddy_Reguri@bcbsil.com</t>
  </si>
  <si>
    <t>Saranya_Tripuraneni@bcbsil.com</t>
  </si>
  <si>
    <t>Sarath_Chandra_Tatikonda@bcbsil.com</t>
  </si>
  <si>
    <t>Sasanka_Chittajallu@bcbsil.com</t>
  </si>
  <si>
    <t>Swetha_Kyathika@bcbstx.com</t>
  </si>
  <si>
    <t>Venkata_Lakshmi_Gadipudi@bcbsil.com</t>
  </si>
  <si>
    <t>Derek_Cutting@bcbsil.com</t>
  </si>
  <si>
    <t>Vamshi_Kattamuri_Kattamuri@bcbsil.com</t>
  </si>
  <si>
    <t>Jonathan_Koch@bcbsil.com</t>
  </si>
  <si>
    <t>Nitin_Bhargava@bcbsil.com</t>
  </si>
  <si>
    <t>Dillon_Wiesner@bcbsil.com</t>
  </si>
  <si>
    <t>Vaishnavi_Narayanan@bcbsil.com</t>
  </si>
  <si>
    <t>Qingqing_Xue@bcbsil.com</t>
  </si>
  <si>
    <t>Vijay_Vevadapu@bcbsil.com</t>
  </si>
  <si>
    <t>Manoj_Thekumpurath@bcbsil.com</t>
  </si>
  <si>
    <t>Davy_Phoun@bcbsil.com</t>
  </si>
  <si>
    <t>Sara_Thangarajan@bcbsil.com</t>
  </si>
  <si>
    <t>Natalie_Martella@bcbsil.com</t>
  </si>
  <si>
    <r>
      <t xml:space="preserve"> Tazuddin</t>
    </r>
    <r>
      <rPr>
        <b/>
        <sz val="9"/>
        <color rgb="FF000000"/>
        <rFont val="Calibri"/>
        <family val="2"/>
        <scheme val="minor"/>
      </rPr>
      <t xml:space="preserve"> </t>
    </r>
  </si>
  <si>
    <t>tazm@deloitte.com</t>
  </si>
  <si>
    <t>Mahaboob</t>
  </si>
  <si>
    <t>Samir Dasgupta</t>
  </si>
  <si>
    <t>Dasgupta</t>
  </si>
  <si>
    <t>Samir</t>
  </si>
  <si>
    <t>samdasgupta@deloitte.com</t>
  </si>
  <si>
    <t>Alok Kumar Singh</t>
  </si>
  <si>
    <t>Kumar Singh</t>
  </si>
  <si>
    <t>aloksingh@deloitte.com</t>
  </si>
  <si>
    <t>Goutami Sana</t>
  </si>
  <si>
    <t>Goutami</t>
  </si>
  <si>
    <t>Sana</t>
  </si>
  <si>
    <t>gsana@deloitte.com</t>
  </si>
  <si>
    <t>FARZEEN LAKHANI</t>
  </si>
  <si>
    <t>FARZEEN</t>
  </si>
  <si>
    <t>LAKHANI</t>
  </si>
  <si>
    <t>flakhani@deloitte.com</t>
  </si>
  <si>
    <t>Manjunath Jayam</t>
  </si>
  <si>
    <t>Manjunath</t>
  </si>
  <si>
    <t>Jayam</t>
  </si>
  <si>
    <t>mjayam@deloitte.com</t>
  </si>
  <si>
    <t>Varanasi Kumar</t>
  </si>
  <si>
    <t>Varanasi</t>
  </si>
  <si>
    <t>varankumar@deloitte.com</t>
  </si>
  <si>
    <t xml:space="preserve">Data Analyst </t>
  </si>
  <si>
    <t>AnilKumar Shamshabad</t>
  </si>
  <si>
    <t>AnilKumar</t>
  </si>
  <si>
    <t>Shamshabad</t>
  </si>
  <si>
    <t>ashamshabad@deloitte.com</t>
  </si>
  <si>
    <t>Sunayana Kalekar</t>
  </si>
  <si>
    <t>Sunayana</t>
  </si>
  <si>
    <t>Kalekar</t>
  </si>
  <si>
    <t>sukalekar@deloitte.com</t>
  </si>
  <si>
    <t>plsahoo@deloitte.com</t>
  </si>
  <si>
    <t>Sree RamaChandra Murthy Chitturi</t>
  </si>
  <si>
    <t xml:space="preserve">Sree RamaChandra Murthy </t>
  </si>
  <si>
    <t>Chitturi</t>
  </si>
  <si>
    <t>Plabani sahoo</t>
  </si>
  <si>
    <t>Plabani</t>
  </si>
  <si>
    <t>ESC Reporting Categories</t>
  </si>
  <si>
    <t>Clarity Allocation 3/29/18</t>
  </si>
  <si>
    <t>Clarity Allocation Updated</t>
  </si>
  <si>
    <t>Match</t>
  </si>
  <si>
    <t>Role Description - Clarity 3/29</t>
  </si>
  <si>
    <t>Role Description Updated</t>
  </si>
  <si>
    <t>Consultant or Equivalent</t>
  </si>
  <si>
    <t>Cross-Product</t>
  </si>
  <si>
    <t>Senior Consultant or Equivalent</t>
  </si>
  <si>
    <t>Vijay</t>
  </si>
  <si>
    <t>Delivery Support</t>
  </si>
  <si>
    <t>Functional - BD</t>
  </si>
  <si>
    <t>Functional - Core</t>
  </si>
  <si>
    <t>Shruthi Paspulati Sri Hari Sa </t>
  </si>
  <si>
    <t>Integration</t>
  </si>
  <si>
    <t>Thekumpurath</t>
  </si>
  <si>
    <t>Product Manager - BANGALORE</t>
  </si>
  <si>
    <t>Product Manager - HYDERABAD</t>
  </si>
  <si>
    <t>Onshore Testing Lead</t>
  </si>
  <si>
    <t>PEO</t>
  </si>
  <si>
    <t>Agile</t>
  </si>
  <si>
    <t xml:space="preserve">Developer  </t>
  </si>
  <si>
    <t>Offshore Rules Mining</t>
  </si>
  <si>
    <t>Tazuddin Mahaboob</t>
  </si>
  <si>
    <t>Cimryn</t>
  </si>
  <si>
    <t>Bhullar</t>
  </si>
  <si>
    <t>cbhullar@deloitte.com</t>
  </si>
  <si>
    <t>cimryn_bhullar@bcbsil.com</t>
  </si>
  <si>
    <t>Core Adj. Functional Team - Business Process Analyst Team 1</t>
  </si>
  <si>
    <t>Core Functional Team - User Story Analyst Team 1</t>
  </si>
  <si>
    <t>BD Rules Mining :  Rules Mining Track Lead 3</t>
  </si>
  <si>
    <t>Core Adj. Design Team Lead - Team 2</t>
  </si>
  <si>
    <t>Translation Analyst - 1</t>
  </si>
  <si>
    <t>7/1/2018 - offshore replacement for onshore role</t>
  </si>
  <si>
    <t>PIO Lead</t>
  </si>
  <si>
    <t>Strategic Analysis Team</t>
  </si>
  <si>
    <t>Accums Onshore Scrum</t>
  </si>
  <si>
    <t>Tripuraeni</t>
  </si>
  <si>
    <t>Accums Scrum 1 (Team11)</t>
  </si>
  <si>
    <t>Accums Scrum 2 (Team 12)</t>
  </si>
  <si>
    <t>Accums Scrum 3 (Team 17)</t>
  </si>
  <si>
    <t>Naga Phaeendra Chowdary Edupuganti</t>
  </si>
  <si>
    <t>BD Onshore Scrum</t>
  </si>
  <si>
    <t>BD Scrum 1 (Team 9)</t>
  </si>
  <si>
    <t>BD Scrum 2 (Team 10)</t>
  </si>
  <si>
    <t>Bharathi Chittaluru</t>
  </si>
  <si>
    <t>BD Scrum 3 (Team 18)</t>
  </si>
  <si>
    <t>BDM Onshore Scrum</t>
  </si>
  <si>
    <t>BDM Scrum 1 (Team 7)</t>
  </si>
  <si>
    <t>BDM Scrum 2 (Team 8)</t>
  </si>
  <si>
    <t>BDM Scrum 3 (Team 19)</t>
  </si>
  <si>
    <t>Core Adj Onshore Scrum</t>
  </si>
  <si>
    <t>Core Adj Scrum 1 (Team 13)</t>
  </si>
  <si>
    <t>Core Adj Scrum 2 (Team 14)</t>
  </si>
  <si>
    <t>Core Adj Scrum 3 (Team 15)</t>
  </si>
  <si>
    <t>Srikhakolanu V Naga Monica</t>
  </si>
  <si>
    <t>Core Adj Scrum 4 (Team 16)</t>
  </si>
  <si>
    <t>Developer-Floater</t>
  </si>
  <si>
    <r>
      <t xml:space="preserve"> Tazuddin</t>
    </r>
    <r>
      <rPr>
        <b/>
        <sz val="10"/>
        <rFont val="Calibri"/>
        <family val="2"/>
        <scheme val="minor"/>
      </rPr>
      <t xml:space="preserve"> </t>
    </r>
  </si>
  <si>
    <t>Swati</t>
  </si>
  <si>
    <t>Shahi</t>
  </si>
  <si>
    <t>Swati Shahi</t>
  </si>
  <si>
    <t>N/A</t>
  </si>
  <si>
    <t>BD Functional Team - Rules Mining Track Lead</t>
  </si>
  <si>
    <t>swshahi@deloitte.com</t>
  </si>
  <si>
    <t>swati_shahi@bcbsil.com</t>
  </si>
  <si>
    <t>Core Functional Team - Rules Mining Track Lead</t>
  </si>
  <si>
    <t xml:space="preserve">Core Rules Mining :  Rules Mining </t>
  </si>
  <si>
    <t>Functioal Team Lead</t>
  </si>
  <si>
    <t xml:space="preserve">Tester </t>
  </si>
  <si>
    <t xml:space="preserve">Govindaraj </t>
  </si>
  <si>
    <t>srchitturi@deloitte.com</t>
  </si>
  <si>
    <t xml:space="preserve">Reddy Sambaiahgari </t>
  </si>
  <si>
    <t>997 234 0002</t>
  </si>
  <si>
    <t>95025 45262</t>
  </si>
  <si>
    <t>80 6755 5723</t>
  </si>
  <si>
    <t>949 439 4184</t>
  </si>
  <si>
    <t>808 526 4144</t>
  </si>
  <si>
    <t>7207078928</t>
  </si>
  <si>
    <t>8527043392</t>
  </si>
  <si>
    <t>9739049529</t>
  </si>
  <si>
    <t>8698613814</t>
  </si>
  <si>
    <t>9742400887,,9740800000</t>
  </si>
  <si>
    <t>8886412384</t>
  </si>
  <si>
    <t>8582984319</t>
  </si>
  <si>
    <t>7032714355</t>
  </si>
  <si>
    <t>7013661307</t>
  </si>
  <si>
    <t>8686801695,,9133100000</t>
  </si>
  <si>
    <t xml:space="preserve">+91 789 983 4948 </t>
  </si>
  <si>
    <t>Clarity Allocation Updated / Product</t>
  </si>
  <si>
    <t>addade@deloitte.com</t>
  </si>
  <si>
    <t>Arjun</t>
  </si>
  <si>
    <t>arjudas@deloitte.com</t>
  </si>
  <si>
    <t>bkasibhotla@deloitte.com</t>
  </si>
  <si>
    <t>gaurkapoor@deloitte.com</t>
  </si>
  <si>
    <t>rgandyala@deloitte.com</t>
  </si>
  <si>
    <t>sharajain@deloitte.com</t>
  </si>
  <si>
    <t>Bishnu Prasad</t>
  </si>
  <si>
    <t>Maharana</t>
  </si>
  <si>
    <t>bimaharana@deloitte.com</t>
  </si>
  <si>
    <t>Shreya</t>
  </si>
  <si>
    <t>Chatterjee</t>
  </si>
  <si>
    <t>shrchatterjee@deloitte.com</t>
  </si>
  <si>
    <t>Location</t>
  </si>
  <si>
    <t>Source (Deloitte / External)</t>
  </si>
  <si>
    <t>Hyderabad</t>
  </si>
  <si>
    <t>Deloitte</t>
  </si>
  <si>
    <t>Bengaluru</t>
  </si>
  <si>
    <t>Ghosh</t>
  </si>
  <si>
    <t>soumitraghosh6@deloitte.com</t>
  </si>
  <si>
    <t>BDM Scrum 4 (Team 17)</t>
  </si>
  <si>
    <t>Anumeha</t>
  </si>
  <si>
    <t>Uday Kiran Reddy</t>
  </si>
  <si>
    <t>Desam</t>
  </si>
  <si>
    <t>Soumitra</t>
  </si>
  <si>
    <t>anumsingh@deloitte.com</t>
  </si>
  <si>
    <t>udesam@deloitte.com</t>
  </si>
  <si>
    <t>Team Lead (Snapshots)</t>
  </si>
  <si>
    <t>Vikas Mattur</t>
  </si>
  <si>
    <t>Row Labels</t>
  </si>
  <si>
    <t>(blank)</t>
  </si>
  <si>
    <t>Grand Total</t>
  </si>
  <si>
    <t>Count of First Name</t>
  </si>
  <si>
    <t>Kalyan Manikonda</t>
  </si>
  <si>
    <t>Modem, Amarendhar Reddy</t>
  </si>
  <si>
    <t xml:space="preserve">Tazuddin </t>
  </si>
  <si>
    <t>Shiva Kumar Patil</t>
  </si>
  <si>
    <t>Peetha, Tejeswar</t>
  </si>
  <si>
    <t>Pandiarajan, Paramasivam</t>
  </si>
  <si>
    <t>Gopinathan, Divya</t>
  </si>
  <si>
    <t>Pandey, Piyush</t>
  </si>
  <si>
    <t>Dasgupta, Samir</t>
  </si>
  <si>
    <t>Amaduddin, Ansari</t>
  </si>
  <si>
    <t>Rohit Gandyala</t>
  </si>
  <si>
    <t>Ravinder S</t>
  </si>
  <si>
    <t>Prasad Waghodkar</t>
  </si>
  <si>
    <t>Irshad Ali</t>
  </si>
  <si>
    <t>Ragothaman, Gururajan</t>
  </si>
  <si>
    <t>Mohammad, Khadar Mohiddin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</si>
</sst>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3" x14ac:knownFonts="1">
    <font>
      <sz val="11"/>
      <color theme="1"/>
      <name val="Calibri"/>
      <family val="2"/>
      <scheme val="minor"/>
    </font>
    <font>
      <sz val="10"/>
      <name val="Book Antiqua"/>
      <family val="1"/>
    </font>
    <font>
      <sz val="10"/>
      <color theme="1"/>
      <name val="Book Antiqua"/>
      <family val="1"/>
    </font>
    <font>
      <sz val="11"/>
      <color rgb="FF9C0006"/>
      <name val="Calibri"/>
      <family val="2"/>
      <scheme val="minor"/>
    </font>
    <font>
      <b/>
      <sz val="10"/>
      <color theme="0"/>
      <name val="Book Antiqua"/>
      <family val="1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0"/>
      <color theme="0"/>
      <name val="Book Antiqua"/>
      <family val="1"/>
    </font>
    <font>
      <sz val="10"/>
      <color rgb="FFFF0000"/>
      <name val="Book Antiqua"/>
      <family val="1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sz val="10"/>
      <color rgb="FF000000"/>
      <name val="Segoe UI"/>
      <family val="2"/>
    </font>
    <font>
      <sz val="9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7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9"/>
      <color rgb="FF000000"/>
      <name val="Calibri"/>
      <family val="2"/>
      <scheme val="minor"/>
    </font>
    <font>
      <b/>
      <sz val="10"/>
      <color theme="0"/>
      <name val="Arial"/>
      <family val="2"/>
    </font>
    <font>
      <sz val="10"/>
      <color rgb="FFFF0000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</font>
    <font>
      <b/>
      <sz val="11"/>
      <color theme="0"/>
      <name val="Cambria"/>
      <family val="1"/>
    </font>
    <font>
      <sz val="11"/>
      <color theme="1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3" fillId="4" borderId="0" applyNumberFormat="0" applyBorder="0" applyAlignment="0" applyProtection="0"/>
    <xf numFmtId="0" fontId="5" fillId="0" borderId="0"/>
    <xf numFmtId="0" fontId="6" fillId="6" borderId="0" applyNumberFormat="0" applyBorder="0" applyAlignment="0" applyProtection="0"/>
    <xf numFmtId="43" fontId="5" fillId="0" borderId="0" applyFon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170">
    <xf numFmtId="0" fontId="0" fillId="0" borderId="0" xfId="0"/>
    <xf numFmtId="0" fontId="2" fillId="0" borderId="0" xfId="0" applyFont="1" applyFill="1"/>
    <xf numFmtId="0" fontId="1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vertic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" fillId="3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0" fontId="3" fillId="4" borderId="1" xfId="1" applyBorder="1" applyAlignment="1">
      <alignment horizontal="left" vertical="center"/>
    </xf>
    <xf numFmtId="0" fontId="3" fillId="4" borderId="1" xfId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/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/>
    </xf>
    <xf numFmtId="0" fontId="0" fillId="0" borderId="0" xfId="0" applyFill="1"/>
    <xf numFmtId="0" fontId="2" fillId="0" borderId="1" xfId="2" applyFont="1" applyFill="1" applyBorder="1" applyAlignment="1"/>
    <xf numFmtId="0" fontId="2" fillId="0" borderId="1" xfId="0" applyFont="1" applyFill="1" applyBorder="1" applyAlignment="1">
      <alignment vertical="center"/>
    </xf>
    <xf numFmtId="14" fontId="1" fillId="0" borderId="1" xfId="0" applyNumberFormat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3" fillId="4" borderId="1" xfId="1" applyBorder="1" applyAlignment="1">
      <alignment horizontal="left"/>
    </xf>
    <xf numFmtId="0" fontId="4" fillId="2" borderId="1" xfId="0" applyFont="1" applyFill="1" applyBorder="1" applyAlignment="1">
      <alignment horizontal="left" vertical="center" wrapText="1"/>
    </xf>
    <xf numFmtId="14" fontId="1" fillId="0" borderId="1" xfId="0" applyNumberFormat="1" applyFont="1" applyFill="1" applyBorder="1" applyAlignment="1">
      <alignment vertical="center"/>
    </xf>
    <xf numFmtId="14" fontId="2" fillId="0" borderId="1" xfId="0" applyNumberFormat="1" applyFont="1" applyFill="1" applyBorder="1"/>
    <xf numFmtId="0" fontId="6" fillId="6" borderId="1" xfId="3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14" fontId="1" fillId="3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/>
    <xf numFmtId="14" fontId="1" fillId="0" borderId="1" xfId="0" applyNumberFormat="1" applyFont="1" applyFill="1" applyBorder="1" applyAlignment="1">
      <alignment horizontal="right" vertical="center"/>
    </xf>
    <xf numFmtId="0" fontId="8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9" fillId="0" borderId="1" xfId="5" applyBorder="1"/>
    <xf numFmtId="0" fontId="9" fillId="0" borderId="1" xfId="5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left" vertical="center"/>
    </xf>
    <xf numFmtId="0" fontId="7" fillId="8" borderId="0" xfId="0" applyFont="1" applyFill="1"/>
    <xf numFmtId="0" fontId="2" fillId="9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14" fontId="2" fillId="9" borderId="1" xfId="0" applyNumberFormat="1" applyFont="1" applyFill="1" applyBorder="1" applyAlignment="1">
      <alignment vertical="center"/>
    </xf>
    <xf numFmtId="0" fontId="15" fillId="9" borderId="1" xfId="5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0" fillId="9" borderId="1" xfId="0" applyFont="1" applyFill="1" applyBorder="1"/>
    <xf numFmtId="0" fontId="2" fillId="9" borderId="1" xfId="0" applyFont="1" applyFill="1" applyBorder="1"/>
    <xf numFmtId="0" fontId="1" fillId="9" borderId="1" xfId="0" applyFont="1" applyFill="1" applyBorder="1" applyAlignment="1">
      <alignment vertical="center"/>
    </xf>
    <xf numFmtId="14" fontId="0" fillId="9" borderId="1" xfId="0" applyNumberFormat="1" applyFont="1" applyFill="1" applyBorder="1"/>
    <xf numFmtId="0" fontId="15" fillId="9" borderId="1" xfId="5" applyFont="1" applyFill="1" applyBorder="1"/>
    <xf numFmtId="0" fontId="9" fillId="9" borderId="1" xfId="5" applyFill="1" applyBorder="1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2" fillId="0" borderId="0" xfId="2" applyFont="1" applyFill="1" applyBorder="1" applyAlignment="1"/>
    <xf numFmtId="0" fontId="12" fillId="0" borderId="1" xfId="0" applyFont="1" applyBorder="1" applyAlignment="1">
      <alignment vertical="center"/>
    </xf>
    <xf numFmtId="0" fontId="14" fillId="0" borderId="1" xfId="0" applyFont="1" applyBorder="1"/>
    <xf numFmtId="0" fontId="9" fillId="0" borderId="1" xfId="5" applyBorder="1" applyAlignment="1">
      <alignment vertical="center" wrapText="1"/>
    </xf>
    <xf numFmtId="0" fontId="13" fillId="0" borderId="1" xfId="0" applyFont="1" applyBorder="1"/>
    <xf numFmtId="0" fontId="1" fillId="0" borderId="4" xfId="0" applyFont="1" applyFill="1" applyBorder="1" applyAlignment="1">
      <alignment vertical="center"/>
    </xf>
    <xf numFmtId="0" fontId="0" fillId="0" borderId="1" xfId="0" applyNumberFormat="1" applyBorder="1"/>
    <xf numFmtId="0" fontId="2" fillId="9" borderId="0" xfId="0" applyFont="1" applyFill="1" applyBorder="1" applyAlignment="1">
      <alignment horizontal="left"/>
    </xf>
    <xf numFmtId="0" fontId="2" fillId="9" borderId="0" xfId="0" applyFont="1" applyFill="1" applyBorder="1" applyAlignment="1">
      <alignment horizontal="left" vertical="center"/>
    </xf>
    <xf numFmtId="0" fontId="10" fillId="0" borderId="5" xfId="0" applyFont="1" applyBorder="1" applyAlignment="1">
      <alignment vertical="center"/>
    </xf>
    <xf numFmtId="0" fontId="2" fillId="7" borderId="0" xfId="0" applyFont="1" applyFill="1"/>
    <xf numFmtId="0" fontId="1" fillId="7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14" fontId="1" fillId="7" borderId="1" xfId="0" applyNumberFormat="1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0" fillId="7" borderId="0" xfId="0" applyFill="1"/>
    <xf numFmtId="0" fontId="1" fillId="7" borderId="0" xfId="0" applyFont="1" applyFill="1" applyAlignment="1">
      <alignment vertical="center"/>
    </xf>
    <xf numFmtId="0" fontId="2" fillId="7" borderId="1" xfId="2" applyFont="1" applyFill="1" applyBorder="1" applyAlignment="1"/>
    <xf numFmtId="0" fontId="3" fillId="0" borderId="1" xfId="1" applyFill="1" applyBorder="1" applyAlignment="1">
      <alignment horizontal="left" vertical="center"/>
    </xf>
    <xf numFmtId="0" fontId="9" fillId="0" borderId="0" xfId="5"/>
    <xf numFmtId="0" fontId="2" fillId="0" borderId="0" xfId="0" applyFont="1" applyAlignment="1">
      <alignment vertical="center"/>
    </xf>
    <xf numFmtId="0" fontId="14" fillId="0" borderId="0" xfId="0" applyFont="1"/>
    <xf numFmtId="0" fontId="8" fillId="3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21" fillId="3" borderId="1" xfId="5" applyFont="1" applyFill="1" applyBorder="1" applyAlignment="1" applyProtection="1"/>
    <xf numFmtId="14" fontId="1" fillId="9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7" fillId="0" borderId="0" xfId="0" applyFont="1" applyFill="1"/>
    <xf numFmtId="0" fontId="1" fillId="0" borderId="1" xfId="0" applyFont="1" applyBorder="1" applyAlignment="1">
      <alignment horizontal="left" vertical="center"/>
    </xf>
    <xf numFmtId="0" fontId="1" fillId="0" borderId="0" xfId="0" applyFont="1" applyFill="1"/>
    <xf numFmtId="0" fontId="1" fillId="9" borderId="1" xfId="0" applyFont="1" applyFill="1" applyBorder="1" applyAlignment="1">
      <alignment horizontal="left" vertical="center"/>
    </xf>
    <xf numFmtId="0" fontId="0" fillId="9" borderId="1" xfId="0" applyFill="1" applyBorder="1"/>
    <xf numFmtId="14" fontId="0" fillId="9" borderId="1" xfId="0" applyNumberFormat="1" applyFill="1" applyBorder="1"/>
    <xf numFmtId="0" fontId="0" fillId="9" borderId="1" xfId="0" applyFill="1" applyBorder="1" applyAlignment="1">
      <alignment horizontal="left"/>
    </xf>
    <xf numFmtId="0" fontId="1" fillId="9" borderId="2" xfId="0" applyFont="1" applyFill="1" applyBorder="1" applyAlignment="1">
      <alignment horizontal="left" vertical="center"/>
    </xf>
    <xf numFmtId="0" fontId="1" fillId="9" borderId="2" xfId="0" applyFont="1" applyFill="1" applyBorder="1" applyAlignment="1">
      <alignment horizontal="left" vertical="center" wrapText="1"/>
    </xf>
    <xf numFmtId="0" fontId="2" fillId="9" borderId="2" xfId="0" applyFont="1" applyFill="1" applyBorder="1" applyAlignment="1">
      <alignment horizontal="left" vertical="center" wrapText="1"/>
    </xf>
    <xf numFmtId="0" fontId="0" fillId="9" borderId="2" xfId="0" applyFill="1" applyBorder="1"/>
    <xf numFmtId="14" fontId="0" fillId="9" borderId="2" xfId="0" applyNumberFormat="1" applyFill="1" applyBorder="1"/>
    <xf numFmtId="0" fontId="9" fillId="9" borderId="2" xfId="5" applyFill="1" applyBorder="1" applyAlignment="1">
      <alignment horizontal="center" vertical="center" wrapText="1"/>
    </xf>
    <xf numFmtId="0" fontId="1" fillId="9" borderId="2" xfId="0" applyFont="1" applyFill="1" applyBorder="1" applyAlignment="1">
      <alignment vertical="center"/>
    </xf>
    <xf numFmtId="0" fontId="0" fillId="9" borderId="2" xfId="0" applyFill="1" applyBorder="1" applyAlignment="1">
      <alignment horizontal="left"/>
    </xf>
    <xf numFmtId="0" fontId="1" fillId="0" borderId="3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/>
    </xf>
    <xf numFmtId="0" fontId="0" fillId="3" borderId="3" xfId="0" applyFill="1" applyBorder="1"/>
    <xf numFmtId="0" fontId="2" fillId="3" borderId="3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14" fontId="0" fillId="3" borderId="0" xfId="0" applyNumberFormat="1" applyFill="1"/>
    <xf numFmtId="0" fontId="9" fillId="3" borderId="3" xfId="5" applyFill="1" applyBorder="1"/>
    <xf numFmtId="0" fontId="0" fillId="3" borderId="0" xfId="0" applyFill="1"/>
    <xf numFmtId="0" fontId="0" fillId="3" borderId="6" xfId="0" applyFill="1" applyBorder="1"/>
    <xf numFmtId="0" fontId="0" fillId="9" borderId="0" xfId="0" applyFill="1"/>
    <xf numFmtId="0" fontId="0" fillId="0" borderId="1" xfId="0" applyFill="1" applyBorder="1"/>
    <xf numFmtId="0" fontId="9" fillId="9" borderId="1" xfId="5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left" vertical="center"/>
    </xf>
    <xf numFmtId="0" fontId="0" fillId="9" borderId="3" xfId="0" applyFill="1" applyBorder="1"/>
    <xf numFmtId="0" fontId="1" fillId="9" borderId="3" xfId="0" applyFont="1" applyFill="1" applyBorder="1" applyAlignment="1">
      <alignment horizontal="left" vertical="center" wrapText="1"/>
    </xf>
    <xf numFmtId="0" fontId="2" fillId="9" borderId="3" xfId="0" applyFont="1" applyFill="1" applyBorder="1" applyAlignment="1">
      <alignment horizontal="left" vertical="center" wrapText="1"/>
    </xf>
    <xf numFmtId="14" fontId="0" fillId="9" borderId="0" xfId="0" applyNumberFormat="1" applyFill="1"/>
    <xf numFmtId="0" fontId="9" fillId="9" borderId="0" xfId="5" applyFill="1"/>
    <xf numFmtId="0" fontId="8" fillId="3" borderId="3" xfId="0" applyFont="1" applyFill="1" applyBorder="1" applyAlignment="1">
      <alignment horizontal="left" vertical="center"/>
    </xf>
    <xf numFmtId="0" fontId="22" fillId="3" borderId="3" xfId="0" applyFont="1" applyFill="1" applyBorder="1"/>
    <xf numFmtId="0" fontId="23" fillId="3" borderId="1" xfId="0" applyFont="1" applyFill="1" applyBorder="1" applyAlignment="1">
      <alignment horizontal="left" vertical="center" wrapText="1"/>
    </xf>
    <xf numFmtId="0" fontId="0" fillId="0" borderId="0" xfId="0"/>
    <xf numFmtId="0" fontId="25" fillId="5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vertical="top" wrapText="1"/>
    </xf>
    <xf numFmtId="0" fontId="19" fillId="0" borderId="1" xfId="0" applyFont="1" applyFill="1" applyBorder="1" applyAlignment="1">
      <alignment horizontal="left" vertical="top"/>
    </xf>
    <xf numFmtId="0" fontId="18" fillId="0" borderId="1" xfId="0" applyFont="1" applyFill="1" applyBorder="1" applyAlignment="1">
      <alignment horizontal="left" vertical="top"/>
    </xf>
    <xf numFmtId="0" fontId="19" fillId="0" borderId="1" xfId="0" applyFont="1" applyFill="1" applyBorder="1" applyAlignment="1">
      <alignment horizontal="left" vertical="top" wrapText="1"/>
    </xf>
    <xf numFmtId="14" fontId="19" fillId="0" borderId="1" xfId="0" applyNumberFormat="1" applyFont="1" applyFill="1" applyBorder="1" applyAlignment="1">
      <alignment horizontal="right" vertical="top"/>
    </xf>
    <xf numFmtId="14" fontId="19" fillId="0" borderId="1" xfId="0" applyNumberFormat="1" applyFont="1" applyFill="1" applyBorder="1" applyAlignment="1">
      <alignment vertical="top"/>
    </xf>
    <xf numFmtId="0" fontId="19" fillId="0" borderId="1" xfId="0" applyFont="1" applyFill="1" applyBorder="1" applyAlignment="1">
      <alignment vertical="top"/>
    </xf>
    <xf numFmtId="0" fontId="18" fillId="0" borderId="1" xfId="0" applyFont="1" applyFill="1" applyBorder="1" applyAlignment="1">
      <alignment vertical="top"/>
    </xf>
    <xf numFmtId="0" fontId="26" fillId="0" borderId="1" xfId="0" applyFont="1" applyFill="1" applyBorder="1" applyAlignment="1">
      <alignment horizontal="left" vertical="top" wrapText="1"/>
    </xf>
    <xf numFmtId="0" fontId="18" fillId="0" borderId="1" xfId="0" applyFont="1" applyFill="1" applyBorder="1" applyAlignment="1">
      <alignment horizontal="left" vertical="top" wrapText="1"/>
    </xf>
    <xf numFmtId="14" fontId="18" fillId="0" borderId="1" xfId="0" applyNumberFormat="1" applyFont="1" applyFill="1" applyBorder="1" applyAlignment="1">
      <alignment vertical="top"/>
    </xf>
    <xf numFmtId="0" fontId="26" fillId="0" borderId="1" xfId="0" applyFont="1" applyFill="1" applyBorder="1" applyAlignment="1">
      <alignment horizontal="left" vertical="top"/>
    </xf>
    <xf numFmtId="14" fontId="19" fillId="0" borderId="1" xfId="0" applyNumberFormat="1" applyFont="1" applyFill="1" applyBorder="1" applyAlignment="1">
      <alignment horizontal="left" vertical="top"/>
    </xf>
    <xf numFmtId="0" fontId="20" fillId="0" borderId="1" xfId="5" applyFont="1" applyFill="1" applyBorder="1" applyAlignment="1">
      <alignment vertical="top"/>
    </xf>
    <xf numFmtId="0" fontId="20" fillId="0" borderId="1" xfId="5" applyFont="1" applyFill="1" applyBorder="1" applyAlignment="1">
      <alignment horizontal="center" vertical="top" wrapText="1"/>
    </xf>
    <xf numFmtId="0" fontId="27" fillId="0" borderId="1" xfId="5" applyFont="1" applyFill="1" applyBorder="1" applyAlignment="1">
      <alignment vertical="top"/>
    </xf>
    <xf numFmtId="0" fontId="28" fillId="0" borderId="1" xfId="5" applyFont="1" applyFill="1" applyBorder="1" applyAlignment="1" applyProtection="1">
      <alignment vertical="top"/>
    </xf>
    <xf numFmtId="0" fontId="29" fillId="0" borderId="1" xfId="0" applyFont="1" applyFill="1" applyBorder="1" applyAlignment="1">
      <alignment vertical="top"/>
    </xf>
    <xf numFmtId="0" fontId="18" fillId="0" borderId="1" xfId="0" applyNumberFormat="1" applyFont="1" applyFill="1" applyBorder="1" applyAlignment="1">
      <alignment vertical="top"/>
    </xf>
    <xf numFmtId="0" fontId="20" fillId="0" borderId="1" xfId="5" applyFont="1" applyFill="1" applyBorder="1" applyAlignment="1">
      <alignment horizontal="left" vertical="top"/>
    </xf>
    <xf numFmtId="0" fontId="20" fillId="0" borderId="1" xfId="5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left" vertical="top" wrapText="1"/>
    </xf>
    <xf numFmtId="0" fontId="19" fillId="3" borderId="1" xfId="0" applyFont="1" applyFill="1" applyBorder="1" applyAlignment="1">
      <alignment horizontal="left" vertical="top"/>
    </xf>
    <xf numFmtId="0" fontId="25" fillId="5" borderId="1" xfId="0" applyFont="1" applyFill="1" applyBorder="1" applyAlignment="1">
      <alignment horizontal="center" vertical="center"/>
    </xf>
    <xf numFmtId="0" fontId="19" fillId="0" borderId="1" xfId="2" applyFont="1" applyFill="1" applyBorder="1" applyAlignment="1">
      <alignment vertical="top"/>
    </xf>
    <xf numFmtId="14" fontId="19" fillId="0" borderId="1" xfId="0" applyNumberFormat="1" applyFont="1" applyFill="1" applyBorder="1" applyAlignment="1">
      <alignment horizontal="right" vertical="center"/>
    </xf>
    <xf numFmtId="14" fontId="18" fillId="0" borderId="1" xfId="0" applyNumberFormat="1" applyFont="1" applyFill="1" applyBorder="1" applyAlignment="1">
      <alignment horizontal="right" vertical="top"/>
    </xf>
    <xf numFmtId="0" fontId="9" fillId="0" borderId="1" xfId="5" applyFill="1" applyBorder="1" applyAlignment="1">
      <alignment vertical="top"/>
    </xf>
    <xf numFmtId="0" fontId="30" fillId="0" borderId="1" xfId="0" applyFont="1" applyFill="1" applyBorder="1" applyAlignment="1">
      <alignment horizontal="left" vertical="top" wrapText="1"/>
    </xf>
    <xf numFmtId="0" fontId="31" fillId="5" borderId="0" xfId="0" applyFont="1" applyFill="1"/>
    <xf numFmtId="0" fontId="32" fillId="0" borderId="0" xfId="0" applyFont="1"/>
    <xf numFmtId="14" fontId="32" fillId="0" borderId="0" xfId="0" applyNumberFormat="1" applyFont="1"/>
    <xf numFmtId="0" fontId="32" fillId="7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7">
    <cellStyle name="Bad" xfId="1" builtinId="27"/>
    <cellStyle name="Comma 11" xfId="4"/>
    <cellStyle name="Comma 2" xfId="6"/>
    <cellStyle name="Good" xfId="3" builtinId="26"/>
    <cellStyle name="Hyperlink" xfId="5" builtinId="8"/>
    <cellStyle name="Normal" xfId="0" builtinId="0"/>
    <cellStyle name="Normal 2 2 2 2" xfId="2"/>
  </cellStyles>
  <dxfs count="359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FF5050"/>
      </font>
    </dxf>
    <dxf>
      <font>
        <color rgb="FFFF5050"/>
      </font>
    </dxf>
    <dxf>
      <font>
        <color rgb="FFFF5050"/>
      </font>
    </dxf>
    <dxf>
      <font>
        <color rgb="FFFF5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FF5050"/>
      </font>
    </dxf>
    <dxf>
      <font>
        <color rgb="FFFF5050"/>
      </font>
    </dxf>
    <dxf>
      <font>
        <color rgb="FFFF5050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FF5050"/>
      </font>
    </dxf>
    <dxf>
      <fill>
        <patternFill>
          <bgColor theme="5" tint="0.59996337778862885"/>
        </patternFill>
      </fill>
    </dxf>
    <dxf>
      <font>
        <color rgb="FFFF5050"/>
      </font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FF5050"/>
      </font>
    </dxf>
    <dxf>
      <font>
        <color rgb="FFFF5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FF5050"/>
      </font>
    </dxf>
    <dxf>
      <font>
        <color rgb="FFFF5050"/>
      </font>
    </dxf>
    <dxf>
      <font>
        <color rgb="FFFF5050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FF5050"/>
      </font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FF5050"/>
      </font>
    </dxf>
    <dxf>
      <font>
        <color rgb="FFFF5050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FF5050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5050"/>
      </font>
    </dxf>
    <dxf>
      <font>
        <color rgb="FFFF5050"/>
      </font>
    </dxf>
    <dxf>
      <font>
        <color rgb="FFFF5050"/>
      </font>
    </dxf>
    <dxf>
      <font>
        <color rgb="FFFF5050"/>
      </font>
    </dxf>
    <dxf>
      <font>
        <color rgb="FFFF5050"/>
      </font>
    </dxf>
    <dxf>
      <font>
        <color rgb="FFFF5050"/>
      </font>
    </dxf>
    <dxf>
      <font>
        <color rgb="FFFF5050"/>
      </font>
    </dxf>
    <dxf>
      <font>
        <color rgb="FFFF5050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nigam/AppData/Local/Microsoft/Windows/Temporary%20Internet%20Files/Content.Outlook/2IIMNZFP/LDS10034-CUBS%20Budget%20LTD%20thru%204.18.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veluchame/Desktop/Project%20Keystone_System_Access_Status_v25%2003-04-2018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ssolanki/Documents/HCSC/Resource%20Roster/Resource%20Roster_Mar%208_v1_RS_Edit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veluchame/Desktop/Resource%20Roster_Mar%208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ummary (4000)"/>
      <sheetName val="AR Tool"/>
      <sheetName val="Disc Log"/>
      <sheetName val="Fixed Fee"/>
      <sheetName val="Actual vs Plan Summary (4000)"/>
      <sheetName val="Expense Chart (4000)"/>
      <sheetName val="ORR Pivot (2)"/>
      <sheetName val="Effort Tracking by Phase"/>
      <sheetName val="Actual vs Plan"/>
      <sheetName val="Billed vs Actual"/>
      <sheetName val="CAD Extract"/>
      <sheetName val="HRS Pivot"/>
      <sheetName val="ORR Pivot"/>
      <sheetName val="ADMIN Pivot"/>
      <sheetName val="SUB Accruals"/>
      <sheetName val="INTL Accruals"/>
      <sheetName val="Lookups"/>
      <sheetName val="Instruc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3">
          <cell r="F3" t="str">
            <v>select…</v>
          </cell>
          <cell r="AD3" t="str">
            <v>Online System</v>
          </cell>
        </row>
        <row r="4">
          <cell r="F4" t="str">
            <v>Partner&gt;1</v>
          </cell>
          <cell r="AD4" t="str">
            <v>Infrastructure</v>
          </cell>
        </row>
        <row r="5">
          <cell r="F5" t="str">
            <v>Partner&lt;1</v>
          </cell>
          <cell r="AD5" t="str">
            <v>Backend Systems</v>
          </cell>
        </row>
        <row r="6">
          <cell r="F6" t="str">
            <v>CS Executive&gt;1</v>
          </cell>
          <cell r="AD6" t="str">
            <v>Online Systems</v>
          </cell>
        </row>
        <row r="7">
          <cell r="F7" t="str">
            <v>CS Executive&lt;1</v>
          </cell>
          <cell r="AD7" t="str">
            <v>Project Controller</v>
          </cell>
        </row>
        <row r="8">
          <cell r="F8" t="str">
            <v>Director&gt;1</v>
          </cell>
          <cell r="AD8" t="str">
            <v>QA</v>
          </cell>
        </row>
        <row r="9">
          <cell r="F9" t="str">
            <v>Director&lt;1</v>
          </cell>
          <cell r="AD9" t="str">
            <v>SUB</v>
          </cell>
        </row>
        <row r="10">
          <cell r="F10" t="str">
            <v>Sr Manager&gt;1</v>
          </cell>
          <cell r="AD10" t="str">
            <v xml:space="preserve">Functional Design </v>
          </cell>
        </row>
        <row r="11">
          <cell r="F11" t="str">
            <v>Sr Manager&lt;1</v>
          </cell>
          <cell r="AD11" t="str">
            <v>PMO</v>
          </cell>
        </row>
        <row r="12">
          <cell r="F12" t="str">
            <v>Manager&gt;1</v>
          </cell>
          <cell r="AD12" t="str">
            <v>Testing</v>
          </cell>
        </row>
        <row r="13">
          <cell r="F13" t="str">
            <v>Manager&lt;1</v>
          </cell>
        </row>
        <row r="14">
          <cell r="F14" t="str">
            <v>Sr Consultant&gt;1</v>
          </cell>
        </row>
        <row r="15">
          <cell r="F15" t="str">
            <v>Sr Consultant&lt;1</v>
          </cell>
        </row>
        <row r="16">
          <cell r="F16" t="str">
            <v>Consultant&gt;1</v>
          </cell>
        </row>
        <row r="17">
          <cell r="F17" t="str">
            <v>Consultant&lt;1</v>
          </cell>
        </row>
        <row r="18">
          <cell r="F18" t="str">
            <v>Analyst&gt;1</v>
          </cell>
        </row>
        <row r="19">
          <cell r="F19" t="str">
            <v>Analyst&lt;1</v>
          </cell>
        </row>
        <row r="20">
          <cell r="F20" t="str">
            <v>PC Sr Mgr&gt;1</v>
          </cell>
        </row>
        <row r="21">
          <cell r="F21" t="str">
            <v>PC Sr Mgr&lt;1</v>
          </cell>
        </row>
        <row r="22">
          <cell r="F22" t="str">
            <v>PC Mgr&gt;1</v>
          </cell>
        </row>
        <row r="23">
          <cell r="F23" t="str">
            <v>PC Mgr&lt;1</v>
          </cell>
        </row>
        <row r="24">
          <cell r="F24" t="str">
            <v>Sr PC&gt;1</v>
          </cell>
        </row>
        <row r="25">
          <cell r="F25" t="str">
            <v>Sr PC&lt;1</v>
          </cell>
        </row>
        <row r="26">
          <cell r="F26" t="str">
            <v>Proj Controller&gt;1</v>
          </cell>
        </row>
        <row r="27">
          <cell r="F27" t="str">
            <v>Proj Controller&lt;1</v>
          </cell>
        </row>
        <row r="28">
          <cell r="F28" t="str">
            <v>Proj Analyst&gt;1</v>
          </cell>
        </row>
        <row r="29">
          <cell r="F29" t="str">
            <v>Proj Analyst&lt;1</v>
          </cell>
        </row>
        <row r="30">
          <cell r="F30" t="str">
            <v>Specialist Leader&gt;1</v>
          </cell>
        </row>
        <row r="31">
          <cell r="F31" t="str">
            <v>Specialist Leader&lt;1</v>
          </cell>
        </row>
        <row r="32">
          <cell r="F32" t="str">
            <v>Senior Lead&gt;1</v>
          </cell>
        </row>
        <row r="33">
          <cell r="F33" t="str">
            <v>Senior Lead&lt;1</v>
          </cell>
        </row>
        <row r="34">
          <cell r="F34" t="str">
            <v>Lead&gt;1</v>
          </cell>
        </row>
        <row r="35">
          <cell r="F35" t="str">
            <v>Lead&lt;1</v>
          </cell>
        </row>
        <row r="36">
          <cell r="F36" t="str">
            <v>Sr Specialist&gt;1</v>
          </cell>
        </row>
        <row r="37">
          <cell r="F37" t="str">
            <v>Sr Specialist&lt;1</v>
          </cell>
        </row>
        <row r="38">
          <cell r="F38" t="str">
            <v>Specialist&gt;1</v>
          </cell>
        </row>
        <row r="39">
          <cell r="F39" t="str">
            <v>Specialist&lt;1</v>
          </cell>
        </row>
        <row r="40">
          <cell r="F40" t="str">
            <v>Associate II&gt;1</v>
          </cell>
        </row>
        <row r="41">
          <cell r="F41" t="str">
            <v>Associate II&lt;1</v>
          </cell>
        </row>
        <row r="42">
          <cell r="F42" t="str">
            <v>Summer Assoc&gt;1</v>
          </cell>
        </row>
        <row r="43">
          <cell r="F43" t="str">
            <v>Summer Assoc&lt;1</v>
          </cell>
        </row>
        <row r="44">
          <cell r="F44" t="str">
            <v>Summer Assoc II&gt;1</v>
          </cell>
        </row>
        <row r="45">
          <cell r="F45" t="str">
            <v>Summer Assoc II&lt;1</v>
          </cell>
        </row>
        <row r="46">
          <cell r="F46" t="str">
            <v>Summer Intern&gt;1</v>
          </cell>
        </row>
        <row r="47">
          <cell r="F47" t="str">
            <v>Summer Intern&lt;1</v>
          </cell>
        </row>
        <row r="48">
          <cell r="F48" t="str">
            <v>EA/TI Managing Director India ST</v>
          </cell>
        </row>
        <row r="49">
          <cell r="F49" t="str">
            <v>EA/ TI Sr. Vice President India ST</v>
          </cell>
        </row>
        <row r="50">
          <cell r="F50" t="str">
            <v>EA/TI Vice President India ST</v>
          </cell>
        </row>
        <row r="51">
          <cell r="F51" t="str">
            <v>EA/TI Associate Vice President India ST</v>
          </cell>
        </row>
        <row r="52">
          <cell r="F52" t="str">
            <v>EA/TI Executive Manager India ST</v>
          </cell>
        </row>
        <row r="53">
          <cell r="F53" t="str">
            <v>EA/ TI Manager India ST</v>
          </cell>
        </row>
        <row r="54">
          <cell r="F54" t="str">
            <v>EA/TI Assistant Manager India ST</v>
          </cell>
        </row>
        <row r="55">
          <cell r="F55" t="str">
            <v>EA/TI Sr. Analyst India ST</v>
          </cell>
        </row>
        <row r="56">
          <cell r="F56" t="str">
            <v>EA/TI Analyst India ST</v>
          </cell>
        </row>
        <row r="57">
          <cell r="F57" t="str">
            <v>EA/TI Associate Analyst India ST</v>
          </cell>
        </row>
        <row r="58">
          <cell r="F58" t="str">
            <v>EA/TI Senior Specialist India ST</v>
          </cell>
        </row>
        <row r="59">
          <cell r="F59" t="str">
            <v>EA/TI Specialist India ST</v>
          </cell>
        </row>
        <row r="60">
          <cell r="F60" t="str">
            <v>EA/TI Coordinator India ST</v>
          </cell>
        </row>
        <row r="61">
          <cell r="F61" t="str">
            <v>EA/TI Associate India ST</v>
          </cell>
        </row>
        <row r="62">
          <cell r="F62" t="str">
            <v>EA/TI Managing Director India LT</v>
          </cell>
        </row>
        <row r="63">
          <cell r="F63" t="str">
            <v>EA/ TI Sr. Vice President India LT</v>
          </cell>
        </row>
        <row r="64">
          <cell r="F64" t="str">
            <v>EA/TI Vice President India LT</v>
          </cell>
        </row>
        <row r="65">
          <cell r="F65" t="str">
            <v>EA/TI Associate Vice President India LT</v>
          </cell>
        </row>
        <row r="66">
          <cell r="F66" t="str">
            <v>EA/TI Executive Manager India LT</v>
          </cell>
        </row>
        <row r="67">
          <cell r="F67" t="str">
            <v>EA/ TI Manager India</v>
          </cell>
        </row>
        <row r="68">
          <cell r="F68" t="str">
            <v>EA/TI Assistant Manager India LT</v>
          </cell>
        </row>
        <row r="69">
          <cell r="F69" t="str">
            <v>EA/TI Sr. Analyst India LT</v>
          </cell>
        </row>
        <row r="70">
          <cell r="F70" t="str">
            <v>EA/TI Analyst India LT</v>
          </cell>
        </row>
        <row r="71">
          <cell r="F71" t="str">
            <v>EA/TI Associate Analyst India LT</v>
          </cell>
        </row>
        <row r="72">
          <cell r="F72" t="str">
            <v>EA/TI Senior Specialist India LT</v>
          </cell>
        </row>
        <row r="73">
          <cell r="F73" t="str">
            <v>EA/TI Specialist India LT</v>
          </cell>
        </row>
        <row r="74">
          <cell r="F74" t="str">
            <v>EA/TI Coordinator India LT</v>
          </cell>
        </row>
        <row r="75">
          <cell r="F75" t="str">
            <v>EA/TI Associate India LT</v>
          </cell>
        </row>
        <row r="76">
          <cell r="F76" t="str">
            <v>HC Managing Director India</v>
          </cell>
        </row>
        <row r="77">
          <cell r="F77" t="str">
            <v xml:space="preserve">HC Sr. Vice President India </v>
          </cell>
        </row>
        <row r="78">
          <cell r="F78" t="str">
            <v xml:space="preserve">HC Vice President India </v>
          </cell>
        </row>
        <row r="79">
          <cell r="F79" t="str">
            <v>HC Associate Vice President India</v>
          </cell>
        </row>
        <row r="80">
          <cell r="F80" t="str">
            <v>HC Executive Manager India</v>
          </cell>
        </row>
        <row r="81">
          <cell r="F81" t="str">
            <v>EA/ TI Manager India</v>
          </cell>
        </row>
        <row r="82">
          <cell r="F82" t="str">
            <v>HC Assistant Manager India</v>
          </cell>
        </row>
        <row r="83">
          <cell r="F83" t="str">
            <v>HC Sr. Analyst India</v>
          </cell>
        </row>
        <row r="84">
          <cell r="F84" t="str">
            <v>HC Analyst India</v>
          </cell>
        </row>
        <row r="85">
          <cell r="F85" t="str">
            <v>HC Associate Analyst India</v>
          </cell>
        </row>
        <row r="86">
          <cell r="F86" t="str">
            <v>HC Senior Specialist India</v>
          </cell>
        </row>
        <row r="87">
          <cell r="F87" t="str">
            <v>HC Specialist India</v>
          </cell>
        </row>
        <row r="88">
          <cell r="F88" t="str">
            <v>HC Coordinator India</v>
          </cell>
        </row>
        <row r="89">
          <cell r="F89" t="str">
            <v>HC Associate India</v>
          </cell>
        </row>
        <row r="90">
          <cell r="F90" t="str">
            <v>EA/TI Assistant Manager India - Onsite</v>
          </cell>
        </row>
        <row r="91">
          <cell r="F91" t="str">
            <v>S&amp;O Sr. Analyst India - Onsite R10 Advisory Ctr</v>
          </cell>
        </row>
        <row r="92">
          <cell r="F92" t="str">
            <v>Sr Consultant&gt;1 AERS</v>
          </cell>
        </row>
        <row r="93">
          <cell r="F93" t="str">
            <v>Manager - FI Analysis &amp; Reporting</v>
          </cell>
        </row>
        <row r="94">
          <cell r="F94" t="str">
            <v>Sr. Consultant India - Offsite</v>
          </cell>
        </row>
        <row r="95">
          <cell r="F95" t="str">
            <v>Sr. Consultant India - Onsite</v>
          </cell>
        </row>
        <row r="96">
          <cell r="F96" t="str">
            <v>Partner&gt;1 AERS</v>
          </cell>
        </row>
        <row r="97">
          <cell r="F97" t="str">
            <v>Director Audit</v>
          </cell>
        </row>
        <row r="98">
          <cell r="F98" t="str">
            <v>S&amp;O Sr. Analyst India - Offsite</v>
          </cell>
        </row>
        <row r="99">
          <cell r="F99" t="str">
            <v>Sr Manager ERS</v>
          </cell>
        </row>
        <row r="100">
          <cell r="F100" t="str">
            <v>ANALYST India</v>
          </cell>
        </row>
        <row r="101">
          <cell r="F101" t="str">
            <v>Manager ERS - A</v>
          </cell>
        </row>
        <row r="102">
          <cell r="F102" t="str">
            <v>Manager ERS - B</v>
          </cell>
        </row>
        <row r="103">
          <cell r="F103" t="str">
            <v>EA/ TI Sr Manager India ST</v>
          </cell>
        </row>
        <row r="104">
          <cell r="F104" t="str">
            <v>Sr Consultant &gt;1, Manager&lt;1</v>
          </cell>
        </row>
        <row r="105">
          <cell r="F105" t="str">
            <v>S&amp;O Sr. Analyst India - Offsite R10 Advisory Ctr</v>
          </cell>
        </row>
        <row r="106">
          <cell r="F106" t="str">
            <v>Consultant India - Onsite</v>
          </cell>
        </row>
        <row r="107">
          <cell r="F107" t="str">
            <v>Senior Lead&lt;1, &gt;1</v>
          </cell>
        </row>
        <row r="108">
          <cell r="F108" t="str">
            <v>EA/TI Sr. Analyst India ST, LT</v>
          </cell>
        </row>
        <row r="109">
          <cell r="F109" t="str">
            <v>EA/ TI Manager India - Onsite</v>
          </cell>
        </row>
        <row r="110">
          <cell r="F110" t="str">
            <v>EA/TI Senior Consultant India ST</v>
          </cell>
        </row>
        <row r="111">
          <cell r="F111" t="str">
            <v>EA/TI Sr. Analyst India LT - Onsite</v>
          </cell>
        </row>
        <row r="115">
          <cell r="F115" t="str">
            <v>ADMIN</v>
          </cell>
        </row>
        <row r="116">
          <cell r="F116" t="str">
            <v>OTHER</v>
          </cell>
        </row>
      </sheetData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ystem Access Statisitics"/>
      <sheetName val="Dashboard Data"/>
      <sheetName val="Profiles"/>
      <sheetName val="APPENDIX -&gt;"/>
      <sheetName val="Tracker Instruction"/>
      <sheetName val="Onboarding_System Tracker"/>
      <sheetName val="Onboarding_System Copy"/>
      <sheetName val="Chart Data"/>
      <sheetName val="Mapping"/>
      <sheetName val="Count "/>
      <sheetName val="Temp"/>
      <sheetName val="Off boarded"/>
      <sheetName val="Rough Sheet"/>
      <sheetName val="Sheet6"/>
      <sheetName val="Resource Roster (2)"/>
      <sheetName val="IIQ Request Guide"/>
    </sheetNames>
    <sheetDataSet>
      <sheetData sheetId="0"/>
      <sheetData sheetId="1"/>
      <sheetData sheetId="2">
        <row r="1">
          <cell r="B1" t="str">
            <v>Name</v>
          </cell>
          <cell r="C1" t="str">
            <v>ESC Categories</v>
          </cell>
          <cell r="D1" t="str">
            <v>Team</v>
          </cell>
          <cell r="E1" t="str">
            <v>Standardized Team</v>
          </cell>
          <cell r="F1" t="str">
            <v>Role</v>
          </cell>
          <cell r="G1" t="str">
            <v>Standardized Role</v>
          </cell>
          <cell r="H1" t="str">
            <v>Offshore/Onshore</v>
          </cell>
          <cell r="I1" t="str">
            <v>Badge Id</v>
          </cell>
          <cell r="J1" t="str">
            <v>Badge Id status</v>
          </cell>
          <cell r="K1" t="str">
            <v>VDI</v>
          </cell>
          <cell r="L1" t="str">
            <v>VDI+</v>
          </cell>
          <cell r="M1" t="str">
            <v>Internet</v>
          </cell>
          <cell r="N1" t="str">
            <v>JIRA</v>
          </cell>
          <cell r="O1" t="str">
            <v>GitHub</v>
          </cell>
          <cell r="P1" t="str">
            <v>MyEclipse</v>
          </cell>
          <cell r="Q1" t="str">
            <v>JENKIN</v>
          </cell>
          <cell r="R1" t="str">
            <v>PCF</v>
          </cell>
          <cell r="S1" t="str">
            <v>BlueWorks</v>
          </cell>
          <cell r="T1" t="str">
            <v>ShareDrive</v>
          </cell>
          <cell r="U1" t="str">
            <v>Client Sharepoint</v>
          </cell>
          <cell r="V1" t="str">
            <v>Manual Override</v>
          </cell>
          <cell r="W1" t="str">
            <v>Profile Status</v>
          </cell>
          <cell r="X1" t="str">
            <v>Current Status</v>
          </cell>
        </row>
        <row r="2">
          <cell r="B2" t="str">
            <v>Lakshmi Kanth</v>
          </cell>
          <cell r="C2" t="str">
            <v>Scrum</v>
          </cell>
          <cell r="D2" t="str">
            <v>BD Scrum 3 (Team 18)</v>
          </cell>
          <cell r="E2" t="str">
            <v>BD</v>
          </cell>
          <cell r="F2" t="str">
            <v>Scrum Master</v>
          </cell>
          <cell r="G2" t="str">
            <v>Scrum Master</v>
          </cell>
          <cell r="H2" t="str">
            <v>Offshore</v>
          </cell>
          <cell r="I2">
            <v>384589</v>
          </cell>
          <cell r="J2">
            <v>1</v>
          </cell>
          <cell r="K2">
            <v>1</v>
          </cell>
          <cell r="L2">
            <v>1</v>
          </cell>
          <cell r="M2">
            <v>1</v>
          </cell>
          <cell r="N2">
            <v>1</v>
          </cell>
          <cell r="O2">
            <v>0</v>
          </cell>
          <cell r="P2">
            <v>1</v>
          </cell>
          <cell r="Q2">
            <v>0</v>
          </cell>
          <cell r="R2">
            <v>1</v>
          </cell>
          <cell r="S2">
            <v>0</v>
          </cell>
          <cell r="T2">
            <v>0</v>
          </cell>
          <cell r="U2">
            <v>1</v>
          </cell>
          <cell r="V2" t="e">
            <v>#N/A</v>
          </cell>
          <cell r="W2" t="str">
            <v>Semi-productive</v>
          </cell>
          <cell r="X2" t="str">
            <v>Semi-productive</v>
          </cell>
        </row>
        <row r="3">
          <cell r="B3" t="str">
            <v>Aashish Arya</v>
          </cell>
          <cell r="C3" t="str">
            <v>Scrum</v>
          </cell>
          <cell r="D3" t="str">
            <v>Core Adj Scrum 4 (Team 16)</v>
          </cell>
          <cell r="E3" t="str">
            <v>Core Adj</v>
          </cell>
          <cell r="F3" t="str">
            <v>Developer-Floater</v>
          </cell>
          <cell r="G3" t="str">
            <v>Developer</v>
          </cell>
          <cell r="H3" t="str">
            <v>Offshore</v>
          </cell>
          <cell r="I3">
            <v>384860</v>
          </cell>
          <cell r="J3">
            <v>1</v>
          </cell>
          <cell r="K3">
            <v>0</v>
          </cell>
          <cell r="L3">
            <v>1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 t="e">
            <v>#N/A</v>
          </cell>
          <cell r="W3" t="str">
            <v>Incomplete / No System Access</v>
          </cell>
          <cell r="X3" t="str">
            <v>Incomplete / No System Access</v>
          </cell>
        </row>
        <row r="4">
          <cell r="B4" t="str">
            <v>Abhinav Purwar Kumar</v>
          </cell>
          <cell r="C4" t="str">
            <v>Scrum</v>
          </cell>
          <cell r="D4" t="str">
            <v>BDM Scrum 2 (Team 8)</v>
          </cell>
          <cell r="E4" t="str">
            <v>BDM</v>
          </cell>
          <cell r="F4" t="str">
            <v>Developer</v>
          </cell>
          <cell r="G4" t="str">
            <v>Developer</v>
          </cell>
          <cell r="H4" t="str">
            <v>Offshore</v>
          </cell>
          <cell r="I4">
            <v>383648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0</v>
          </cell>
          <cell r="T4">
            <v>0</v>
          </cell>
          <cell r="U4">
            <v>1</v>
          </cell>
          <cell r="V4" t="e">
            <v>#N/A</v>
          </cell>
          <cell r="W4" t="str">
            <v>Full Access</v>
          </cell>
          <cell r="X4" t="str">
            <v>Full Access</v>
          </cell>
        </row>
        <row r="5">
          <cell r="B5" t="str">
            <v>Abhishek Ajit Desai</v>
          </cell>
          <cell r="C5" t="str">
            <v>Scrum</v>
          </cell>
          <cell r="D5" t="str">
            <v>Accums Scrum 3 (Team 17)</v>
          </cell>
          <cell r="E5" t="str">
            <v>Accums</v>
          </cell>
          <cell r="F5" t="str">
            <v>Developer</v>
          </cell>
          <cell r="G5" t="str">
            <v>Developer</v>
          </cell>
          <cell r="H5" t="str">
            <v>Offshore</v>
          </cell>
          <cell r="I5">
            <v>383770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0</v>
          </cell>
          <cell r="T5">
            <v>0</v>
          </cell>
          <cell r="U5">
            <v>1</v>
          </cell>
          <cell r="V5" t="e">
            <v>#N/A</v>
          </cell>
          <cell r="W5" t="str">
            <v>Full Access</v>
          </cell>
          <cell r="X5" t="str">
            <v>Full Access</v>
          </cell>
        </row>
        <row r="6">
          <cell r="B6" t="str">
            <v>Abhishek Ojha</v>
          </cell>
          <cell r="C6" t="str">
            <v>Scrum</v>
          </cell>
          <cell r="D6" t="str">
            <v>Accums Scrum 1 (Team11)</v>
          </cell>
          <cell r="E6" t="str">
            <v>Accums</v>
          </cell>
          <cell r="F6" t="str">
            <v>Developer</v>
          </cell>
          <cell r="G6" t="str">
            <v>Developer</v>
          </cell>
          <cell r="H6" t="str">
            <v>Offshore</v>
          </cell>
          <cell r="I6">
            <v>382544</v>
          </cell>
          <cell r="J6">
            <v>1</v>
          </cell>
          <cell r="K6">
            <v>1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0</v>
          </cell>
          <cell r="T6">
            <v>0</v>
          </cell>
          <cell r="U6">
            <v>1</v>
          </cell>
          <cell r="V6" t="e">
            <v>#N/A</v>
          </cell>
          <cell r="W6" t="str">
            <v>Full Access</v>
          </cell>
          <cell r="X6" t="str">
            <v>Full Access</v>
          </cell>
        </row>
        <row r="7">
          <cell r="B7" t="str">
            <v>Abhishek Singh Rathore</v>
          </cell>
          <cell r="C7" t="str">
            <v>Scrum</v>
          </cell>
          <cell r="D7" t="str">
            <v>Accums Scrum 3 (Team 17)</v>
          </cell>
          <cell r="E7" t="str">
            <v>Accums</v>
          </cell>
          <cell r="F7" t="str">
            <v>Developer-Floater</v>
          </cell>
          <cell r="G7" t="str">
            <v>Developer</v>
          </cell>
          <cell r="H7" t="str">
            <v>Offshore</v>
          </cell>
          <cell r="I7">
            <v>384236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0</v>
          </cell>
          <cell r="T7">
            <v>0</v>
          </cell>
          <cell r="U7">
            <v>1</v>
          </cell>
          <cell r="V7" t="e">
            <v>#N/A</v>
          </cell>
          <cell r="W7" t="str">
            <v>Full Access</v>
          </cell>
          <cell r="X7" t="str">
            <v>Full Access</v>
          </cell>
        </row>
        <row r="8">
          <cell r="B8" t="str">
            <v>Abir Chakrabarty</v>
          </cell>
          <cell r="C8" t="str">
            <v>Program</v>
          </cell>
          <cell r="D8" t="str">
            <v>PIO</v>
          </cell>
          <cell r="E8" t="str">
            <v>PIO</v>
          </cell>
          <cell r="F8" t="str">
            <v>Coordination</v>
          </cell>
          <cell r="G8" t="str">
            <v>Coordination</v>
          </cell>
          <cell r="H8" t="str">
            <v>Offshore</v>
          </cell>
          <cell r="I8">
            <v>382009</v>
          </cell>
          <cell r="J8">
            <v>1</v>
          </cell>
          <cell r="K8">
            <v>1</v>
          </cell>
          <cell r="L8">
            <v>1</v>
          </cell>
          <cell r="M8">
            <v>1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 t="e">
            <v>#N/A</v>
          </cell>
          <cell r="W8" t="str">
            <v>Full Access</v>
          </cell>
          <cell r="X8" t="str">
            <v>Full Access</v>
          </cell>
        </row>
        <row r="9">
          <cell r="B9" t="str">
            <v>Achal Srivastav</v>
          </cell>
          <cell r="C9" t="str">
            <v>Scrum</v>
          </cell>
          <cell r="D9" t="str">
            <v>BD Scrum 3 (Team 18)</v>
          </cell>
          <cell r="E9" t="str">
            <v>BD</v>
          </cell>
          <cell r="F9" t="str">
            <v>Developer</v>
          </cell>
          <cell r="G9" t="str">
            <v>Developer</v>
          </cell>
          <cell r="H9" t="str">
            <v>Offshore</v>
          </cell>
          <cell r="I9">
            <v>384237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0</v>
          </cell>
          <cell r="T9">
            <v>0</v>
          </cell>
          <cell r="U9">
            <v>1</v>
          </cell>
          <cell r="V9" t="e">
            <v>#N/A</v>
          </cell>
          <cell r="W9" t="str">
            <v>Full Access</v>
          </cell>
          <cell r="X9" t="str">
            <v>Full Access</v>
          </cell>
        </row>
        <row r="10">
          <cell r="B10" t="str">
            <v>Achin Garg</v>
          </cell>
          <cell r="C10" t="str">
            <v>Scrum</v>
          </cell>
          <cell r="D10" t="str">
            <v>Accums Scrum 2 (Team 12)</v>
          </cell>
          <cell r="E10" t="str">
            <v>Accums</v>
          </cell>
          <cell r="F10" t="str">
            <v>Developer</v>
          </cell>
          <cell r="G10" t="str">
            <v>Developer</v>
          </cell>
          <cell r="H10" t="str">
            <v>Offshore</v>
          </cell>
          <cell r="I10">
            <v>382844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0</v>
          </cell>
          <cell r="T10">
            <v>0</v>
          </cell>
          <cell r="U10">
            <v>1</v>
          </cell>
          <cell r="V10" t="e">
            <v>#N/A</v>
          </cell>
          <cell r="W10" t="str">
            <v>Full Access</v>
          </cell>
          <cell r="X10" t="str">
            <v>Full Access</v>
          </cell>
        </row>
        <row r="11">
          <cell r="B11" t="str">
            <v>Aditi Khaitan</v>
          </cell>
          <cell r="C11" t="str">
            <v>Scrum</v>
          </cell>
          <cell r="D11" t="str">
            <v>BDM Scrum 1 (Team 7)</v>
          </cell>
          <cell r="E11" t="str">
            <v>BDM</v>
          </cell>
          <cell r="F11" t="str">
            <v>Developer</v>
          </cell>
          <cell r="G11" t="str">
            <v>Developer</v>
          </cell>
          <cell r="H11" t="str">
            <v>Offshore</v>
          </cell>
          <cell r="I11" t="str">
            <v>372823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0</v>
          </cell>
          <cell r="T11">
            <v>0</v>
          </cell>
          <cell r="U11">
            <v>1</v>
          </cell>
          <cell r="V11" t="e">
            <v>#N/A</v>
          </cell>
          <cell r="W11" t="str">
            <v>Full Access</v>
          </cell>
          <cell r="X11" t="str">
            <v>Full Access</v>
          </cell>
        </row>
        <row r="12">
          <cell r="B12" t="str">
            <v>Aditya Dade</v>
          </cell>
          <cell r="C12" t="str">
            <v>Scrum</v>
          </cell>
          <cell r="D12" t="str">
            <v>Core Adj Scrum 3 (Team 15)</v>
          </cell>
          <cell r="E12" t="str">
            <v>Core Adj</v>
          </cell>
          <cell r="F12" t="str">
            <v>Developer</v>
          </cell>
          <cell r="G12" t="str">
            <v>Developer</v>
          </cell>
          <cell r="H12" t="str">
            <v>Offshore</v>
          </cell>
          <cell r="I12">
            <v>383645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0</v>
          </cell>
          <cell r="T12">
            <v>0</v>
          </cell>
          <cell r="U12">
            <v>1</v>
          </cell>
          <cell r="V12" t="e">
            <v>#N/A</v>
          </cell>
          <cell r="W12" t="str">
            <v>Full Access</v>
          </cell>
          <cell r="X12" t="str">
            <v>Full Access</v>
          </cell>
        </row>
        <row r="13">
          <cell r="B13" t="str">
            <v>Aishwarya Ramachandran</v>
          </cell>
          <cell r="C13" t="str">
            <v>Functional</v>
          </cell>
          <cell r="D13" t="str">
            <v>Core Adj</v>
          </cell>
          <cell r="E13" t="str">
            <v>Core Adj</v>
          </cell>
          <cell r="F13" t="str">
            <v>Core Functional Team - User Story Analyst Team 1</v>
          </cell>
          <cell r="G13" t="str">
            <v>Business Analyst</v>
          </cell>
          <cell r="H13" t="str">
            <v>Onshore</v>
          </cell>
          <cell r="I13">
            <v>381705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>
            <v>0</v>
          </cell>
          <cell r="U13">
            <v>1</v>
          </cell>
          <cell r="V13" t="e">
            <v>#N/A</v>
          </cell>
          <cell r="W13" t="str">
            <v>Full Access</v>
          </cell>
          <cell r="X13" t="str">
            <v>Full Access</v>
          </cell>
        </row>
        <row r="14">
          <cell r="B14" t="str">
            <v>Ajay Krishnan</v>
          </cell>
          <cell r="C14" t="str">
            <v>Functional</v>
          </cell>
          <cell r="D14" t="str">
            <v>Core Adj</v>
          </cell>
          <cell r="E14" t="str">
            <v>Core Adj</v>
          </cell>
          <cell r="F14" t="str">
            <v>Core Functional Team - Rules Mining Track Lead</v>
          </cell>
          <cell r="G14" t="e">
            <v>#N/A</v>
          </cell>
          <cell r="H14" t="str">
            <v>Onshore</v>
          </cell>
          <cell r="I14">
            <v>376188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0</v>
          </cell>
          <cell r="T14">
            <v>0</v>
          </cell>
          <cell r="U14">
            <v>1</v>
          </cell>
          <cell r="V14" t="str">
            <v>Full Access</v>
          </cell>
          <cell r="W14" t="e">
            <v>#N/A</v>
          </cell>
          <cell r="X14" t="str">
            <v>Full Access</v>
          </cell>
        </row>
        <row r="15">
          <cell r="B15" t="str">
            <v>Akash Garg</v>
          </cell>
          <cell r="C15" t="str">
            <v>Functional</v>
          </cell>
          <cell r="D15" t="str">
            <v>Core Adj</v>
          </cell>
          <cell r="E15" t="str">
            <v>Core Adj</v>
          </cell>
          <cell r="F15" t="str">
            <v>Offshore Rules Mining</v>
          </cell>
          <cell r="G15" t="str">
            <v>Mining Lead</v>
          </cell>
          <cell r="H15" t="str">
            <v>Offshore</v>
          </cell>
          <cell r="I15">
            <v>383772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0</v>
          </cell>
          <cell r="P15">
            <v>1</v>
          </cell>
          <cell r="Q15">
            <v>0</v>
          </cell>
          <cell r="R15">
            <v>1</v>
          </cell>
          <cell r="S15">
            <v>1</v>
          </cell>
          <cell r="T15">
            <v>0</v>
          </cell>
          <cell r="U15">
            <v>1</v>
          </cell>
          <cell r="V15" t="e">
            <v>#N/A</v>
          </cell>
          <cell r="W15" t="str">
            <v>Full Access</v>
          </cell>
          <cell r="X15" t="str">
            <v>Full Access</v>
          </cell>
        </row>
        <row r="16">
          <cell r="B16" t="str">
            <v>Ali Irshad</v>
          </cell>
          <cell r="C16" t="str">
            <v>Scrum</v>
          </cell>
          <cell r="D16" t="str">
            <v>BD Scrum 3 (Team 18)</v>
          </cell>
          <cell r="E16" t="str">
            <v>BD</v>
          </cell>
          <cell r="F16" t="str">
            <v>Test Engineer</v>
          </cell>
          <cell r="G16" t="str">
            <v>Test Engineer</v>
          </cell>
          <cell r="H16" t="str">
            <v>Offshore</v>
          </cell>
          <cell r="I16">
            <v>384341</v>
          </cell>
          <cell r="J16">
            <v>1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1</v>
          </cell>
          <cell r="Q16">
            <v>0</v>
          </cell>
          <cell r="R16">
            <v>1</v>
          </cell>
          <cell r="S16">
            <v>0</v>
          </cell>
          <cell r="T16">
            <v>0</v>
          </cell>
          <cell r="U16">
            <v>1</v>
          </cell>
          <cell r="V16" t="e">
            <v>#N/A</v>
          </cell>
          <cell r="W16" t="str">
            <v>Incomplete / No System Access</v>
          </cell>
          <cell r="X16" t="str">
            <v>Incomplete / No System Access</v>
          </cell>
        </row>
        <row r="17">
          <cell r="B17" t="str">
            <v>Ali Janmohamed</v>
          </cell>
          <cell r="C17" t="str">
            <v>Dev Support</v>
          </cell>
          <cell r="D17" t="str">
            <v>BD</v>
          </cell>
          <cell r="E17" t="str">
            <v>BD</v>
          </cell>
          <cell r="F17" t="str">
            <v>Dev Lead</v>
          </cell>
          <cell r="G17" t="str">
            <v>Development Lead</v>
          </cell>
          <cell r="H17" t="str">
            <v>Onshore</v>
          </cell>
          <cell r="I17">
            <v>371003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0</v>
          </cell>
          <cell r="T17">
            <v>0</v>
          </cell>
          <cell r="U17">
            <v>1</v>
          </cell>
          <cell r="V17" t="e">
            <v>#N/A</v>
          </cell>
          <cell r="W17" t="str">
            <v>Full Access</v>
          </cell>
          <cell r="X17" t="str">
            <v>Full Access</v>
          </cell>
        </row>
        <row r="18">
          <cell r="B18" t="str">
            <v>Alla Govinda Raju</v>
          </cell>
          <cell r="C18" t="str">
            <v>Dev Support</v>
          </cell>
          <cell r="D18" t="str">
            <v>BDM Scrum</v>
          </cell>
          <cell r="E18" t="str">
            <v>BDM</v>
          </cell>
          <cell r="F18" t="str">
            <v>Application Architect</v>
          </cell>
          <cell r="G18" t="str">
            <v>Architect</v>
          </cell>
          <cell r="H18" t="str">
            <v>Offshore</v>
          </cell>
          <cell r="I18">
            <v>375095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0</v>
          </cell>
          <cell r="T18">
            <v>1</v>
          </cell>
          <cell r="U18">
            <v>1</v>
          </cell>
          <cell r="V18" t="e">
            <v>#N/A</v>
          </cell>
          <cell r="W18" t="str">
            <v>Full Access</v>
          </cell>
          <cell r="X18" t="str">
            <v>Full Access</v>
          </cell>
        </row>
        <row r="19">
          <cell r="B19" t="str">
            <v>Alok Vishwakarma</v>
          </cell>
          <cell r="C19" t="str">
            <v>Scrum</v>
          </cell>
          <cell r="D19" t="str">
            <v>Accums Scrum 1 (Team11)</v>
          </cell>
          <cell r="E19" t="str">
            <v>Accums</v>
          </cell>
          <cell r="F19" t="str">
            <v>Developer</v>
          </cell>
          <cell r="G19" t="str">
            <v>Developer</v>
          </cell>
          <cell r="H19" t="str">
            <v>Offshore</v>
          </cell>
          <cell r="I19">
            <v>383640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0</v>
          </cell>
          <cell r="T19">
            <v>0</v>
          </cell>
          <cell r="U19">
            <v>1</v>
          </cell>
          <cell r="V19" t="e">
            <v>#N/A</v>
          </cell>
          <cell r="W19" t="str">
            <v>Full Access</v>
          </cell>
          <cell r="X19" t="str">
            <v>Full Access</v>
          </cell>
        </row>
        <row r="20">
          <cell r="B20" t="str">
            <v>Amaduddin Ansari</v>
          </cell>
          <cell r="C20" t="str">
            <v>Scrum</v>
          </cell>
          <cell r="D20" t="str">
            <v>BDM Scrum 1 (Team 7)</v>
          </cell>
          <cell r="E20" t="str">
            <v>BDM</v>
          </cell>
          <cell r="F20" t="str">
            <v xml:space="preserve">Developer </v>
          </cell>
          <cell r="G20" t="str">
            <v>Developer</v>
          </cell>
          <cell r="H20" t="str">
            <v>Offshore</v>
          </cell>
          <cell r="I20">
            <v>381694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0</v>
          </cell>
          <cell r="T20">
            <v>1</v>
          </cell>
          <cell r="U20">
            <v>1</v>
          </cell>
          <cell r="V20" t="e">
            <v>#N/A</v>
          </cell>
          <cell r="W20" t="str">
            <v>Full Access</v>
          </cell>
          <cell r="X20" t="str">
            <v>Full Access</v>
          </cell>
        </row>
        <row r="21">
          <cell r="B21" t="str">
            <v>Aman Kumar Mishra</v>
          </cell>
          <cell r="C21" t="str">
            <v>Scrum</v>
          </cell>
          <cell r="D21" t="str">
            <v>BDM Scrum 1 (Team 7)</v>
          </cell>
          <cell r="E21" t="str">
            <v>BDM</v>
          </cell>
          <cell r="F21" t="str">
            <v>Developer</v>
          </cell>
          <cell r="G21" t="str">
            <v>Developer</v>
          </cell>
          <cell r="H21" t="str">
            <v>Offshore</v>
          </cell>
          <cell r="I21">
            <v>382530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0</v>
          </cell>
          <cell r="T21">
            <v>0</v>
          </cell>
          <cell r="U21">
            <v>1</v>
          </cell>
          <cell r="V21" t="e">
            <v>#N/A</v>
          </cell>
          <cell r="W21" t="str">
            <v>Full Access</v>
          </cell>
          <cell r="X21" t="str">
            <v>Full Access</v>
          </cell>
        </row>
        <row r="22">
          <cell r="B22" t="str">
            <v>Amarendhar Reddy Modem</v>
          </cell>
          <cell r="C22" t="str">
            <v>Architecture</v>
          </cell>
          <cell r="D22" t="str">
            <v>Architecture</v>
          </cell>
          <cell r="E22" t="str">
            <v>Architecture</v>
          </cell>
          <cell r="F22" t="str">
            <v>ILOG Architect</v>
          </cell>
          <cell r="G22" t="str">
            <v>Architect</v>
          </cell>
          <cell r="H22" t="str">
            <v>Offshore</v>
          </cell>
          <cell r="I22">
            <v>375608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V22" t="e">
            <v>#N/A</v>
          </cell>
          <cell r="W22" t="str">
            <v>Full Access</v>
          </cell>
          <cell r="X22" t="str">
            <v>Full Access</v>
          </cell>
        </row>
        <row r="23">
          <cell r="B23" t="str">
            <v>Amarendra Sahoo</v>
          </cell>
          <cell r="C23" t="str">
            <v>Functional</v>
          </cell>
          <cell r="D23" t="str">
            <v>Accums</v>
          </cell>
          <cell r="E23" t="str">
            <v>Accums</v>
          </cell>
          <cell r="F23" t="str">
            <v>Offshore Rules Mining</v>
          </cell>
          <cell r="G23" t="str">
            <v>Mining Lead</v>
          </cell>
          <cell r="H23" t="str">
            <v>Offshore</v>
          </cell>
          <cell r="I23">
            <v>384584</v>
          </cell>
          <cell r="J23">
            <v>1</v>
          </cell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1</v>
          </cell>
          <cell r="T23">
            <v>0</v>
          </cell>
          <cell r="U23">
            <v>1</v>
          </cell>
          <cell r="V23" t="e">
            <v>#N/A</v>
          </cell>
          <cell r="W23" t="str">
            <v>Full Access</v>
          </cell>
          <cell r="X23" t="str">
            <v>Full Access</v>
          </cell>
        </row>
        <row r="24">
          <cell r="B24" t="str">
            <v>Amit K Das</v>
          </cell>
          <cell r="C24" t="str">
            <v>Scrum</v>
          </cell>
          <cell r="D24" t="str">
            <v>BDM Scrum 1 (Team 7)</v>
          </cell>
          <cell r="E24" t="str">
            <v>BDM</v>
          </cell>
          <cell r="F24" t="str">
            <v>Developer-Floater</v>
          </cell>
          <cell r="G24" t="str">
            <v>Developer</v>
          </cell>
          <cell r="H24" t="str">
            <v>Offshore</v>
          </cell>
          <cell r="I24">
            <v>384098</v>
          </cell>
          <cell r="J24">
            <v>1</v>
          </cell>
          <cell r="K24">
            <v>1</v>
          </cell>
          <cell r="L24">
            <v>1</v>
          </cell>
          <cell r="M24">
            <v>1</v>
          </cell>
          <cell r="N24">
            <v>1</v>
          </cell>
          <cell r="O24">
            <v>1</v>
          </cell>
          <cell r="P24">
            <v>1</v>
          </cell>
          <cell r="Q24">
            <v>1</v>
          </cell>
          <cell r="R24">
            <v>1</v>
          </cell>
          <cell r="S24">
            <v>0</v>
          </cell>
          <cell r="T24">
            <v>0</v>
          </cell>
          <cell r="U24">
            <v>1</v>
          </cell>
          <cell r="V24" t="e">
            <v>#N/A</v>
          </cell>
          <cell r="W24" t="str">
            <v>Full Access</v>
          </cell>
          <cell r="X24" t="str">
            <v>Full Access</v>
          </cell>
        </row>
        <row r="25">
          <cell r="B25" t="str">
            <v>Amit Thakur</v>
          </cell>
          <cell r="C25" t="str">
            <v>Scrum</v>
          </cell>
          <cell r="D25" t="str">
            <v>BD Scrum 2 (Team 10)</v>
          </cell>
          <cell r="E25" t="str">
            <v>BD</v>
          </cell>
          <cell r="F25" t="str">
            <v>Developer</v>
          </cell>
          <cell r="G25" t="str">
            <v>Developer</v>
          </cell>
          <cell r="H25" t="str">
            <v>Offshore</v>
          </cell>
          <cell r="I25">
            <v>384209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1</v>
          </cell>
          <cell r="S25">
            <v>0</v>
          </cell>
          <cell r="T25">
            <v>0</v>
          </cell>
          <cell r="U25">
            <v>1</v>
          </cell>
          <cell r="V25" t="e">
            <v>#N/A</v>
          </cell>
          <cell r="W25" t="str">
            <v>Full Access</v>
          </cell>
          <cell r="X25" t="str">
            <v>Full Access</v>
          </cell>
        </row>
        <row r="26">
          <cell r="B26" t="str">
            <v>Amiya Nigam</v>
          </cell>
          <cell r="C26" t="str">
            <v>Dev Support</v>
          </cell>
          <cell r="D26" t="str">
            <v>Leadership</v>
          </cell>
          <cell r="E26" t="str">
            <v>Cross-program</v>
          </cell>
          <cell r="F26" t="str">
            <v>Offshore Program Delivery Lead</v>
          </cell>
          <cell r="G26" t="str">
            <v>Delivery Lead</v>
          </cell>
          <cell r="H26" t="str">
            <v>Offshore</v>
          </cell>
          <cell r="I26">
            <v>376193</v>
          </cell>
          <cell r="J26">
            <v>1</v>
          </cell>
          <cell r="K26">
            <v>1</v>
          </cell>
          <cell r="L26">
            <v>1</v>
          </cell>
          <cell r="M26">
            <v>1</v>
          </cell>
          <cell r="N26">
            <v>0</v>
          </cell>
          <cell r="O26">
            <v>0</v>
          </cell>
          <cell r="P26">
            <v>1</v>
          </cell>
          <cell r="Q26">
            <v>0</v>
          </cell>
          <cell r="R26">
            <v>1</v>
          </cell>
          <cell r="S26">
            <v>0</v>
          </cell>
          <cell r="T26">
            <v>0</v>
          </cell>
          <cell r="U26">
            <v>1</v>
          </cell>
          <cell r="V26" t="e">
            <v>#N/A</v>
          </cell>
          <cell r="W26" t="str">
            <v>Semi-productive</v>
          </cell>
          <cell r="X26" t="str">
            <v>Semi-productive</v>
          </cell>
        </row>
        <row r="27">
          <cell r="B27" t="str">
            <v>Amulya Aashish</v>
          </cell>
          <cell r="C27" t="str">
            <v>Scrum</v>
          </cell>
          <cell r="D27" t="str">
            <v>Accums Scrum 2 (Team 12)</v>
          </cell>
          <cell r="E27" t="str">
            <v>Accums</v>
          </cell>
          <cell r="F27" t="str">
            <v>Developer</v>
          </cell>
          <cell r="G27" t="str">
            <v>Developer</v>
          </cell>
          <cell r="H27" t="str">
            <v>Offshore</v>
          </cell>
          <cell r="I27">
            <v>375030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0</v>
          </cell>
          <cell r="T27">
            <v>0</v>
          </cell>
          <cell r="U27">
            <v>1</v>
          </cell>
          <cell r="V27" t="e">
            <v>#N/A</v>
          </cell>
          <cell r="W27" t="str">
            <v>Full Access</v>
          </cell>
          <cell r="X27" t="str">
            <v>Full Access</v>
          </cell>
        </row>
        <row r="28">
          <cell r="B28" t="str">
            <v>Anand Kishor</v>
          </cell>
          <cell r="C28" t="str">
            <v>Scrum</v>
          </cell>
          <cell r="D28" t="str">
            <v>BD Scrum 2 (Team 10)</v>
          </cell>
          <cell r="E28" t="str">
            <v>BD</v>
          </cell>
          <cell r="F28" t="str">
            <v>Developer</v>
          </cell>
          <cell r="G28" t="str">
            <v>Developer</v>
          </cell>
          <cell r="H28" t="str">
            <v>Offshore</v>
          </cell>
          <cell r="I28">
            <v>383795</v>
          </cell>
          <cell r="J28">
            <v>1</v>
          </cell>
          <cell r="K28">
            <v>1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0</v>
          </cell>
          <cell r="T28">
            <v>0</v>
          </cell>
          <cell r="U28">
            <v>1</v>
          </cell>
          <cell r="V28" t="e">
            <v>#N/A</v>
          </cell>
          <cell r="W28" t="str">
            <v>Full Access</v>
          </cell>
          <cell r="X28" t="str">
            <v>Full Access</v>
          </cell>
        </row>
        <row r="29">
          <cell r="B29" t="str">
            <v>Andrea Lai</v>
          </cell>
          <cell r="C29" t="str">
            <v>Functional</v>
          </cell>
          <cell r="D29" t="str">
            <v>Core Adj</v>
          </cell>
          <cell r="E29" t="str">
            <v>Core Adj</v>
          </cell>
          <cell r="F29" t="str">
            <v>Functional - Core</v>
          </cell>
          <cell r="G29" t="str">
            <v>Business Analyst</v>
          </cell>
          <cell r="H29" t="str">
            <v>Onshore</v>
          </cell>
          <cell r="I29">
            <v>384741</v>
          </cell>
          <cell r="J29">
            <v>1</v>
          </cell>
          <cell r="K29">
            <v>0</v>
          </cell>
          <cell r="L29">
            <v>0</v>
          </cell>
          <cell r="M29">
            <v>1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 t="e">
            <v>#N/A</v>
          </cell>
          <cell r="W29" t="str">
            <v>Incomplete / No System Access</v>
          </cell>
          <cell r="X29" t="str">
            <v>Incomplete / No System Access</v>
          </cell>
        </row>
        <row r="30">
          <cell r="B30" t="str">
            <v>Andrea Reiner</v>
          </cell>
          <cell r="C30" t="str">
            <v>Functional</v>
          </cell>
          <cell r="D30" t="str">
            <v>Core Adj</v>
          </cell>
          <cell r="E30" t="str">
            <v>Core Adj</v>
          </cell>
          <cell r="F30" t="str">
            <v>Business Process Analyst- 2</v>
          </cell>
          <cell r="G30" t="str">
            <v>Business Analyst</v>
          </cell>
          <cell r="H30" t="str">
            <v>Onshore</v>
          </cell>
          <cell r="I30">
            <v>376196</v>
          </cell>
          <cell r="J30">
            <v>1</v>
          </cell>
          <cell r="K30">
            <v>1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0</v>
          </cell>
          <cell r="Q30">
            <v>0</v>
          </cell>
          <cell r="R30">
            <v>0</v>
          </cell>
          <cell r="S30">
            <v>1</v>
          </cell>
          <cell r="T30">
            <v>0</v>
          </cell>
          <cell r="U30">
            <v>1</v>
          </cell>
          <cell r="V30" t="e">
            <v>#N/A</v>
          </cell>
          <cell r="W30" t="str">
            <v>Full Access</v>
          </cell>
          <cell r="X30" t="str">
            <v>Full Access</v>
          </cell>
        </row>
        <row r="31">
          <cell r="B31" t="str">
            <v>Anil Jha</v>
          </cell>
          <cell r="C31" t="str">
            <v>Dev Support</v>
          </cell>
          <cell r="D31" t="str">
            <v>Accums Scrum</v>
          </cell>
          <cell r="E31" t="str">
            <v>Accums</v>
          </cell>
          <cell r="F31" t="str">
            <v>Application Architect</v>
          </cell>
          <cell r="G31" t="str">
            <v>Architect</v>
          </cell>
          <cell r="H31" t="str">
            <v>Offshore</v>
          </cell>
          <cell r="I31" t="str">
            <v>370985</v>
          </cell>
          <cell r="J31">
            <v>1</v>
          </cell>
          <cell r="K31">
            <v>1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  <cell r="V31" t="e">
            <v>#N/A</v>
          </cell>
          <cell r="W31" t="str">
            <v>Full Access</v>
          </cell>
          <cell r="X31" t="str">
            <v>Full Access</v>
          </cell>
        </row>
        <row r="32">
          <cell r="B32" t="str">
            <v>Ankita Tiwari</v>
          </cell>
          <cell r="C32" t="str">
            <v>Scrum</v>
          </cell>
          <cell r="D32" t="str">
            <v>Core Adj Scrum 2 (Team 14)</v>
          </cell>
          <cell r="E32" t="str">
            <v>Core Adj</v>
          </cell>
          <cell r="F32" t="str">
            <v>Test Analyst</v>
          </cell>
          <cell r="G32" t="str">
            <v>Test Analyst</v>
          </cell>
          <cell r="H32" t="str">
            <v>Offshore</v>
          </cell>
          <cell r="I32">
            <v>383573</v>
          </cell>
          <cell r="J32">
            <v>1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0</v>
          </cell>
          <cell r="T32">
            <v>0</v>
          </cell>
          <cell r="U32">
            <v>1</v>
          </cell>
          <cell r="V32" t="e">
            <v>#N/A</v>
          </cell>
          <cell r="W32" t="str">
            <v>Full Access</v>
          </cell>
          <cell r="X32" t="str">
            <v>Full Access</v>
          </cell>
        </row>
        <row r="33">
          <cell r="B33" t="str">
            <v>Anthony Lim</v>
          </cell>
          <cell r="C33" t="str">
            <v>Functional</v>
          </cell>
          <cell r="D33" t="str">
            <v>BDM</v>
          </cell>
          <cell r="E33" t="str">
            <v>BDM</v>
          </cell>
          <cell r="F33" t="str">
            <v>BDM Functional Team - Design Team Lead Team 1</v>
          </cell>
          <cell r="G33" t="str">
            <v>Design Lead</v>
          </cell>
          <cell r="H33" t="str">
            <v>Onshore</v>
          </cell>
          <cell r="I33" t="str">
            <v>366253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1</v>
          </cell>
          <cell r="V33" t="e">
            <v>#N/A</v>
          </cell>
          <cell r="W33" t="str">
            <v>Full Access</v>
          </cell>
          <cell r="X33" t="str">
            <v>Full Access</v>
          </cell>
        </row>
        <row r="34">
          <cell r="B34" t="str">
            <v>Anuj Kumar Soni</v>
          </cell>
          <cell r="C34" t="str">
            <v>Scrum</v>
          </cell>
          <cell r="D34" t="str">
            <v>BDM Scrum 2 (Team 8)</v>
          </cell>
          <cell r="E34" t="str">
            <v>BDM</v>
          </cell>
          <cell r="F34" t="str">
            <v>Developer</v>
          </cell>
          <cell r="G34" t="str">
            <v>Developer</v>
          </cell>
          <cell r="H34" t="str">
            <v>Offshore</v>
          </cell>
          <cell r="I34">
            <v>383802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0</v>
          </cell>
          <cell r="T34">
            <v>0</v>
          </cell>
          <cell r="U34">
            <v>1</v>
          </cell>
          <cell r="V34" t="e">
            <v>#N/A</v>
          </cell>
          <cell r="W34" t="str">
            <v>Full Access</v>
          </cell>
          <cell r="X34" t="str">
            <v>Full Access</v>
          </cell>
        </row>
        <row r="35">
          <cell r="B35" t="str">
            <v>Anuj Prem Prem Narayan</v>
          </cell>
          <cell r="C35" t="str">
            <v>Scrum</v>
          </cell>
          <cell r="D35" t="str">
            <v>Core Adj Scrum 3 (Team 15)</v>
          </cell>
          <cell r="E35" t="str">
            <v>Core Adj</v>
          </cell>
          <cell r="F35" t="str">
            <v>Developer</v>
          </cell>
          <cell r="G35" t="str">
            <v>Developer</v>
          </cell>
          <cell r="H35" t="str">
            <v>Offshore</v>
          </cell>
          <cell r="I35">
            <v>383571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0</v>
          </cell>
          <cell r="T35">
            <v>0</v>
          </cell>
          <cell r="U35">
            <v>1</v>
          </cell>
          <cell r="V35" t="e">
            <v>#N/A</v>
          </cell>
          <cell r="W35" t="str">
            <v>Full Access</v>
          </cell>
          <cell r="X35" t="str">
            <v>Full Access</v>
          </cell>
        </row>
        <row r="36">
          <cell r="B36" t="str">
            <v>Arpit Mishra</v>
          </cell>
          <cell r="C36" t="str">
            <v>Scrum</v>
          </cell>
          <cell r="D36" t="str">
            <v>Core Adj Scrum 2 (Team 14)</v>
          </cell>
          <cell r="E36" t="str">
            <v>Core Adj</v>
          </cell>
          <cell r="F36" t="str">
            <v>Developer-Floater</v>
          </cell>
          <cell r="G36" t="str">
            <v>Developer</v>
          </cell>
          <cell r="H36" t="str">
            <v>Offshore</v>
          </cell>
          <cell r="I36">
            <v>384096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0</v>
          </cell>
          <cell r="T36">
            <v>0</v>
          </cell>
          <cell r="U36">
            <v>1</v>
          </cell>
          <cell r="V36" t="e">
            <v>#N/A</v>
          </cell>
          <cell r="W36" t="str">
            <v>Full Access</v>
          </cell>
          <cell r="X36" t="str">
            <v>Full Access</v>
          </cell>
        </row>
        <row r="37">
          <cell r="B37" t="str">
            <v>Arun Raja Segar Veluchame</v>
          </cell>
          <cell r="C37" t="str">
            <v>Program</v>
          </cell>
          <cell r="D37" t="str">
            <v>PIO</v>
          </cell>
          <cell r="E37" t="str">
            <v>PIO</v>
          </cell>
          <cell r="F37" t="str">
            <v>Coordination</v>
          </cell>
          <cell r="G37" t="str">
            <v>Coordination</v>
          </cell>
          <cell r="H37" t="str">
            <v>Offshore</v>
          </cell>
          <cell r="I37">
            <v>383032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1</v>
          </cell>
          <cell r="V37" t="e">
            <v>#N/A</v>
          </cell>
          <cell r="W37" t="str">
            <v>Full Access</v>
          </cell>
          <cell r="X37" t="str">
            <v>Full Access</v>
          </cell>
        </row>
        <row r="38">
          <cell r="B38" t="str">
            <v>Ashwini Thirupal</v>
          </cell>
          <cell r="C38" t="str">
            <v>Scrum</v>
          </cell>
          <cell r="D38" t="str">
            <v>Accums Scrum 1 (Team11)</v>
          </cell>
          <cell r="E38" t="str">
            <v>Accums</v>
          </cell>
          <cell r="F38" t="str">
            <v>Test Analyst</v>
          </cell>
          <cell r="G38" t="str">
            <v>Test Analyst</v>
          </cell>
          <cell r="H38" t="str">
            <v>Offshore</v>
          </cell>
          <cell r="I38">
            <v>381276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0</v>
          </cell>
          <cell r="T38">
            <v>0</v>
          </cell>
          <cell r="U38">
            <v>1</v>
          </cell>
          <cell r="V38" t="e">
            <v>#N/A</v>
          </cell>
          <cell r="W38" t="str">
            <v>Full Access</v>
          </cell>
          <cell r="X38" t="str">
            <v>Full Access</v>
          </cell>
        </row>
        <row r="39">
          <cell r="B39" t="str">
            <v>Asim Lenka</v>
          </cell>
          <cell r="C39" t="str">
            <v>Dev Support</v>
          </cell>
          <cell r="D39" t="str">
            <v>BD Scrum</v>
          </cell>
          <cell r="E39" t="str">
            <v>BD</v>
          </cell>
          <cell r="F39" t="str">
            <v>Application Architect</v>
          </cell>
          <cell r="G39" t="str">
            <v>Architect</v>
          </cell>
          <cell r="H39" t="str">
            <v>Offshore</v>
          </cell>
          <cell r="I39">
            <v>379715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0</v>
          </cell>
          <cell r="T39">
            <v>0</v>
          </cell>
          <cell r="U39">
            <v>1</v>
          </cell>
          <cell r="V39" t="e">
            <v>#N/A</v>
          </cell>
          <cell r="W39" t="str">
            <v>Full Access</v>
          </cell>
          <cell r="X39" t="str">
            <v>Full Access</v>
          </cell>
        </row>
        <row r="40">
          <cell r="B40" t="str">
            <v>Aswin Selvakumar</v>
          </cell>
          <cell r="C40" t="str">
            <v>Scrum</v>
          </cell>
          <cell r="D40" t="str">
            <v>Accums Scrum 1 (Team11)</v>
          </cell>
          <cell r="E40" t="str">
            <v>Accums</v>
          </cell>
          <cell r="F40" t="str">
            <v>Scrum Master</v>
          </cell>
          <cell r="G40" t="str">
            <v>Scrum Master</v>
          </cell>
          <cell r="H40" t="str">
            <v>Offshore</v>
          </cell>
          <cell r="I40">
            <v>381275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0</v>
          </cell>
          <cell r="T40">
            <v>0</v>
          </cell>
          <cell r="U40">
            <v>1</v>
          </cell>
          <cell r="V40" t="e">
            <v>#N/A</v>
          </cell>
          <cell r="W40" t="str">
            <v>Full Access</v>
          </cell>
          <cell r="X40" t="str">
            <v>Full Access</v>
          </cell>
        </row>
        <row r="41">
          <cell r="B41" t="str">
            <v>Atyant Ishmael</v>
          </cell>
          <cell r="C41" t="str">
            <v>Scrum</v>
          </cell>
          <cell r="D41" t="str">
            <v>Accums Scrum 3 (Team 17)</v>
          </cell>
          <cell r="E41" t="str">
            <v>Accums</v>
          </cell>
          <cell r="F41" t="str">
            <v>Scrum Master</v>
          </cell>
          <cell r="G41" t="str">
            <v>Scrum Master</v>
          </cell>
          <cell r="H41" t="str">
            <v>Offshore</v>
          </cell>
          <cell r="I41">
            <v>383644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0</v>
          </cell>
          <cell r="T41">
            <v>0</v>
          </cell>
          <cell r="U41">
            <v>1</v>
          </cell>
          <cell r="V41" t="e">
            <v>#N/A</v>
          </cell>
          <cell r="W41" t="str">
            <v>Full Access</v>
          </cell>
          <cell r="X41" t="str">
            <v>Full Access</v>
          </cell>
        </row>
        <row r="42">
          <cell r="B42" t="str">
            <v>Aurobinda Sahoo</v>
          </cell>
          <cell r="C42" t="str">
            <v>Scrum</v>
          </cell>
          <cell r="D42" t="str">
            <v>BD Scrum 1 (Team 9)</v>
          </cell>
          <cell r="E42" t="str">
            <v>BD</v>
          </cell>
          <cell r="F42" t="str">
            <v xml:space="preserve">Developer </v>
          </cell>
          <cell r="G42" t="str">
            <v>Developer</v>
          </cell>
          <cell r="H42" t="str">
            <v>Offshore</v>
          </cell>
          <cell r="I42">
            <v>383572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0</v>
          </cell>
          <cell r="T42">
            <v>0</v>
          </cell>
          <cell r="U42">
            <v>1</v>
          </cell>
          <cell r="V42" t="e">
            <v>#N/A</v>
          </cell>
          <cell r="W42" t="str">
            <v>Full Access</v>
          </cell>
          <cell r="X42" t="str">
            <v>Full Access</v>
          </cell>
        </row>
        <row r="43">
          <cell r="B43" t="str">
            <v>Avinash Mittal</v>
          </cell>
          <cell r="C43" t="str">
            <v>Dev Support</v>
          </cell>
          <cell r="D43" t="str">
            <v>Accums</v>
          </cell>
          <cell r="E43" t="str">
            <v>Accums</v>
          </cell>
          <cell r="F43" t="str">
            <v>Dev Lead</v>
          </cell>
          <cell r="G43" t="str">
            <v>Development Lead</v>
          </cell>
          <cell r="H43" t="str">
            <v>Onshore</v>
          </cell>
          <cell r="I43">
            <v>376723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1</v>
          </cell>
          <cell r="P43">
            <v>1</v>
          </cell>
          <cell r="Q43">
            <v>1</v>
          </cell>
          <cell r="R43">
            <v>1</v>
          </cell>
          <cell r="S43">
            <v>0</v>
          </cell>
          <cell r="T43">
            <v>0</v>
          </cell>
          <cell r="U43">
            <v>1</v>
          </cell>
          <cell r="V43" t="e">
            <v>#N/A</v>
          </cell>
          <cell r="W43" t="str">
            <v>Full Access</v>
          </cell>
          <cell r="X43" t="str">
            <v>Full Access</v>
          </cell>
        </row>
        <row r="44">
          <cell r="B44" t="str">
            <v>Awez Riyaz Pathan</v>
          </cell>
          <cell r="C44" t="str">
            <v>Scrum</v>
          </cell>
          <cell r="D44" t="str">
            <v>BD Scrum 2 (Team 10)</v>
          </cell>
          <cell r="E44" t="str">
            <v>BD</v>
          </cell>
          <cell r="F44" t="str">
            <v>Business Analyst</v>
          </cell>
          <cell r="G44" t="str">
            <v>Business Analyst</v>
          </cell>
          <cell r="H44" t="str">
            <v>Offshore</v>
          </cell>
          <cell r="I44">
            <v>382547</v>
          </cell>
          <cell r="J44">
            <v>1</v>
          </cell>
          <cell r="K44">
            <v>1</v>
          </cell>
          <cell r="L44">
            <v>1</v>
          </cell>
          <cell r="M44">
            <v>1</v>
          </cell>
          <cell r="N44">
            <v>1</v>
          </cell>
          <cell r="O44">
            <v>0</v>
          </cell>
          <cell r="P44">
            <v>1</v>
          </cell>
          <cell r="Q44">
            <v>0</v>
          </cell>
          <cell r="R44">
            <v>1</v>
          </cell>
          <cell r="S44">
            <v>1</v>
          </cell>
          <cell r="T44">
            <v>0</v>
          </cell>
          <cell r="U44">
            <v>1</v>
          </cell>
          <cell r="V44" t="e">
            <v>#N/A</v>
          </cell>
          <cell r="W44" t="str">
            <v>Full Access</v>
          </cell>
          <cell r="X44" t="str">
            <v>Full Access</v>
          </cell>
        </row>
        <row r="45">
          <cell r="B45" t="str">
            <v>Balakrishna Sakariboina</v>
          </cell>
          <cell r="C45" t="str">
            <v>Architecture</v>
          </cell>
          <cell r="D45" t="str">
            <v>Architecture</v>
          </cell>
          <cell r="E45" t="str">
            <v>Architecture</v>
          </cell>
          <cell r="F45" t="str">
            <v>Solution Architecture and Tool Stack Lead</v>
          </cell>
          <cell r="G45" t="str">
            <v>Architect</v>
          </cell>
          <cell r="H45" t="str">
            <v>Onshore</v>
          </cell>
          <cell r="I45" t="str">
            <v>367265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0</v>
          </cell>
          <cell r="R45">
            <v>1</v>
          </cell>
          <cell r="S45">
            <v>0</v>
          </cell>
          <cell r="T45">
            <v>1</v>
          </cell>
          <cell r="U45">
            <v>1</v>
          </cell>
          <cell r="V45" t="e">
            <v>#N/A</v>
          </cell>
          <cell r="W45" t="str">
            <v>Semi-productive</v>
          </cell>
          <cell r="X45" t="str">
            <v>Semi-productive</v>
          </cell>
        </row>
        <row r="46">
          <cell r="B46" t="str">
            <v>Balamurali Krishna Kasibhotla</v>
          </cell>
          <cell r="C46" t="str">
            <v>Scrum</v>
          </cell>
          <cell r="D46" t="str">
            <v>BD Scrum 3 (Team 18)</v>
          </cell>
          <cell r="E46" t="str">
            <v>BD</v>
          </cell>
          <cell r="F46" t="str">
            <v>Developer</v>
          </cell>
          <cell r="G46" t="str">
            <v>Developer</v>
          </cell>
          <cell r="H46" t="str">
            <v>Offshore</v>
          </cell>
          <cell r="I46">
            <v>384095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1</v>
          </cell>
          <cell r="O46">
            <v>1</v>
          </cell>
          <cell r="P46">
            <v>1</v>
          </cell>
          <cell r="Q46">
            <v>1</v>
          </cell>
          <cell r="R46">
            <v>1</v>
          </cell>
          <cell r="S46">
            <v>0</v>
          </cell>
          <cell r="T46">
            <v>0</v>
          </cell>
          <cell r="U46">
            <v>1</v>
          </cell>
          <cell r="V46" t="e">
            <v>#N/A</v>
          </cell>
          <cell r="W46" t="str">
            <v>Full Access</v>
          </cell>
          <cell r="X46" t="str">
            <v>Full Access</v>
          </cell>
        </row>
        <row r="47">
          <cell r="B47" t="str">
            <v>Bhagyashree Hazary</v>
          </cell>
          <cell r="C47" t="str">
            <v>Scrum</v>
          </cell>
          <cell r="D47" t="str">
            <v>Accums Scrum 3 (Team 17)</v>
          </cell>
          <cell r="E47" t="str">
            <v>Accums</v>
          </cell>
          <cell r="F47" t="str">
            <v>Test Analyst</v>
          </cell>
          <cell r="G47" t="str">
            <v>Test Analyst</v>
          </cell>
          <cell r="H47" t="str">
            <v>Offshore</v>
          </cell>
          <cell r="I47">
            <v>384359</v>
          </cell>
          <cell r="J47">
            <v>1</v>
          </cell>
          <cell r="K47">
            <v>1</v>
          </cell>
          <cell r="L47">
            <v>1</v>
          </cell>
          <cell r="M47">
            <v>1</v>
          </cell>
          <cell r="N47">
            <v>1</v>
          </cell>
          <cell r="O47">
            <v>0</v>
          </cell>
          <cell r="P47">
            <v>1</v>
          </cell>
          <cell r="Q47">
            <v>0</v>
          </cell>
          <cell r="R47">
            <v>1</v>
          </cell>
          <cell r="S47">
            <v>0</v>
          </cell>
          <cell r="T47">
            <v>0</v>
          </cell>
          <cell r="U47">
            <v>1</v>
          </cell>
          <cell r="V47" t="e">
            <v>#N/A</v>
          </cell>
          <cell r="W47" t="str">
            <v>Semi-productive</v>
          </cell>
          <cell r="X47" t="str">
            <v>Semi-productive</v>
          </cell>
        </row>
        <row r="48">
          <cell r="B48" t="str">
            <v>Bharathi Chittaluru</v>
          </cell>
          <cell r="C48" t="str">
            <v>Scrum</v>
          </cell>
          <cell r="D48" t="str">
            <v>BD Scrum 2 (Team 10)</v>
          </cell>
          <cell r="E48" t="str">
            <v>BD</v>
          </cell>
          <cell r="F48" t="str">
            <v>Developer</v>
          </cell>
          <cell r="G48" t="str">
            <v>Developer</v>
          </cell>
          <cell r="H48" t="str">
            <v>Offshore</v>
          </cell>
          <cell r="I48">
            <v>383804</v>
          </cell>
          <cell r="J48">
            <v>1</v>
          </cell>
          <cell r="K48">
            <v>1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0</v>
          </cell>
          <cell r="T48">
            <v>0</v>
          </cell>
          <cell r="U48">
            <v>1</v>
          </cell>
          <cell r="V48" t="e">
            <v>#N/A</v>
          </cell>
          <cell r="W48" t="str">
            <v>Full Access</v>
          </cell>
          <cell r="X48" t="str">
            <v>Full Access</v>
          </cell>
        </row>
        <row r="49">
          <cell r="B49" t="str">
            <v>Bhuvanesh Jaganmohan</v>
          </cell>
          <cell r="C49" t="str">
            <v>Scrum</v>
          </cell>
          <cell r="D49" t="str">
            <v>BD Scrum 2 (Team 10)</v>
          </cell>
          <cell r="E49" t="str">
            <v>BD</v>
          </cell>
          <cell r="F49" t="str">
            <v>Scrum Master</v>
          </cell>
          <cell r="G49" t="str">
            <v>Scrum Master</v>
          </cell>
          <cell r="H49" t="str">
            <v>Offshore</v>
          </cell>
          <cell r="I49">
            <v>383924</v>
          </cell>
          <cell r="J49">
            <v>1</v>
          </cell>
          <cell r="K49">
            <v>1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0</v>
          </cell>
          <cell r="T49">
            <v>0</v>
          </cell>
          <cell r="U49">
            <v>1</v>
          </cell>
          <cell r="V49" t="e">
            <v>#N/A</v>
          </cell>
          <cell r="W49" t="str">
            <v>Full Access</v>
          </cell>
          <cell r="X49" t="str">
            <v>Full Access</v>
          </cell>
        </row>
        <row r="50">
          <cell r="B50" t="str">
            <v>Bikram Machhakhand</v>
          </cell>
          <cell r="C50" t="str">
            <v>Functional</v>
          </cell>
          <cell r="D50" t="str">
            <v>Accums</v>
          </cell>
          <cell r="E50" t="str">
            <v>Accums</v>
          </cell>
          <cell r="F50" t="str">
            <v>Offshore Rules Mining</v>
          </cell>
          <cell r="G50" t="str">
            <v>Mining Lead</v>
          </cell>
          <cell r="H50" t="str">
            <v>Offshore</v>
          </cell>
          <cell r="I50">
            <v>383769</v>
          </cell>
          <cell r="J50">
            <v>1</v>
          </cell>
          <cell r="K50">
            <v>1</v>
          </cell>
          <cell r="L50">
            <v>1</v>
          </cell>
          <cell r="M50">
            <v>1</v>
          </cell>
          <cell r="N50">
            <v>1</v>
          </cell>
          <cell r="O50">
            <v>0</v>
          </cell>
          <cell r="P50">
            <v>1</v>
          </cell>
          <cell r="Q50">
            <v>0</v>
          </cell>
          <cell r="R50">
            <v>1</v>
          </cell>
          <cell r="S50">
            <v>1</v>
          </cell>
          <cell r="T50">
            <v>0</v>
          </cell>
          <cell r="U50">
            <v>1</v>
          </cell>
          <cell r="V50" t="e">
            <v>#N/A</v>
          </cell>
          <cell r="W50" t="str">
            <v>Full Access</v>
          </cell>
          <cell r="X50" t="str">
            <v>Full Access</v>
          </cell>
        </row>
        <row r="51">
          <cell r="B51" t="str">
            <v>Bishan Nandy</v>
          </cell>
          <cell r="C51" t="str">
            <v>Dev Support</v>
          </cell>
          <cell r="D51" t="str">
            <v>Core Adj</v>
          </cell>
          <cell r="E51" t="str">
            <v>Core Adj</v>
          </cell>
          <cell r="F51" t="str">
            <v>Dev Lead</v>
          </cell>
          <cell r="G51" t="str">
            <v>Development Lead</v>
          </cell>
          <cell r="H51" t="str">
            <v>Onshore</v>
          </cell>
          <cell r="I51">
            <v>381603</v>
          </cell>
          <cell r="J51">
            <v>1</v>
          </cell>
          <cell r="K51">
            <v>0</v>
          </cell>
          <cell r="L51">
            <v>1</v>
          </cell>
          <cell r="M51">
            <v>1</v>
          </cell>
          <cell r="N51">
            <v>1</v>
          </cell>
          <cell r="O51">
            <v>0</v>
          </cell>
          <cell r="P51">
            <v>1</v>
          </cell>
          <cell r="Q51">
            <v>0</v>
          </cell>
          <cell r="R51">
            <v>1</v>
          </cell>
          <cell r="S51">
            <v>0</v>
          </cell>
          <cell r="T51">
            <v>0</v>
          </cell>
          <cell r="U51">
            <v>1</v>
          </cell>
          <cell r="V51" t="e">
            <v>#N/A</v>
          </cell>
          <cell r="W51" t="str">
            <v>Incomplete / No System Access</v>
          </cell>
          <cell r="X51" t="str">
            <v>Incomplete / No System Access</v>
          </cell>
        </row>
        <row r="52">
          <cell r="B52" t="str">
            <v>Brian Pudlo</v>
          </cell>
          <cell r="C52" t="str">
            <v>Functional</v>
          </cell>
          <cell r="D52" t="str">
            <v>Core Adj</v>
          </cell>
          <cell r="E52" t="str">
            <v>Core Adj</v>
          </cell>
          <cell r="F52" t="str">
            <v>Core Adj. Business Process Analyst - Team 1</v>
          </cell>
          <cell r="G52" t="str">
            <v>Business Analyst</v>
          </cell>
          <cell r="H52" t="str">
            <v>Onshore</v>
          </cell>
          <cell r="I52">
            <v>378195</v>
          </cell>
          <cell r="J52">
            <v>1</v>
          </cell>
          <cell r="K52">
            <v>1</v>
          </cell>
          <cell r="L52">
            <v>1</v>
          </cell>
          <cell r="M52">
            <v>1</v>
          </cell>
          <cell r="N52">
            <v>1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1</v>
          </cell>
          <cell r="T52">
            <v>0</v>
          </cell>
          <cell r="U52">
            <v>1</v>
          </cell>
          <cell r="V52" t="e">
            <v>#N/A</v>
          </cell>
          <cell r="W52" t="str">
            <v>Full Access</v>
          </cell>
          <cell r="X52" t="str">
            <v>Full Access</v>
          </cell>
        </row>
        <row r="53">
          <cell r="B53" t="str">
            <v>Chaitanya Kalidindi</v>
          </cell>
          <cell r="C53" t="str">
            <v>Scrum</v>
          </cell>
          <cell r="D53" t="str">
            <v>Accums Scrum 3 (Team 17)</v>
          </cell>
          <cell r="E53" t="str">
            <v>Accums</v>
          </cell>
          <cell r="F53" t="str">
            <v>Developer</v>
          </cell>
          <cell r="G53" t="str">
            <v>Developer</v>
          </cell>
          <cell r="H53" t="str">
            <v>Offshore</v>
          </cell>
          <cell r="I53">
            <v>384101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0</v>
          </cell>
          <cell r="T53">
            <v>0</v>
          </cell>
          <cell r="U53">
            <v>1</v>
          </cell>
          <cell r="V53" t="e">
            <v>#N/A</v>
          </cell>
          <cell r="W53" t="str">
            <v>Full Access</v>
          </cell>
          <cell r="X53" t="str">
            <v>Full Access</v>
          </cell>
        </row>
        <row r="54">
          <cell r="B54" t="str">
            <v>Chandan Kumar</v>
          </cell>
          <cell r="C54" t="str">
            <v>Architecture</v>
          </cell>
          <cell r="D54" t="str">
            <v>Architecture</v>
          </cell>
          <cell r="E54" t="str">
            <v>Architecture</v>
          </cell>
          <cell r="F54" t="str">
            <v>Integration Architect 1</v>
          </cell>
          <cell r="G54" t="str">
            <v>Architect</v>
          </cell>
          <cell r="H54" t="str">
            <v>Offshore</v>
          </cell>
          <cell r="I54">
            <v>381139</v>
          </cell>
          <cell r="J54">
            <v>1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V54" t="e">
            <v>#N/A</v>
          </cell>
          <cell r="W54" t="str">
            <v>Full Access</v>
          </cell>
          <cell r="X54" t="str">
            <v>Full Access</v>
          </cell>
        </row>
        <row r="55">
          <cell r="B55" t="str">
            <v>Charith Devarasetty</v>
          </cell>
          <cell r="C55" t="str">
            <v>Scrum</v>
          </cell>
          <cell r="D55" t="str">
            <v>Core Adj Scrum 4 (Team 16)</v>
          </cell>
          <cell r="E55" t="str">
            <v>Core Adj</v>
          </cell>
          <cell r="F55" t="str">
            <v>Developer</v>
          </cell>
          <cell r="G55" t="str">
            <v>Developer</v>
          </cell>
          <cell r="H55" t="str">
            <v>Offshore</v>
          </cell>
          <cell r="I55">
            <v>384163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0</v>
          </cell>
          <cell r="T55">
            <v>0</v>
          </cell>
          <cell r="U55">
            <v>1</v>
          </cell>
          <cell r="V55" t="e">
            <v>#N/A</v>
          </cell>
          <cell r="W55" t="str">
            <v>Full Access</v>
          </cell>
          <cell r="X55" t="str">
            <v>Full Access</v>
          </cell>
        </row>
        <row r="56">
          <cell r="B56" t="str">
            <v>Christine Medina</v>
          </cell>
          <cell r="C56" t="str">
            <v>Functional</v>
          </cell>
          <cell r="D56" t="str">
            <v>Cross Product</v>
          </cell>
          <cell r="E56" t="str">
            <v>Cross-program</v>
          </cell>
          <cell r="F56" t="str">
            <v>Functional Program Lead</v>
          </cell>
          <cell r="G56" t="str">
            <v>Functional Lead</v>
          </cell>
          <cell r="H56" t="str">
            <v>Onshore</v>
          </cell>
          <cell r="I56" t="str">
            <v>343247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1</v>
          </cell>
          <cell r="T56">
            <v>0</v>
          </cell>
          <cell r="U56">
            <v>1</v>
          </cell>
          <cell r="V56" t="e">
            <v>#N/A</v>
          </cell>
          <cell r="W56" t="str">
            <v>Full Access</v>
          </cell>
          <cell r="X56" t="str">
            <v>Full Access</v>
          </cell>
        </row>
        <row r="57">
          <cell r="B57" t="str">
            <v>Dan Peace</v>
          </cell>
          <cell r="C57" t="str">
            <v>Functional</v>
          </cell>
          <cell r="D57" t="str">
            <v>BD</v>
          </cell>
          <cell r="E57" t="str">
            <v>BD</v>
          </cell>
          <cell r="F57" t="str">
            <v>BD Functional Team - Functional Team Lead</v>
          </cell>
          <cell r="G57" t="str">
            <v>Functional Lead</v>
          </cell>
          <cell r="H57" t="str">
            <v>Onshore</v>
          </cell>
          <cell r="I57" t="str">
            <v>363414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1</v>
          </cell>
          <cell r="T57">
            <v>1</v>
          </cell>
          <cell r="U57">
            <v>1</v>
          </cell>
          <cell r="V57" t="e">
            <v>#N/A</v>
          </cell>
          <cell r="W57" t="str">
            <v>Full Access</v>
          </cell>
          <cell r="X57" t="str">
            <v>Full Access</v>
          </cell>
        </row>
        <row r="58">
          <cell r="B58" t="str">
            <v>Daniel Brown</v>
          </cell>
          <cell r="C58" t="str">
            <v>Functional</v>
          </cell>
          <cell r="D58" t="str">
            <v>BD</v>
          </cell>
          <cell r="E58" t="str">
            <v>BD</v>
          </cell>
          <cell r="F58" t="str">
            <v>Data Analysis Service Categories Design</v>
          </cell>
          <cell r="G58" t="str">
            <v>Design Lead</v>
          </cell>
          <cell r="H58" t="str">
            <v>Onshore</v>
          </cell>
          <cell r="I58">
            <v>376179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1</v>
          </cell>
          <cell r="V58" t="e">
            <v>#N/A</v>
          </cell>
          <cell r="W58" t="str">
            <v>Full Access</v>
          </cell>
          <cell r="X58" t="str">
            <v>Full Access</v>
          </cell>
        </row>
        <row r="59">
          <cell r="B59" t="str">
            <v>Dasari V S S Sindhuja</v>
          </cell>
          <cell r="C59" t="str">
            <v>Scrum</v>
          </cell>
          <cell r="D59" t="str">
            <v>Core Adj Scrum 3 (Team 15)</v>
          </cell>
          <cell r="E59" t="str">
            <v>Core Adj</v>
          </cell>
          <cell r="F59" t="str">
            <v>Developer</v>
          </cell>
          <cell r="G59" t="str">
            <v>Developer</v>
          </cell>
          <cell r="H59" t="str">
            <v>Offshore</v>
          </cell>
          <cell r="I59">
            <v>383647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0</v>
          </cell>
          <cell r="T59">
            <v>0</v>
          </cell>
          <cell r="U59">
            <v>1</v>
          </cell>
          <cell r="V59" t="e">
            <v>#N/A</v>
          </cell>
          <cell r="W59" t="str">
            <v>Full Access</v>
          </cell>
          <cell r="X59" t="str">
            <v>Full Access</v>
          </cell>
        </row>
        <row r="60">
          <cell r="B60" t="str">
            <v>David Kreis</v>
          </cell>
          <cell r="C60" t="str">
            <v>Program</v>
          </cell>
          <cell r="D60" t="str">
            <v>PIO</v>
          </cell>
          <cell r="E60" t="str">
            <v>PIO</v>
          </cell>
          <cell r="F60" t="str">
            <v>PIO Lead</v>
          </cell>
          <cell r="G60" t="str">
            <v>PIO Lead</v>
          </cell>
          <cell r="H60" t="str">
            <v>Onshore</v>
          </cell>
          <cell r="I60" t="str">
            <v>351120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1</v>
          </cell>
          <cell r="V60" t="e">
            <v>#N/A</v>
          </cell>
          <cell r="W60" t="str">
            <v>Full Access</v>
          </cell>
          <cell r="X60" t="str">
            <v>Full Access</v>
          </cell>
        </row>
        <row r="61">
          <cell r="B61" t="str">
            <v>David Pollock</v>
          </cell>
          <cell r="C61" t="str">
            <v>Architecture</v>
          </cell>
          <cell r="D61" t="str">
            <v>Architecture</v>
          </cell>
          <cell r="E61" t="str">
            <v>Architecture</v>
          </cell>
          <cell r="F61" t="str">
            <v>Program Architecture Lead</v>
          </cell>
          <cell r="G61" t="str">
            <v>Architecture Lead</v>
          </cell>
          <cell r="H61" t="str">
            <v>Onshore</v>
          </cell>
          <cell r="I61">
            <v>372665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0</v>
          </cell>
          <cell r="T61">
            <v>1</v>
          </cell>
          <cell r="U61">
            <v>1</v>
          </cell>
          <cell r="V61" t="e">
            <v>#N/A</v>
          </cell>
          <cell r="W61" t="str">
            <v>Full Access</v>
          </cell>
          <cell r="X61" t="str">
            <v>Full Access</v>
          </cell>
        </row>
        <row r="62">
          <cell r="B62" t="str">
            <v>David Zhao</v>
          </cell>
          <cell r="C62" t="str">
            <v>Dev Support</v>
          </cell>
          <cell r="D62" t="str">
            <v>Cross Product</v>
          </cell>
          <cell r="E62" t="str">
            <v>Cross-program</v>
          </cell>
          <cell r="F62" t="str">
            <v>Onshore Testing Lead</v>
          </cell>
          <cell r="G62" t="str">
            <v>Test Lead</v>
          </cell>
          <cell r="H62" t="str">
            <v>Onshore</v>
          </cell>
          <cell r="I62">
            <v>382313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0</v>
          </cell>
          <cell r="R62">
            <v>1</v>
          </cell>
          <cell r="S62">
            <v>0</v>
          </cell>
          <cell r="T62">
            <v>0</v>
          </cell>
          <cell r="U62">
            <v>1</v>
          </cell>
          <cell r="V62" t="e">
            <v>#N/A</v>
          </cell>
          <cell r="W62" t="str">
            <v>Semi-productive</v>
          </cell>
          <cell r="X62" t="str">
            <v>Semi-productive</v>
          </cell>
        </row>
        <row r="63">
          <cell r="B63" t="str">
            <v>Davy Phoun</v>
          </cell>
          <cell r="C63" t="str">
            <v>Functional</v>
          </cell>
          <cell r="D63" t="str">
            <v>BD</v>
          </cell>
          <cell r="E63" t="str">
            <v>BD</v>
          </cell>
          <cell r="F63" t="str">
            <v>Functional - BD</v>
          </cell>
          <cell r="G63" t="str">
            <v>Business Analyst</v>
          </cell>
          <cell r="H63" t="str">
            <v>Onshore</v>
          </cell>
          <cell r="I63">
            <v>384629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1</v>
          </cell>
          <cell r="V63" t="e">
            <v>#N/A</v>
          </cell>
          <cell r="W63" t="str">
            <v>Semi-productive</v>
          </cell>
          <cell r="X63" t="str">
            <v>Semi-productive</v>
          </cell>
        </row>
        <row r="64">
          <cell r="B64" t="str">
            <v>Daya Shanker</v>
          </cell>
          <cell r="C64" t="str">
            <v>Scrum</v>
          </cell>
          <cell r="D64" t="str">
            <v>BDM Scrum 2 (Team 8)</v>
          </cell>
          <cell r="E64" t="str">
            <v>BDM</v>
          </cell>
          <cell r="F64" t="str">
            <v>Developer</v>
          </cell>
          <cell r="G64" t="str">
            <v>Developer</v>
          </cell>
          <cell r="H64" t="str">
            <v>Offshore</v>
          </cell>
          <cell r="I64">
            <v>383801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0</v>
          </cell>
          <cell r="T64">
            <v>0</v>
          </cell>
          <cell r="U64">
            <v>1</v>
          </cell>
          <cell r="V64" t="e">
            <v>#N/A</v>
          </cell>
          <cell r="W64" t="str">
            <v>Full Access</v>
          </cell>
          <cell r="X64" t="str">
            <v>Full Access</v>
          </cell>
        </row>
        <row r="65">
          <cell r="B65" t="str">
            <v>Debarati Ray</v>
          </cell>
          <cell r="C65" t="str">
            <v>Scrum</v>
          </cell>
          <cell r="D65" t="str">
            <v>Accums Scrum 2 (Team 12)</v>
          </cell>
          <cell r="E65" t="str">
            <v>Accums</v>
          </cell>
          <cell r="F65" t="str">
            <v>Developer</v>
          </cell>
          <cell r="G65" t="str">
            <v>Developer</v>
          </cell>
          <cell r="H65" t="str">
            <v>Offshore</v>
          </cell>
          <cell r="I65">
            <v>381367</v>
          </cell>
          <cell r="J65">
            <v>1</v>
          </cell>
          <cell r="K65">
            <v>1</v>
          </cell>
          <cell r="L65">
            <v>1</v>
          </cell>
          <cell r="M65">
            <v>1</v>
          </cell>
          <cell r="N65">
            <v>1</v>
          </cell>
          <cell r="O65">
            <v>1</v>
          </cell>
          <cell r="P65">
            <v>1</v>
          </cell>
          <cell r="Q65">
            <v>1</v>
          </cell>
          <cell r="R65">
            <v>1</v>
          </cell>
          <cell r="S65">
            <v>0</v>
          </cell>
          <cell r="T65">
            <v>0</v>
          </cell>
          <cell r="U65">
            <v>1</v>
          </cell>
          <cell r="V65" t="e">
            <v>#N/A</v>
          </cell>
          <cell r="W65" t="str">
            <v>Full Access</v>
          </cell>
          <cell r="X65" t="str">
            <v>Full Access</v>
          </cell>
        </row>
        <row r="66">
          <cell r="B66" t="str">
            <v>Deepak Penaganti</v>
          </cell>
          <cell r="C66" t="str">
            <v>Scrum</v>
          </cell>
          <cell r="D66" t="str">
            <v>Core Adj Scrum 1 (Team 13)</v>
          </cell>
          <cell r="E66" t="str">
            <v>Core Adj</v>
          </cell>
          <cell r="F66" t="str">
            <v>Developer</v>
          </cell>
          <cell r="G66" t="str">
            <v>Developer</v>
          </cell>
          <cell r="H66" t="str">
            <v>Offshore</v>
          </cell>
          <cell r="I66">
            <v>382008</v>
          </cell>
          <cell r="J66">
            <v>1</v>
          </cell>
          <cell r="K66">
            <v>1</v>
          </cell>
          <cell r="L66">
            <v>1</v>
          </cell>
          <cell r="M66">
            <v>1</v>
          </cell>
          <cell r="N66">
            <v>1</v>
          </cell>
          <cell r="O66">
            <v>1</v>
          </cell>
          <cell r="P66">
            <v>1</v>
          </cell>
          <cell r="Q66">
            <v>1</v>
          </cell>
          <cell r="R66">
            <v>1</v>
          </cell>
          <cell r="S66">
            <v>0</v>
          </cell>
          <cell r="T66">
            <v>0</v>
          </cell>
          <cell r="U66">
            <v>1</v>
          </cell>
          <cell r="V66" t="e">
            <v>#N/A</v>
          </cell>
          <cell r="W66" t="str">
            <v>Full Access</v>
          </cell>
          <cell r="X66" t="str">
            <v>Full Access</v>
          </cell>
        </row>
        <row r="67">
          <cell r="B67" t="str">
            <v>Deepak Ranjan Sahoo</v>
          </cell>
          <cell r="C67" t="str">
            <v>Scrum</v>
          </cell>
          <cell r="D67" t="str">
            <v>Accums Scrum 1 (Team11)</v>
          </cell>
          <cell r="E67" t="str">
            <v>Accums</v>
          </cell>
          <cell r="F67" t="str">
            <v>Developer</v>
          </cell>
          <cell r="G67" t="str">
            <v>Developer</v>
          </cell>
          <cell r="H67" t="str">
            <v>Offshore</v>
          </cell>
          <cell r="I67">
            <v>381509</v>
          </cell>
          <cell r="J67">
            <v>1</v>
          </cell>
          <cell r="K67">
            <v>1</v>
          </cell>
          <cell r="L67">
            <v>1</v>
          </cell>
          <cell r="M67">
            <v>1</v>
          </cell>
          <cell r="N67">
            <v>1</v>
          </cell>
          <cell r="O67">
            <v>1</v>
          </cell>
          <cell r="P67">
            <v>1</v>
          </cell>
          <cell r="Q67">
            <v>1</v>
          </cell>
          <cell r="R67">
            <v>1</v>
          </cell>
          <cell r="S67">
            <v>0</v>
          </cell>
          <cell r="T67">
            <v>0</v>
          </cell>
          <cell r="U67">
            <v>1</v>
          </cell>
          <cell r="V67" t="e">
            <v>#N/A</v>
          </cell>
          <cell r="W67" t="str">
            <v>Full Access</v>
          </cell>
          <cell r="X67" t="str">
            <v>Full Access</v>
          </cell>
        </row>
        <row r="68">
          <cell r="B68" t="str">
            <v>Deepti Pantula</v>
          </cell>
          <cell r="C68" t="str">
            <v>Program</v>
          </cell>
          <cell r="D68" t="str">
            <v>PIO</v>
          </cell>
          <cell r="E68" t="str">
            <v>PIO</v>
          </cell>
          <cell r="F68" t="str">
            <v>Coordination</v>
          </cell>
          <cell r="G68" t="str">
            <v>Coordination</v>
          </cell>
          <cell r="H68" t="str">
            <v>Offshore</v>
          </cell>
          <cell r="I68">
            <v>383766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1</v>
          </cell>
          <cell r="V68" t="e">
            <v>#N/A</v>
          </cell>
          <cell r="W68" t="str">
            <v>Full Access</v>
          </cell>
          <cell r="X68" t="str">
            <v>Full Access</v>
          </cell>
        </row>
        <row r="69">
          <cell r="B69" t="str">
            <v>Derek Cutting</v>
          </cell>
          <cell r="C69" t="str">
            <v>Functional</v>
          </cell>
          <cell r="D69" t="str">
            <v>Accums</v>
          </cell>
          <cell r="E69" t="str">
            <v>Accums</v>
          </cell>
          <cell r="F69" t="str">
            <v>Accums Functional Team - Design Team Lead</v>
          </cell>
          <cell r="G69" t="str">
            <v>Design Lead</v>
          </cell>
          <cell r="H69" t="str">
            <v>Onshore</v>
          </cell>
          <cell r="I69">
            <v>381550</v>
          </cell>
          <cell r="J69">
            <v>1</v>
          </cell>
          <cell r="K69">
            <v>1</v>
          </cell>
          <cell r="L69">
            <v>1</v>
          </cell>
          <cell r="M69">
            <v>1</v>
          </cell>
          <cell r="N69">
            <v>1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1</v>
          </cell>
          <cell r="T69">
            <v>0</v>
          </cell>
          <cell r="U69">
            <v>1</v>
          </cell>
          <cell r="V69" t="e">
            <v>#N/A</v>
          </cell>
          <cell r="W69" t="str">
            <v>Full Access</v>
          </cell>
          <cell r="X69" t="str">
            <v>Full Access</v>
          </cell>
        </row>
        <row r="70">
          <cell r="B70" t="str">
            <v>Devendar Reddy Reddy Gadiam</v>
          </cell>
          <cell r="C70" t="str">
            <v>Scrum</v>
          </cell>
          <cell r="D70" t="str">
            <v>Core Adj Scrum 4 (Team 16)</v>
          </cell>
          <cell r="E70" t="str">
            <v>Core Adj</v>
          </cell>
          <cell r="F70" t="str">
            <v>Developer</v>
          </cell>
          <cell r="G70" t="str">
            <v>Developer</v>
          </cell>
          <cell r="H70" t="str">
            <v>Offshore</v>
          </cell>
          <cell r="I70">
            <v>383563</v>
          </cell>
          <cell r="J70">
            <v>1</v>
          </cell>
          <cell r="K70">
            <v>1</v>
          </cell>
          <cell r="L70">
            <v>1</v>
          </cell>
          <cell r="M70">
            <v>1</v>
          </cell>
          <cell r="N70">
            <v>1</v>
          </cell>
          <cell r="O70">
            <v>1</v>
          </cell>
          <cell r="P70">
            <v>1</v>
          </cell>
          <cell r="Q70">
            <v>1</v>
          </cell>
          <cell r="R70">
            <v>1</v>
          </cell>
          <cell r="S70">
            <v>0</v>
          </cell>
          <cell r="T70">
            <v>0</v>
          </cell>
          <cell r="U70">
            <v>1</v>
          </cell>
          <cell r="V70" t="e">
            <v>#N/A</v>
          </cell>
          <cell r="W70" t="str">
            <v>Full Access</v>
          </cell>
          <cell r="X70" t="str">
            <v>Full Access</v>
          </cell>
        </row>
        <row r="71">
          <cell r="B71" t="str">
            <v>Dillon Wiesner</v>
          </cell>
          <cell r="C71" t="str">
            <v>Functional</v>
          </cell>
          <cell r="D71" t="str">
            <v>Accums</v>
          </cell>
          <cell r="E71" t="str">
            <v>Accums</v>
          </cell>
          <cell r="F71" t="str">
            <v>Accums Functional Team - User Story Analyst Team 2</v>
          </cell>
          <cell r="G71" t="str">
            <v>Business Analyst</v>
          </cell>
          <cell r="H71" t="str">
            <v>Onshore</v>
          </cell>
          <cell r="I71">
            <v>383585</v>
          </cell>
          <cell r="J71">
            <v>1</v>
          </cell>
          <cell r="K71">
            <v>1</v>
          </cell>
          <cell r="L71">
            <v>1</v>
          </cell>
          <cell r="M71">
            <v>1</v>
          </cell>
          <cell r="N71">
            <v>1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1</v>
          </cell>
          <cell r="T71">
            <v>0</v>
          </cell>
          <cell r="U71">
            <v>1</v>
          </cell>
          <cell r="V71" t="e">
            <v>#N/A</v>
          </cell>
          <cell r="W71" t="str">
            <v>Full Access</v>
          </cell>
          <cell r="X71" t="str">
            <v>Full Access</v>
          </cell>
        </row>
        <row r="72">
          <cell r="B72" t="str">
            <v>Divya Chandrasekaran</v>
          </cell>
          <cell r="C72" t="str">
            <v>Functional</v>
          </cell>
          <cell r="D72" t="str">
            <v>Core Adj</v>
          </cell>
          <cell r="E72" t="str">
            <v>Core Adj</v>
          </cell>
          <cell r="F72" t="str">
            <v>Functional - Core</v>
          </cell>
          <cell r="G72" t="str">
            <v>Business Analyst</v>
          </cell>
          <cell r="H72" t="str">
            <v>Onshore</v>
          </cell>
          <cell r="I72">
            <v>384755</v>
          </cell>
          <cell r="J72">
            <v>1</v>
          </cell>
          <cell r="K72">
            <v>0</v>
          </cell>
          <cell r="L72">
            <v>0</v>
          </cell>
          <cell r="M72">
            <v>1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 t="e">
            <v>#N/A</v>
          </cell>
          <cell r="W72" t="str">
            <v>Incomplete / No System Access</v>
          </cell>
          <cell r="X72" t="str">
            <v>Incomplete / No System Access</v>
          </cell>
        </row>
        <row r="73">
          <cell r="B73" t="str">
            <v>Divya Gopinathan</v>
          </cell>
          <cell r="C73" t="str">
            <v>Scrum</v>
          </cell>
          <cell r="D73" t="str">
            <v>BDM Scrum 3 (Team 19)</v>
          </cell>
          <cell r="E73" t="str">
            <v>BDM</v>
          </cell>
          <cell r="F73" t="str">
            <v>Scrum Master</v>
          </cell>
          <cell r="G73" t="str">
            <v>Scrum Master</v>
          </cell>
          <cell r="H73" t="str">
            <v>Offshore</v>
          </cell>
          <cell r="I73">
            <v>383959</v>
          </cell>
          <cell r="J73">
            <v>1</v>
          </cell>
          <cell r="K73">
            <v>1</v>
          </cell>
          <cell r="L73">
            <v>1</v>
          </cell>
          <cell r="M73">
            <v>1</v>
          </cell>
          <cell r="N73">
            <v>1</v>
          </cell>
          <cell r="O73">
            <v>1</v>
          </cell>
          <cell r="P73">
            <v>1</v>
          </cell>
          <cell r="Q73">
            <v>1</v>
          </cell>
          <cell r="R73">
            <v>1</v>
          </cell>
          <cell r="S73">
            <v>0</v>
          </cell>
          <cell r="T73">
            <v>0</v>
          </cell>
          <cell r="U73">
            <v>1</v>
          </cell>
          <cell r="V73" t="e">
            <v>#N/A</v>
          </cell>
          <cell r="W73" t="str">
            <v>Full Access</v>
          </cell>
          <cell r="X73" t="str">
            <v>Full Access</v>
          </cell>
        </row>
        <row r="74">
          <cell r="B74" t="str">
            <v>Divya Polaki</v>
          </cell>
          <cell r="C74" t="str">
            <v>Scrum</v>
          </cell>
          <cell r="D74" t="str">
            <v>Accums Scrum 2 (Team 12)</v>
          </cell>
          <cell r="E74" t="str">
            <v>Accums</v>
          </cell>
          <cell r="F74" t="str">
            <v>Test Engineer</v>
          </cell>
          <cell r="G74" t="str">
            <v>Test Engineer</v>
          </cell>
          <cell r="H74" t="str">
            <v>Offshore</v>
          </cell>
          <cell r="I74">
            <v>381397</v>
          </cell>
          <cell r="J74">
            <v>1</v>
          </cell>
          <cell r="K74">
            <v>1</v>
          </cell>
          <cell r="L74">
            <v>1</v>
          </cell>
          <cell r="M74">
            <v>1</v>
          </cell>
          <cell r="N74">
            <v>1</v>
          </cell>
          <cell r="O74">
            <v>1</v>
          </cell>
          <cell r="P74">
            <v>1</v>
          </cell>
          <cell r="Q74">
            <v>1</v>
          </cell>
          <cell r="R74">
            <v>1</v>
          </cell>
          <cell r="S74">
            <v>0</v>
          </cell>
          <cell r="T74">
            <v>0</v>
          </cell>
          <cell r="U74">
            <v>1</v>
          </cell>
          <cell r="V74" t="e">
            <v>#N/A</v>
          </cell>
          <cell r="W74" t="str">
            <v>Full Access</v>
          </cell>
          <cell r="X74" t="str">
            <v>Full Access</v>
          </cell>
        </row>
        <row r="75">
          <cell r="B75" t="str">
            <v>Eric Dzepina</v>
          </cell>
          <cell r="C75" t="str">
            <v>Program</v>
          </cell>
          <cell r="D75" t="str">
            <v>Leadership</v>
          </cell>
          <cell r="E75" t="str">
            <v>Cross-program</v>
          </cell>
          <cell r="F75" t="str">
            <v>Lead Engagement Partner</v>
          </cell>
          <cell r="G75" t="str">
            <v>Program Lead</v>
          </cell>
          <cell r="H75" t="str">
            <v>Onshore</v>
          </cell>
          <cell r="I75">
            <v>343246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0</v>
          </cell>
          <cell r="P75">
            <v>1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1</v>
          </cell>
          <cell r="V75" t="e">
            <v>#N/A</v>
          </cell>
          <cell r="W75" t="str">
            <v>Full Access</v>
          </cell>
          <cell r="X75" t="str">
            <v>Full Access</v>
          </cell>
        </row>
        <row r="76">
          <cell r="B76" t="str">
            <v>Ganesh Desai</v>
          </cell>
          <cell r="C76" t="str">
            <v>Scrum</v>
          </cell>
          <cell r="D76" t="str">
            <v>BD Scrum 3 (Team 18)</v>
          </cell>
          <cell r="E76" t="str">
            <v>BD</v>
          </cell>
          <cell r="F76" t="str">
            <v>Developer-Floater</v>
          </cell>
          <cell r="G76" t="str">
            <v>Developer</v>
          </cell>
          <cell r="H76" t="str">
            <v>Offshore</v>
          </cell>
          <cell r="I76">
            <v>383768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1</v>
          </cell>
          <cell r="O76">
            <v>1</v>
          </cell>
          <cell r="P76">
            <v>1</v>
          </cell>
          <cell r="Q76">
            <v>1</v>
          </cell>
          <cell r="R76">
            <v>1</v>
          </cell>
          <cell r="S76">
            <v>0</v>
          </cell>
          <cell r="T76">
            <v>0</v>
          </cell>
          <cell r="U76">
            <v>1</v>
          </cell>
          <cell r="V76" t="e">
            <v>#N/A</v>
          </cell>
          <cell r="W76" t="str">
            <v>Full Access</v>
          </cell>
          <cell r="X76" t="str">
            <v>Full Access</v>
          </cell>
        </row>
        <row r="77">
          <cell r="B77" t="str">
            <v>Garima Sachdeva</v>
          </cell>
          <cell r="C77" t="str">
            <v>Scrum</v>
          </cell>
          <cell r="D77" t="str">
            <v>BDM Scrum 3 (Team 19)</v>
          </cell>
          <cell r="E77" t="str">
            <v>BDM</v>
          </cell>
          <cell r="F77" t="str">
            <v>Developer</v>
          </cell>
          <cell r="G77" t="str">
            <v>Developer</v>
          </cell>
          <cell r="H77" t="str">
            <v>Offshore</v>
          </cell>
          <cell r="I77">
            <v>384959</v>
          </cell>
          <cell r="J77">
            <v>1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 t="e">
            <v>#N/A</v>
          </cell>
          <cell r="W77" t="str">
            <v>Incomplete / No System Access</v>
          </cell>
          <cell r="X77" t="str">
            <v>Incomplete / No System Access</v>
          </cell>
        </row>
        <row r="78">
          <cell r="B78" t="str">
            <v>Gaurav D Dewalkar</v>
          </cell>
          <cell r="C78" t="str">
            <v>Scrum</v>
          </cell>
          <cell r="D78" t="str">
            <v>Core Adj Scrum 2 (Team 14)</v>
          </cell>
          <cell r="E78" t="str">
            <v>Core Adj</v>
          </cell>
          <cell r="F78" t="str">
            <v>Developer</v>
          </cell>
          <cell r="G78" t="str">
            <v>Developer</v>
          </cell>
          <cell r="H78" t="str">
            <v>Offshore</v>
          </cell>
          <cell r="I78">
            <v>383598</v>
          </cell>
          <cell r="J78">
            <v>1</v>
          </cell>
          <cell r="K78">
            <v>1</v>
          </cell>
          <cell r="L78">
            <v>1</v>
          </cell>
          <cell r="M78">
            <v>1</v>
          </cell>
          <cell r="N78">
            <v>1</v>
          </cell>
          <cell r="O78">
            <v>1</v>
          </cell>
          <cell r="P78">
            <v>1</v>
          </cell>
          <cell r="Q78">
            <v>1</v>
          </cell>
          <cell r="R78">
            <v>1</v>
          </cell>
          <cell r="S78">
            <v>0</v>
          </cell>
          <cell r="T78">
            <v>0</v>
          </cell>
          <cell r="U78">
            <v>1</v>
          </cell>
          <cell r="V78" t="e">
            <v>#N/A</v>
          </cell>
          <cell r="W78" t="str">
            <v>Full Access</v>
          </cell>
          <cell r="X78" t="str">
            <v>Full Access</v>
          </cell>
        </row>
        <row r="79">
          <cell r="B79" t="str">
            <v>Gaurav Kapoor</v>
          </cell>
          <cell r="C79" t="str">
            <v>Scrum</v>
          </cell>
          <cell r="D79" t="str">
            <v>BD Scrum 2 (Team 10)</v>
          </cell>
          <cell r="E79" t="str">
            <v>BD</v>
          </cell>
          <cell r="F79" t="str">
            <v>Test Analyst</v>
          </cell>
          <cell r="G79" t="str">
            <v>Test Analyst</v>
          </cell>
          <cell r="H79" t="str">
            <v>Offshore</v>
          </cell>
          <cell r="I79">
            <v>384097</v>
          </cell>
          <cell r="J79">
            <v>1</v>
          </cell>
          <cell r="K79">
            <v>1</v>
          </cell>
          <cell r="L79">
            <v>1</v>
          </cell>
          <cell r="M79">
            <v>1</v>
          </cell>
          <cell r="N79">
            <v>1</v>
          </cell>
          <cell r="O79">
            <v>1</v>
          </cell>
          <cell r="P79">
            <v>1</v>
          </cell>
          <cell r="Q79">
            <v>1</v>
          </cell>
          <cell r="R79">
            <v>1</v>
          </cell>
          <cell r="S79">
            <v>0</v>
          </cell>
          <cell r="T79">
            <v>0</v>
          </cell>
          <cell r="U79">
            <v>1</v>
          </cell>
          <cell r="V79" t="e">
            <v>#N/A</v>
          </cell>
          <cell r="W79" t="str">
            <v>Full Access</v>
          </cell>
          <cell r="X79" t="str">
            <v>Full Access</v>
          </cell>
        </row>
        <row r="80">
          <cell r="B80" t="str">
            <v>Gayatri Utreja</v>
          </cell>
          <cell r="C80" t="str">
            <v>Scrum</v>
          </cell>
          <cell r="D80" t="str">
            <v>Accums Scrum 3 (Team 17)</v>
          </cell>
          <cell r="E80" t="str">
            <v>Accums</v>
          </cell>
          <cell r="F80" t="str">
            <v>Test Engineer</v>
          </cell>
          <cell r="G80" t="str">
            <v>Test Engineer</v>
          </cell>
          <cell r="H80" t="str">
            <v>Offshore</v>
          </cell>
          <cell r="I80">
            <v>384238</v>
          </cell>
          <cell r="J80">
            <v>1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1</v>
          </cell>
          <cell r="S80">
            <v>0</v>
          </cell>
          <cell r="T80">
            <v>0</v>
          </cell>
          <cell r="U80">
            <v>1</v>
          </cell>
          <cell r="V80" t="e">
            <v>#N/A</v>
          </cell>
          <cell r="W80" t="str">
            <v>Incomplete / No System Access</v>
          </cell>
          <cell r="X80" t="str">
            <v>Incomplete / No System Access</v>
          </cell>
        </row>
        <row r="81">
          <cell r="B81" t="str">
            <v>Giridhar Mangena</v>
          </cell>
          <cell r="C81" t="str">
            <v>Dev Support</v>
          </cell>
          <cell r="D81" t="str">
            <v>Testing Leads</v>
          </cell>
          <cell r="E81" t="str">
            <v>Cross-program</v>
          </cell>
          <cell r="F81" t="str">
            <v>Testing Coordinator</v>
          </cell>
          <cell r="G81" t="str">
            <v>Test Lead</v>
          </cell>
          <cell r="H81" t="str">
            <v>Offshore</v>
          </cell>
          <cell r="I81">
            <v>384172</v>
          </cell>
          <cell r="J81">
            <v>1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0</v>
          </cell>
          <cell r="T81">
            <v>0</v>
          </cell>
          <cell r="U81">
            <v>1</v>
          </cell>
          <cell r="V81" t="e">
            <v>#N/A</v>
          </cell>
          <cell r="W81" t="str">
            <v>Full Access</v>
          </cell>
          <cell r="X81" t="str">
            <v>Full Access</v>
          </cell>
        </row>
        <row r="82">
          <cell r="B82" t="str">
            <v>Gopi Eluri</v>
          </cell>
          <cell r="C82" t="str">
            <v>Scrum</v>
          </cell>
          <cell r="D82" t="str">
            <v>Accums Scrum 3 (Team 17)</v>
          </cell>
          <cell r="E82" t="str">
            <v>Accums</v>
          </cell>
          <cell r="F82" t="str">
            <v>Developer</v>
          </cell>
          <cell r="G82" t="str">
            <v>Developer</v>
          </cell>
          <cell r="H82" t="str">
            <v>Offshore</v>
          </cell>
          <cell r="I82">
            <v>384200</v>
          </cell>
          <cell r="J82">
            <v>1</v>
          </cell>
          <cell r="K82">
            <v>1</v>
          </cell>
          <cell r="L82">
            <v>1</v>
          </cell>
          <cell r="M82">
            <v>1</v>
          </cell>
          <cell r="N82">
            <v>1</v>
          </cell>
          <cell r="O82">
            <v>1</v>
          </cell>
          <cell r="P82">
            <v>1</v>
          </cell>
          <cell r="Q82">
            <v>1</v>
          </cell>
          <cell r="R82">
            <v>1</v>
          </cell>
          <cell r="S82">
            <v>0</v>
          </cell>
          <cell r="T82">
            <v>0</v>
          </cell>
          <cell r="U82">
            <v>1</v>
          </cell>
          <cell r="V82" t="e">
            <v>#N/A</v>
          </cell>
          <cell r="W82" t="str">
            <v>Full Access</v>
          </cell>
          <cell r="X82" t="str">
            <v>Full Access</v>
          </cell>
        </row>
        <row r="83">
          <cell r="B83" t="str">
            <v>Gururajan Ragothaman</v>
          </cell>
          <cell r="C83" t="str">
            <v>Dev Support</v>
          </cell>
          <cell r="D83" t="str">
            <v>BD Scrum</v>
          </cell>
          <cell r="E83" t="str">
            <v>BD</v>
          </cell>
          <cell r="F83" t="str">
            <v>Technology Product Manager</v>
          </cell>
          <cell r="G83" t="str">
            <v>Product Manager</v>
          </cell>
          <cell r="H83" t="str">
            <v>Offshore</v>
          </cell>
          <cell r="I83">
            <v>382015</v>
          </cell>
          <cell r="J83">
            <v>1</v>
          </cell>
          <cell r="K83">
            <v>1</v>
          </cell>
          <cell r="L83">
            <v>1</v>
          </cell>
          <cell r="M83">
            <v>1</v>
          </cell>
          <cell r="N83">
            <v>1</v>
          </cell>
          <cell r="O83">
            <v>1</v>
          </cell>
          <cell r="P83">
            <v>1</v>
          </cell>
          <cell r="Q83">
            <v>1</v>
          </cell>
          <cell r="R83">
            <v>1</v>
          </cell>
          <cell r="S83">
            <v>0</v>
          </cell>
          <cell r="T83">
            <v>0</v>
          </cell>
          <cell r="U83">
            <v>1</v>
          </cell>
          <cell r="V83" t="e">
            <v>#N/A</v>
          </cell>
          <cell r="W83" t="str">
            <v>Full Access</v>
          </cell>
          <cell r="X83" t="str">
            <v>Full Access</v>
          </cell>
        </row>
        <row r="84">
          <cell r="B84" t="str">
            <v>Hitesh Jhamb</v>
          </cell>
          <cell r="C84" t="str">
            <v>Functional</v>
          </cell>
          <cell r="D84" t="str">
            <v>BDM</v>
          </cell>
          <cell r="E84" t="str">
            <v>BDM</v>
          </cell>
          <cell r="F84" t="str">
            <v>BDM Functional Team Lead</v>
          </cell>
          <cell r="G84" t="str">
            <v>Functional Lead</v>
          </cell>
          <cell r="H84" t="str">
            <v>Onshore</v>
          </cell>
          <cell r="I84" t="str">
            <v>365331</v>
          </cell>
          <cell r="J84">
            <v>1</v>
          </cell>
          <cell r="K84">
            <v>1</v>
          </cell>
          <cell r="L84">
            <v>1</v>
          </cell>
          <cell r="M84">
            <v>1</v>
          </cell>
          <cell r="N84">
            <v>1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1</v>
          </cell>
          <cell r="V84" t="str">
            <v>Full Access</v>
          </cell>
          <cell r="W84" t="str">
            <v>Semi-productive</v>
          </cell>
          <cell r="X84" t="str">
            <v>Full Access</v>
          </cell>
        </row>
        <row r="85">
          <cell r="B85" t="str">
            <v>Jarvis Rebello</v>
          </cell>
          <cell r="C85" t="str">
            <v>Program</v>
          </cell>
          <cell r="D85" t="str">
            <v>PIO</v>
          </cell>
          <cell r="E85" t="str">
            <v>PIO</v>
          </cell>
          <cell r="F85" t="str">
            <v>Coordination</v>
          </cell>
          <cell r="G85" t="str">
            <v>Coordination</v>
          </cell>
          <cell r="H85" t="str">
            <v>Offshore</v>
          </cell>
          <cell r="I85">
            <v>384115</v>
          </cell>
          <cell r="J85">
            <v>1</v>
          </cell>
          <cell r="K85">
            <v>1</v>
          </cell>
          <cell r="L85">
            <v>1</v>
          </cell>
          <cell r="M85">
            <v>1</v>
          </cell>
          <cell r="N85">
            <v>1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1</v>
          </cell>
          <cell r="V85" t="e">
            <v>#N/A</v>
          </cell>
          <cell r="W85" t="str">
            <v>Full Access</v>
          </cell>
          <cell r="X85" t="str">
            <v>Full Access</v>
          </cell>
        </row>
        <row r="86">
          <cell r="B86" t="str">
            <v>Jayant Srivastava</v>
          </cell>
          <cell r="C86" t="str">
            <v>Functional</v>
          </cell>
          <cell r="D86" t="str">
            <v>BDM</v>
          </cell>
          <cell r="E86" t="str">
            <v>BDM</v>
          </cell>
          <cell r="F86" t="str">
            <v>Functional Team Lead</v>
          </cell>
          <cell r="G86" t="str">
            <v>Functional Lead</v>
          </cell>
          <cell r="H86" t="str">
            <v>Onshore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1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 t="e">
            <v>#N/A</v>
          </cell>
          <cell r="W86" t="str">
            <v>Incomplete / No System Access</v>
          </cell>
          <cell r="X86" t="str">
            <v>Incomplete / No System Access</v>
          </cell>
        </row>
        <row r="87">
          <cell r="B87" t="str">
            <v>John Ciaramella</v>
          </cell>
          <cell r="C87" t="str">
            <v>Program</v>
          </cell>
          <cell r="D87" t="str">
            <v>Leadership</v>
          </cell>
          <cell r="E87" t="str">
            <v>Cross-program</v>
          </cell>
          <cell r="F87" t="str">
            <v>Lead Delivery Partner</v>
          </cell>
          <cell r="G87" t="str">
            <v>Program Lead</v>
          </cell>
          <cell r="H87" t="str">
            <v>Onshore</v>
          </cell>
          <cell r="I87">
            <v>375611</v>
          </cell>
          <cell r="J87">
            <v>1</v>
          </cell>
          <cell r="K87">
            <v>1</v>
          </cell>
          <cell r="L87">
            <v>1</v>
          </cell>
          <cell r="M87">
            <v>1</v>
          </cell>
          <cell r="N87">
            <v>1</v>
          </cell>
          <cell r="O87">
            <v>0</v>
          </cell>
          <cell r="P87">
            <v>1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1</v>
          </cell>
          <cell r="V87" t="e">
            <v>#N/A</v>
          </cell>
          <cell r="W87" t="str">
            <v>Full Access</v>
          </cell>
          <cell r="X87" t="str">
            <v>Full Access</v>
          </cell>
        </row>
        <row r="88">
          <cell r="B88" t="str">
            <v>John Moses</v>
          </cell>
          <cell r="C88" t="str">
            <v>Functional</v>
          </cell>
          <cell r="D88" t="str">
            <v>Accums</v>
          </cell>
          <cell r="E88" t="str">
            <v>Accums</v>
          </cell>
          <cell r="F88" t="str">
            <v>Accums Functional Team - Functional Design Lead</v>
          </cell>
          <cell r="G88" t="str">
            <v>Design Lead</v>
          </cell>
          <cell r="H88" t="str">
            <v>Onshore</v>
          </cell>
          <cell r="I88">
            <v>372728</v>
          </cell>
          <cell r="J88">
            <v>1</v>
          </cell>
          <cell r="K88">
            <v>1</v>
          </cell>
          <cell r="L88">
            <v>1</v>
          </cell>
          <cell r="M88">
            <v>1</v>
          </cell>
          <cell r="N88">
            <v>1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1</v>
          </cell>
          <cell r="T88">
            <v>0</v>
          </cell>
          <cell r="U88">
            <v>1</v>
          </cell>
          <cell r="V88" t="e">
            <v>#N/A</v>
          </cell>
          <cell r="W88" t="str">
            <v>Full Access</v>
          </cell>
          <cell r="X88" t="str">
            <v>Full Access</v>
          </cell>
        </row>
        <row r="89">
          <cell r="B89" t="str">
            <v>Jonathan Koch</v>
          </cell>
          <cell r="C89" t="str">
            <v>Functional</v>
          </cell>
          <cell r="D89" t="str">
            <v>Core Adj</v>
          </cell>
          <cell r="E89" t="str">
            <v>Core Adj</v>
          </cell>
          <cell r="F89" t="str">
            <v>Core Adj. Design Team Lead - Team 1</v>
          </cell>
          <cell r="G89" t="str">
            <v>Design Lead</v>
          </cell>
          <cell r="H89" t="str">
            <v>Onshore</v>
          </cell>
          <cell r="I89">
            <v>381998</v>
          </cell>
          <cell r="J89">
            <v>1</v>
          </cell>
          <cell r="K89">
            <v>1</v>
          </cell>
          <cell r="L89">
            <v>1</v>
          </cell>
          <cell r="M89">
            <v>1</v>
          </cell>
          <cell r="N89">
            <v>1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1</v>
          </cell>
          <cell r="T89">
            <v>0</v>
          </cell>
          <cell r="U89">
            <v>1</v>
          </cell>
          <cell r="V89" t="e">
            <v>#N/A</v>
          </cell>
          <cell r="W89" t="str">
            <v>Full Access</v>
          </cell>
          <cell r="X89" t="str">
            <v>Full Access</v>
          </cell>
        </row>
        <row r="90">
          <cell r="B90" t="str">
            <v>Joseph Kohilan Martin Thiagaraj</v>
          </cell>
          <cell r="C90" t="str">
            <v>Scrum</v>
          </cell>
          <cell r="D90" t="str">
            <v>BDM Scrum 2 (Team 8)</v>
          </cell>
          <cell r="E90" t="str">
            <v>BDM</v>
          </cell>
          <cell r="F90" t="str">
            <v>Developer</v>
          </cell>
          <cell r="G90" t="str">
            <v>Developer</v>
          </cell>
          <cell r="H90" t="str">
            <v>Offshore</v>
          </cell>
          <cell r="I90">
            <v>383030</v>
          </cell>
          <cell r="J90">
            <v>1</v>
          </cell>
          <cell r="K90">
            <v>1</v>
          </cell>
          <cell r="L90">
            <v>1</v>
          </cell>
          <cell r="M90">
            <v>1</v>
          </cell>
          <cell r="N90">
            <v>1</v>
          </cell>
          <cell r="O90">
            <v>1</v>
          </cell>
          <cell r="P90">
            <v>1</v>
          </cell>
          <cell r="Q90">
            <v>1</v>
          </cell>
          <cell r="R90">
            <v>1</v>
          </cell>
          <cell r="S90">
            <v>0</v>
          </cell>
          <cell r="T90">
            <v>0</v>
          </cell>
          <cell r="U90">
            <v>1</v>
          </cell>
          <cell r="V90" t="e">
            <v>#N/A</v>
          </cell>
          <cell r="W90" t="str">
            <v>Full Access</v>
          </cell>
          <cell r="X90" t="str">
            <v>Full Access</v>
          </cell>
        </row>
        <row r="91">
          <cell r="B91" t="str">
            <v>Josh Moore</v>
          </cell>
          <cell r="C91" t="str">
            <v>Dev Support</v>
          </cell>
          <cell r="D91" t="str">
            <v>Development</v>
          </cell>
          <cell r="E91" t="str">
            <v>Development</v>
          </cell>
          <cell r="F91" t="str">
            <v>Development</v>
          </cell>
          <cell r="G91" t="str">
            <v>Business Analyst</v>
          </cell>
          <cell r="H91" t="str">
            <v>Onshore</v>
          </cell>
          <cell r="I91" t="str">
            <v>371857</v>
          </cell>
          <cell r="J91">
            <v>1</v>
          </cell>
          <cell r="K91">
            <v>1</v>
          </cell>
          <cell r="L91">
            <v>1</v>
          </cell>
          <cell r="M91">
            <v>1</v>
          </cell>
          <cell r="N91">
            <v>1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1</v>
          </cell>
          <cell r="T91">
            <v>0</v>
          </cell>
          <cell r="U91">
            <v>1</v>
          </cell>
          <cell r="V91" t="e">
            <v>#N/A</v>
          </cell>
          <cell r="W91" t="str">
            <v>Full Access</v>
          </cell>
          <cell r="X91" t="str">
            <v>Full Access</v>
          </cell>
        </row>
        <row r="92">
          <cell r="B92" t="str">
            <v>Juhi Chugh</v>
          </cell>
          <cell r="C92" t="str">
            <v>Scrum</v>
          </cell>
          <cell r="D92" t="str">
            <v>Accums Scrum 1 (Team11)</v>
          </cell>
          <cell r="E92" t="str">
            <v>Accums</v>
          </cell>
          <cell r="F92" t="str">
            <v>Business Analyst</v>
          </cell>
          <cell r="G92" t="str">
            <v>Business Analyst</v>
          </cell>
          <cell r="H92" t="str">
            <v>Offshore</v>
          </cell>
          <cell r="I92">
            <v>376615</v>
          </cell>
          <cell r="J92">
            <v>1</v>
          </cell>
          <cell r="K92">
            <v>1</v>
          </cell>
          <cell r="L92">
            <v>1</v>
          </cell>
          <cell r="M92">
            <v>1</v>
          </cell>
          <cell r="N92">
            <v>1</v>
          </cell>
          <cell r="O92">
            <v>1</v>
          </cell>
          <cell r="P92">
            <v>1</v>
          </cell>
          <cell r="Q92">
            <v>0</v>
          </cell>
          <cell r="R92">
            <v>0</v>
          </cell>
          <cell r="S92">
            <v>1</v>
          </cell>
          <cell r="T92">
            <v>0</v>
          </cell>
          <cell r="U92">
            <v>1</v>
          </cell>
          <cell r="V92" t="e">
            <v>#N/A</v>
          </cell>
          <cell r="W92" t="str">
            <v>Full Access</v>
          </cell>
          <cell r="X92" t="str">
            <v>Full Access</v>
          </cell>
        </row>
        <row r="93">
          <cell r="B93" t="str">
            <v>Kalpana Krishnan Gowda</v>
          </cell>
          <cell r="C93" t="str">
            <v>Dev Support</v>
          </cell>
          <cell r="D93" t="str">
            <v xml:space="preserve">Data Analyst </v>
          </cell>
          <cell r="E93" t="str">
            <v>Data Analyst</v>
          </cell>
          <cell r="F93" t="str">
            <v>Data Analyst 7</v>
          </cell>
          <cell r="G93" t="str">
            <v>Data Analyst</v>
          </cell>
          <cell r="H93" t="str">
            <v>Offshore</v>
          </cell>
          <cell r="I93">
            <v>384207</v>
          </cell>
          <cell r="J93">
            <v>1</v>
          </cell>
          <cell r="K93">
            <v>1</v>
          </cell>
          <cell r="L93">
            <v>1</v>
          </cell>
          <cell r="M93">
            <v>1</v>
          </cell>
          <cell r="N93">
            <v>1</v>
          </cell>
          <cell r="O93">
            <v>1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1</v>
          </cell>
          <cell r="V93" t="e">
            <v>#N/A</v>
          </cell>
          <cell r="W93" t="str">
            <v>Full Access</v>
          </cell>
          <cell r="X93" t="str">
            <v>Full Access</v>
          </cell>
        </row>
        <row r="94">
          <cell r="B94" t="str">
            <v>Kalyan Kumar Manikonda</v>
          </cell>
          <cell r="C94" t="str">
            <v>Dev Support</v>
          </cell>
          <cell r="D94" t="str">
            <v>Cross Product</v>
          </cell>
          <cell r="E94" t="str">
            <v>Cross-program</v>
          </cell>
          <cell r="F94" t="str">
            <v>Offshore Testing Lead</v>
          </cell>
          <cell r="G94" t="str">
            <v>Test Lead</v>
          </cell>
          <cell r="H94" t="str">
            <v>Offshore</v>
          </cell>
          <cell r="I94">
            <v>381142</v>
          </cell>
          <cell r="J94">
            <v>1</v>
          </cell>
          <cell r="K94">
            <v>1</v>
          </cell>
          <cell r="L94">
            <v>1</v>
          </cell>
          <cell r="M94">
            <v>1</v>
          </cell>
          <cell r="N94">
            <v>1</v>
          </cell>
          <cell r="O94">
            <v>1</v>
          </cell>
          <cell r="P94">
            <v>1</v>
          </cell>
          <cell r="Q94">
            <v>1</v>
          </cell>
          <cell r="R94">
            <v>1</v>
          </cell>
          <cell r="S94">
            <v>0</v>
          </cell>
          <cell r="T94">
            <v>0</v>
          </cell>
          <cell r="U94">
            <v>1</v>
          </cell>
          <cell r="V94" t="e">
            <v>#N/A</v>
          </cell>
          <cell r="W94" t="str">
            <v>Full Access</v>
          </cell>
          <cell r="X94" t="str">
            <v>Full Access</v>
          </cell>
        </row>
        <row r="95">
          <cell r="B95" t="str">
            <v>Kane Wai</v>
          </cell>
          <cell r="C95" t="str">
            <v>Dev Support</v>
          </cell>
          <cell r="D95" t="str">
            <v>Agile</v>
          </cell>
          <cell r="E95" t="str">
            <v>Agile</v>
          </cell>
          <cell r="F95" t="str">
            <v>Agile Coach</v>
          </cell>
          <cell r="G95" t="str">
            <v>Agile Lead</v>
          </cell>
          <cell r="H95" t="str">
            <v>Onshore</v>
          </cell>
          <cell r="I95">
            <v>383046</v>
          </cell>
          <cell r="J95">
            <v>1</v>
          </cell>
          <cell r="K95">
            <v>1</v>
          </cell>
          <cell r="L95">
            <v>1</v>
          </cell>
          <cell r="M95">
            <v>1</v>
          </cell>
          <cell r="N95">
            <v>1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1</v>
          </cell>
          <cell r="V95" t="e">
            <v>#N/A</v>
          </cell>
          <cell r="W95" t="str">
            <v>Full Access</v>
          </cell>
          <cell r="X95" t="str">
            <v>Full Access</v>
          </cell>
        </row>
        <row r="96">
          <cell r="B96" t="str">
            <v>Karthik Bandri</v>
          </cell>
          <cell r="C96" t="str">
            <v>Scrum</v>
          </cell>
          <cell r="D96" t="str">
            <v>BD Scrum 1 (Team 9)</v>
          </cell>
          <cell r="E96" t="str">
            <v>BD</v>
          </cell>
          <cell r="F96" t="str">
            <v>Developer</v>
          </cell>
          <cell r="G96" t="str">
            <v>Developer</v>
          </cell>
          <cell r="H96" t="str">
            <v>Offshore</v>
          </cell>
          <cell r="I96">
            <v>383771</v>
          </cell>
          <cell r="J96">
            <v>1</v>
          </cell>
          <cell r="K96">
            <v>1</v>
          </cell>
          <cell r="L96">
            <v>1</v>
          </cell>
          <cell r="M96">
            <v>1</v>
          </cell>
          <cell r="N96">
            <v>1</v>
          </cell>
          <cell r="O96">
            <v>1</v>
          </cell>
          <cell r="P96">
            <v>1</v>
          </cell>
          <cell r="Q96">
            <v>1</v>
          </cell>
          <cell r="R96">
            <v>1</v>
          </cell>
          <cell r="S96">
            <v>0</v>
          </cell>
          <cell r="T96">
            <v>0</v>
          </cell>
          <cell r="U96">
            <v>1</v>
          </cell>
          <cell r="V96" t="e">
            <v>#N/A</v>
          </cell>
          <cell r="W96" t="str">
            <v>Full Access</v>
          </cell>
          <cell r="X96" t="str">
            <v>Full Access</v>
          </cell>
        </row>
        <row r="97">
          <cell r="B97" t="str">
            <v>Karthik Kuppuswamy</v>
          </cell>
          <cell r="C97" t="str">
            <v>Architecture</v>
          </cell>
          <cell r="D97" t="str">
            <v>Architecture</v>
          </cell>
          <cell r="E97" t="str">
            <v>Architecture</v>
          </cell>
          <cell r="F97" t="str">
            <v>Data Architect Jr</v>
          </cell>
          <cell r="G97" t="str">
            <v>Architect</v>
          </cell>
          <cell r="H97" t="str">
            <v>Onshore</v>
          </cell>
          <cell r="I97">
            <v>364186</v>
          </cell>
          <cell r="J97">
            <v>1</v>
          </cell>
          <cell r="K97">
            <v>1</v>
          </cell>
          <cell r="L97">
            <v>1</v>
          </cell>
          <cell r="M97">
            <v>1</v>
          </cell>
          <cell r="N97">
            <v>1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1</v>
          </cell>
          <cell r="V97" t="e">
            <v>#N/A</v>
          </cell>
          <cell r="W97" t="str">
            <v>Semi-productive</v>
          </cell>
          <cell r="X97" t="str">
            <v>Semi-productive</v>
          </cell>
        </row>
        <row r="98">
          <cell r="B98" t="str">
            <v>Kaushik Rajasekar</v>
          </cell>
          <cell r="C98" t="str">
            <v>Program</v>
          </cell>
          <cell r="D98" t="str">
            <v>PIO</v>
          </cell>
          <cell r="E98" t="str">
            <v>PIO</v>
          </cell>
          <cell r="F98" t="str">
            <v>Strategic Analysis Team</v>
          </cell>
          <cell r="G98" t="str">
            <v>Data Analyst</v>
          </cell>
          <cell r="H98" t="str">
            <v>Onshore</v>
          </cell>
          <cell r="I98">
            <v>379720</v>
          </cell>
          <cell r="J98">
            <v>1</v>
          </cell>
          <cell r="K98">
            <v>1</v>
          </cell>
          <cell r="L98">
            <v>1</v>
          </cell>
          <cell r="M98">
            <v>1</v>
          </cell>
          <cell r="N98">
            <v>1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1</v>
          </cell>
          <cell r="V98" t="e">
            <v>#N/A</v>
          </cell>
          <cell r="W98" t="str">
            <v>Full Access</v>
          </cell>
          <cell r="X98" t="str">
            <v>Full Access</v>
          </cell>
        </row>
        <row r="99">
          <cell r="B99" t="str">
            <v>Kent Wheeler</v>
          </cell>
          <cell r="C99" t="str">
            <v>Dev Support</v>
          </cell>
          <cell r="D99" t="str">
            <v>Leadership</v>
          </cell>
          <cell r="E99" t="str">
            <v>Cross-program</v>
          </cell>
          <cell r="F99" t="str">
            <v>Onshore Program Delivery Lead</v>
          </cell>
          <cell r="G99" t="str">
            <v>Delivery Lead</v>
          </cell>
          <cell r="H99" t="str">
            <v>Onshore</v>
          </cell>
          <cell r="I99">
            <v>379918</v>
          </cell>
          <cell r="J99">
            <v>1</v>
          </cell>
          <cell r="K99">
            <v>1</v>
          </cell>
          <cell r="L99">
            <v>1</v>
          </cell>
          <cell r="M99">
            <v>1</v>
          </cell>
          <cell r="N99">
            <v>1</v>
          </cell>
          <cell r="O99">
            <v>1</v>
          </cell>
          <cell r="P99">
            <v>1</v>
          </cell>
          <cell r="Q99">
            <v>1</v>
          </cell>
          <cell r="R99">
            <v>1</v>
          </cell>
          <cell r="S99">
            <v>0</v>
          </cell>
          <cell r="T99">
            <v>0</v>
          </cell>
          <cell r="U99">
            <v>1</v>
          </cell>
          <cell r="V99" t="e">
            <v>#N/A</v>
          </cell>
          <cell r="W99" t="str">
            <v>Full Access</v>
          </cell>
          <cell r="X99" t="str">
            <v>Full Access</v>
          </cell>
        </row>
        <row r="100">
          <cell r="B100" t="str">
            <v>Khadar Mohiddin Mohammad</v>
          </cell>
          <cell r="C100" t="str">
            <v>Scrum</v>
          </cell>
          <cell r="D100" t="str">
            <v>Core Adj Scrum 1 (Team 13)</v>
          </cell>
          <cell r="E100" t="str">
            <v>Core Adj</v>
          </cell>
          <cell r="F100" t="str">
            <v>Scrum Master</v>
          </cell>
          <cell r="G100" t="str">
            <v>Scrum Master</v>
          </cell>
          <cell r="H100" t="str">
            <v>Offshore</v>
          </cell>
          <cell r="I100">
            <v>383600</v>
          </cell>
          <cell r="J100">
            <v>1</v>
          </cell>
          <cell r="K100">
            <v>1</v>
          </cell>
          <cell r="L100">
            <v>1</v>
          </cell>
          <cell r="M100">
            <v>1</v>
          </cell>
          <cell r="N100">
            <v>1</v>
          </cell>
          <cell r="O100">
            <v>1</v>
          </cell>
          <cell r="P100">
            <v>1</v>
          </cell>
          <cell r="Q100">
            <v>1</v>
          </cell>
          <cell r="R100">
            <v>1</v>
          </cell>
          <cell r="S100">
            <v>0</v>
          </cell>
          <cell r="T100">
            <v>0</v>
          </cell>
          <cell r="U100">
            <v>1</v>
          </cell>
          <cell r="V100" t="e">
            <v>#N/A</v>
          </cell>
          <cell r="W100" t="str">
            <v>Full Access</v>
          </cell>
          <cell r="X100" t="str">
            <v>Full Access</v>
          </cell>
        </row>
        <row r="101">
          <cell r="B101" t="str">
            <v>Kiran Hegde</v>
          </cell>
          <cell r="C101" t="str">
            <v>Dev Support</v>
          </cell>
          <cell r="D101" t="str">
            <v>Development</v>
          </cell>
          <cell r="E101" t="str">
            <v>Development</v>
          </cell>
          <cell r="F101" t="str">
            <v>Offshore Delivery Manager</v>
          </cell>
          <cell r="G101" t="str">
            <v>Delivery Lead</v>
          </cell>
          <cell r="H101" t="str">
            <v>Offshore</v>
          </cell>
          <cell r="I101">
            <v>381996</v>
          </cell>
          <cell r="J101">
            <v>1</v>
          </cell>
          <cell r="K101">
            <v>1</v>
          </cell>
          <cell r="L101">
            <v>1</v>
          </cell>
          <cell r="M101">
            <v>1</v>
          </cell>
          <cell r="N101">
            <v>1</v>
          </cell>
          <cell r="O101">
            <v>1</v>
          </cell>
          <cell r="P101">
            <v>1</v>
          </cell>
          <cell r="Q101">
            <v>1</v>
          </cell>
          <cell r="R101">
            <v>1</v>
          </cell>
          <cell r="S101">
            <v>0</v>
          </cell>
          <cell r="T101">
            <v>0</v>
          </cell>
          <cell r="U101">
            <v>1</v>
          </cell>
          <cell r="V101" t="e">
            <v>#N/A</v>
          </cell>
          <cell r="W101" t="str">
            <v>Full Access</v>
          </cell>
          <cell r="X101" t="str">
            <v>Full Access</v>
          </cell>
        </row>
        <row r="102">
          <cell r="B102" t="str">
            <v>Komal Jha</v>
          </cell>
          <cell r="C102" t="str">
            <v>Scrum</v>
          </cell>
          <cell r="D102" t="str">
            <v>Core Adj Scrum 1 (Team 13)</v>
          </cell>
          <cell r="E102" t="str">
            <v>Core Adj</v>
          </cell>
          <cell r="F102" t="str">
            <v>Business Analyst</v>
          </cell>
          <cell r="G102" t="str">
            <v>Business Analyst</v>
          </cell>
          <cell r="H102" t="str">
            <v>Offshore</v>
          </cell>
          <cell r="I102">
            <v>383564</v>
          </cell>
          <cell r="J102">
            <v>1</v>
          </cell>
          <cell r="K102">
            <v>1</v>
          </cell>
          <cell r="L102">
            <v>1</v>
          </cell>
          <cell r="M102">
            <v>1</v>
          </cell>
          <cell r="N102">
            <v>1</v>
          </cell>
          <cell r="O102">
            <v>1</v>
          </cell>
          <cell r="P102">
            <v>0</v>
          </cell>
          <cell r="Q102">
            <v>1</v>
          </cell>
          <cell r="R102">
            <v>0</v>
          </cell>
          <cell r="S102">
            <v>1</v>
          </cell>
          <cell r="T102">
            <v>0</v>
          </cell>
          <cell r="U102">
            <v>1</v>
          </cell>
          <cell r="V102" t="e">
            <v>#N/A</v>
          </cell>
          <cell r="W102" t="str">
            <v>Full Access</v>
          </cell>
          <cell r="X102" t="str">
            <v>Full Access</v>
          </cell>
        </row>
        <row r="103">
          <cell r="B103" t="str">
            <v>Koyel Chowdhury</v>
          </cell>
          <cell r="C103" t="str">
            <v>Scrum</v>
          </cell>
          <cell r="D103" t="str">
            <v>Accums Scrum 2 (Team 12)</v>
          </cell>
          <cell r="E103" t="str">
            <v>Accums</v>
          </cell>
          <cell r="F103" t="str">
            <v>Developer</v>
          </cell>
          <cell r="G103" t="str">
            <v>Developer</v>
          </cell>
          <cell r="H103" t="str">
            <v>Offshore</v>
          </cell>
          <cell r="I103" t="str">
            <v>372633</v>
          </cell>
          <cell r="J103">
            <v>1</v>
          </cell>
          <cell r="K103">
            <v>1</v>
          </cell>
          <cell r="L103">
            <v>1</v>
          </cell>
          <cell r="M103">
            <v>1</v>
          </cell>
          <cell r="N103">
            <v>1</v>
          </cell>
          <cell r="O103">
            <v>1</v>
          </cell>
          <cell r="P103">
            <v>1</v>
          </cell>
          <cell r="Q103">
            <v>1</v>
          </cell>
          <cell r="R103">
            <v>1</v>
          </cell>
          <cell r="S103">
            <v>0</v>
          </cell>
          <cell r="T103">
            <v>0</v>
          </cell>
          <cell r="U103">
            <v>1</v>
          </cell>
          <cell r="V103" t="e">
            <v>#N/A</v>
          </cell>
          <cell r="W103" t="str">
            <v>Full Access</v>
          </cell>
          <cell r="X103" t="str">
            <v>Full Access</v>
          </cell>
        </row>
        <row r="104">
          <cell r="B104" t="str">
            <v>Krishnachaitanya Kota</v>
          </cell>
          <cell r="C104" t="str">
            <v>Scrum</v>
          </cell>
          <cell r="D104" t="str">
            <v>Core Adj Scrum 2 (Team 14)</v>
          </cell>
          <cell r="E104" t="str">
            <v>Core Adj</v>
          </cell>
          <cell r="F104" t="str">
            <v>Developer</v>
          </cell>
          <cell r="G104" t="str">
            <v>Developer</v>
          </cell>
          <cell r="H104" t="str">
            <v>Offshore</v>
          </cell>
          <cell r="I104">
            <v>383198</v>
          </cell>
          <cell r="J104">
            <v>1</v>
          </cell>
          <cell r="K104">
            <v>1</v>
          </cell>
          <cell r="L104">
            <v>1</v>
          </cell>
          <cell r="M104">
            <v>1</v>
          </cell>
          <cell r="N104">
            <v>1</v>
          </cell>
          <cell r="O104">
            <v>1</v>
          </cell>
          <cell r="P104">
            <v>1</v>
          </cell>
          <cell r="Q104">
            <v>1</v>
          </cell>
          <cell r="R104">
            <v>1</v>
          </cell>
          <cell r="S104">
            <v>0</v>
          </cell>
          <cell r="T104">
            <v>0</v>
          </cell>
          <cell r="U104">
            <v>1</v>
          </cell>
          <cell r="V104" t="e">
            <v>#N/A</v>
          </cell>
          <cell r="W104" t="str">
            <v>Full Access</v>
          </cell>
          <cell r="X104" t="str">
            <v>Full Access</v>
          </cell>
        </row>
        <row r="105">
          <cell r="B105" t="str">
            <v>Kritika Jain</v>
          </cell>
          <cell r="C105" t="str">
            <v>Scrum</v>
          </cell>
          <cell r="D105" t="str">
            <v>Accums Scrum 1 (Team11)</v>
          </cell>
          <cell r="E105" t="str">
            <v>Accums</v>
          </cell>
          <cell r="F105" t="str">
            <v>Developer</v>
          </cell>
          <cell r="G105" t="str">
            <v>Developer</v>
          </cell>
          <cell r="H105" t="str">
            <v>Offshore</v>
          </cell>
          <cell r="I105">
            <v>381692</v>
          </cell>
          <cell r="J105">
            <v>1</v>
          </cell>
          <cell r="K105">
            <v>1</v>
          </cell>
          <cell r="L105">
            <v>1</v>
          </cell>
          <cell r="M105">
            <v>1</v>
          </cell>
          <cell r="N105">
            <v>1</v>
          </cell>
          <cell r="O105">
            <v>1</v>
          </cell>
          <cell r="P105">
            <v>1</v>
          </cell>
          <cell r="Q105">
            <v>1</v>
          </cell>
          <cell r="R105">
            <v>1</v>
          </cell>
          <cell r="S105">
            <v>0</v>
          </cell>
          <cell r="T105">
            <v>0</v>
          </cell>
          <cell r="U105">
            <v>1</v>
          </cell>
          <cell r="V105" t="e">
            <v>#N/A</v>
          </cell>
          <cell r="W105" t="str">
            <v>Full Access</v>
          </cell>
          <cell r="X105" t="str">
            <v>Full Access</v>
          </cell>
        </row>
        <row r="106">
          <cell r="B106" t="str">
            <v>Latha Shailesh</v>
          </cell>
          <cell r="C106" t="str">
            <v>Scrum</v>
          </cell>
          <cell r="D106" t="str">
            <v>BDM Scrum 1 (Team 7)</v>
          </cell>
          <cell r="E106" t="str">
            <v>BDM</v>
          </cell>
          <cell r="F106" t="str">
            <v>Test Engineer</v>
          </cell>
          <cell r="G106" t="str">
            <v>Test Engineer</v>
          </cell>
          <cell r="H106" t="str">
            <v>Offshore</v>
          </cell>
          <cell r="I106">
            <v>381368</v>
          </cell>
          <cell r="J106">
            <v>1</v>
          </cell>
          <cell r="K106">
            <v>1</v>
          </cell>
          <cell r="L106">
            <v>1</v>
          </cell>
          <cell r="M106">
            <v>1</v>
          </cell>
          <cell r="N106">
            <v>1</v>
          </cell>
          <cell r="O106">
            <v>1</v>
          </cell>
          <cell r="P106">
            <v>1</v>
          </cell>
          <cell r="Q106">
            <v>1</v>
          </cell>
          <cell r="R106">
            <v>1</v>
          </cell>
          <cell r="S106">
            <v>0</v>
          </cell>
          <cell r="T106">
            <v>0</v>
          </cell>
          <cell r="U106">
            <v>1</v>
          </cell>
          <cell r="V106" t="e">
            <v>#N/A</v>
          </cell>
          <cell r="W106" t="str">
            <v>Full Access</v>
          </cell>
          <cell r="X106" t="str">
            <v>Full Access</v>
          </cell>
        </row>
        <row r="107">
          <cell r="B107" t="str">
            <v>Laura Lakin</v>
          </cell>
          <cell r="C107" t="str">
            <v>Functional</v>
          </cell>
          <cell r="D107" t="str">
            <v>Core Adj</v>
          </cell>
          <cell r="E107" t="str">
            <v>Core Adj</v>
          </cell>
          <cell r="F107" t="str">
            <v>Core Adj. Functional Team - Business Process Analyst Team 1</v>
          </cell>
          <cell r="G107" t="str">
            <v>Business Analyst</v>
          </cell>
          <cell r="H107" t="str">
            <v>Onshore</v>
          </cell>
          <cell r="I107" t="str">
            <v>353494</v>
          </cell>
          <cell r="J107">
            <v>1</v>
          </cell>
          <cell r="K107">
            <v>1</v>
          </cell>
          <cell r="L107">
            <v>1</v>
          </cell>
          <cell r="M107">
            <v>1</v>
          </cell>
          <cell r="N107">
            <v>1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1</v>
          </cell>
          <cell r="T107">
            <v>0</v>
          </cell>
          <cell r="U107">
            <v>1</v>
          </cell>
          <cell r="V107" t="e">
            <v>#N/A</v>
          </cell>
          <cell r="W107" t="str">
            <v>Full Access</v>
          </cell>
          <cell r="X107" t="str">
            <v>Full Access</v>
          </cell>
        </row>
        <row r="108">
          <cell r="B108" t="str">
            <v>Likitha Challagondla</v>
          </cell>
          <cell r="C108" t="str">
            <v>Scrum</v>
          </cell>
          <cell r="D108" t="str">
            <v>Core Adj Scrum 3 (Team 15)</v>
          </cell>
          <cell r="E108" t="str">
            <v>Core Adj</v>
          </cell>
          <cell r="F108" t="str">
            <v>Developer</v>
          </cell>
          <cell r="G108" t="str">
            <v>Developer</v>
          </cell>
          <cell r="H108" t="str">
            <v>Offshore</v>
          </cell>
          <cell r="I108">
            <v>384067</v>
          </cell>
          <cell r="J108">
            <v>1</v>
          </cell>
          <cell r="K108">
            <v>1</v>
          </cell>
          <cell r="L108">
            <v>1</v>
          </cell>
          <cell r="M108">
            <v>1</v>
          </cell>
          <cell r="N108">
            <v>1</v>
          </cell>
          <cell r="O108">
            <v>1</v>
          </cell>
          <cell r="P108">
            <v>1</v>
          </cell>
          <cell r="Q108">
            <v>1</v>
          </cell>
          <cell r="R108">
            <v>1</v>
          </cell>
          <cell r="S108">
            <v>0</v>
          </cell>
          <cell r="T108">
            <v>0</v>
          </cell>
          <cell r="U108">
            <v>1</v>
          </cell>
          <cell r="V108" t="e">
            <v>#N/A</v>
          </cell>
          <cell r="W108" t="str">
            <v>Full Access</v>
          </cell>
          <cell r="X108" t="str">
            <v>Full Access</v>
          </cell>
        </row>
        <row r="109">
          <cell r="B109" t="str">
            <v>Luyi Chen</v>
          </cell>
          <cell r="C109" t="str">
            <v>Functional</v>
          </cell>
          <cell r="D109" t="str">
            <v>BD</v>
          </cell>
          <cell r="E109" t="str">
            <v>BD</v>
          </cell>
          <cell r="F109" t="str">
            <v>Data Analysis Core Package Analyst</v>
          </cell>
          <cell r="G109" t="str">
            <v>Data Analyst</v>
          </cell>
          <cell r="H109" t="str">
            <v>Onshore</v>
          </cell>
          <cell r="I109">
            <v>378074</v>
          </cell>
          <cell r="J109">
            <v>1</v>
          </cell>
          <cell r="K109">
            <v>1</v>
          </cell>
          <cell r="L109">
            <v>1</v>
          </cell>
          <cell r="M109">
            <v>1</v>
          </cell>
          <cell r="N109">
            <v>1</v>
          </cell>
          <cell r="O109">
            <v>0</v>
          </cell>
          <cell r="P109">
            <v>0</v>
          </cell>
          <cell r="Q109">
            <v>0</v>
          </cell>
          <cell r="R109">
            <v>1</v>
          </cell>
          <cell r="S109">
            <v>0</v>
          </cell>
          <cell r="T109">
            <v>0</v>
          </cell>
          <cell r="U109">
            <v>1</v>
          </cell>
          <cell r="V109" t="e">
            <v>#N/A</v>
          </cell>
          <cell r="W109" t="str">
            <v>Full Access</v>
          </cell>
          <cell r="X109" t="str">
            <v>Full Access</v>
          </cell>
        </row>
        <row r="110">
          <cell r="B110" t="str">
            <v>Madhuri Pendyala</v>
          </cell>
          <cell r="C110" t="str">
            <v>Scrum</v>
          </cell>
          <cell r="D110" t="str">
            <v>Accums Scrum 1 (Team11)</v>
          </cell>
          <cell r="E110" t="str">
            <v>Accums</v>
          </cell>
          <cell r="F110" t="str">
            <v xml:space="preserve">Developer </v>
          </cell>
          <cell r="G110" t="str">
            <v>Developer</v>
          </cell>
          <cell r="H110" t="str">
            <v>Offshore</v>
          </cell>
          <cell r="I110">
            <v>375033</v>
          </cell>
          <cell r="J110">
            <v>1</v>
          </cell>
          <cell r="K110">
            <v>1</v>
          </cell>
          <cell r="L110">
            <v>1</v>
          </cell>
          <cell r="M110">
            <v>1</v>
          </cell>
          <cell r="N110">
            <v>1</v>
          </cell>
          <cell r="O110">
            <v>1</v>
          </cell>
          <cell r="P110">
            <v>1</v>
          </cell>
          <cell r="Q110">
            <v>1</v>
          </cell>
          <cell r="R110">
            <v>1</v>
          </cell>
          <cell r="S110">
            <v>0</v>
          </cell>
          <cell r="T110">
            <v>0</v>
          </cell>
          <cell r="U110">
            <v>1</v>
          </cell>
          <cell r="V110" t="e">
            <v>#N/A</v>
          </cell>
          <cell r="W110" t="str">
            <v>Full Access</v>
          </cell>
          <cell r="X110" t="str">
            <v>Full Access</v>
          </cell>
        </row>
        <row r="111">
          <cell r="B111" t="str">
            <v>Mahesh Annavarapu</v>
          </cell>
          <cell r="C111" t="str">
            <v>Functional</v>
          </cell>
          <cell r="D111" t="str">
            <v>Core Adj</v>
          </cell>
          <cell r="E111" t="str">
            <v>Core Adj</v>
          </cell>
          <cell r="F111" t="str">
            <v>Offshore Rules Mining</v>
          </cell>
          <cell r="G111" t="str">
            <v>Mining Lead</v>
          </cell>
          <cell r="H111" t="str">
            <v>Offshore</v>
          </cell>
          <cell r="I111">
            <v>384358</v>
          </cell>
          <cell r="J111">
            <v>1</v>
          </cell>
          <cell r="K111">
            <v>1</v>
          </cell>
          <cell r="L111">
            <v>1</v>
          </cell>
          <cell r="M111">
            <v>1</v>
          </cell>
          <cell r="N111">
            <v>1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1</v>
          </cell>
          <cell r="T111">
            <v>0</v>
          </cell>
          <cell r="U111">
            <v>1</v>
          </cell>
          <cell r="V111" t="e">
            <v>#N/A</v>
          </cell>
          <cell r="W111" t="str">
            <v>Full Access</v>
          </cell>
          <cell r="X111" t="str">
            <v>Full Access</v>
          </cell>
        </row>
        <row r="112">
          <cell r="B112" t="str">
            <v>Malay Joshi</v>
          </cell>
          <cell r="C112" t="str">
            <v>Scrum</v>
          </cell>
          <cell r="D112" t="str">
            <v>Core Adj Scrum 4 (Team 16)</v>
          </cell>
          <cell r="E112" t="str">
            <v>Core Adj</v>
          </cell>
          <cell r="F112" t="str">
            <v>Business Analyst</v>
          </cell>
          <cell r="G112" t="str">
            <v>Business Analyst</v>
          </cell>
          <cell r="H112" t="str">
            <v>Offshore</v>
          </cell>
          <cell r="I112" t="str">
            <v>384474</v>
          </cell>
          <cell r="J112">
            <v>1</v>
          </cell>
          <cell r="K112">
            <v>1</v>
          </cell>
          <cell r="L112">
            <v>1</v>
          </cell>
          <cell r="M112">
            <v>1</v>
          </cell>
          <cell r="N112">
            <v>1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1</v>
          </cell>
          <cell r="T112">
            <v>0</v>
          </cell>
          <cell r="U112">
            <v>1</v>
          </cell>
          <cell r="V112" t="e">
            <v>#N/A</v>
          </cell>
          <cell r="W112" t="str">
            <v>Full Access</v>
          </cell>
          <cell r="X112" t="str">
            <v>Full Access</v>
          </cell>
        </row>
        <row r="113">
          <cell r="B113" t="str">
            <v>Manigandan Govindaraj</v>
          </cell>
          <cell r="C113" t="str">
            <v>Scrum</v>
          </cell>
          <cell r="D113" t="str">
            <v>BDM Scrum 2 (Team 8)</v>
          </cell>
          <cell r="E113" t="str">
            <v>BDM</v>
          </cell>
          <cell r="F113" t="str">
            <v>Developer</v>
          </cell>
          <cell r="G113" t="str">
            <v>Developer</v>
          </cell>
          <cell r="H113" t="str">
            <v>Offshore</v>
          </cell>
          <cell r="I113">
            <v>383803</v>
          </cell>
          <cell r="J113">
            <v>1</v>
          </cell>
          <cell r="K113">
            <v>1</v>
          </cell>
          <cell r="L113">
            <v>1</v>
          </cell>
          <cell r="M113">
            <v>1</v>
          </cell>
          <cell r="N113">
            <v>1</v>
          </cell>
          <cell r="O113">
            <v>1</v>
          </cell>
          <cell r="P113">
            <v>1</v>
          </cell>
          <cell r="Q113">
            <v>1</v>
          </cell>
          <cell r="R113">
            <v>1</v>
          </cell>
          <cell r="S113">
            <v>0</v>
          </cell>
          <cell r="T113">
            <v>0</v>
          </cell>
          <cell r="U113">
            <v>1</v>
          </cell>
          <cell r="V113" t="e">
            <v>#N/A</v>
          </cell>
          <cell r="W113" t="str">
            <v>Full Access</v>
          </cell>
          <cell r="X113" t="str">
            <v>Full Access</v>
          </cell>
        </row>
        <row r="114">
          <cell r="B114" t="str">
            <v>Manoj Kar</v>
          </cell>
          <cell r="C114" t="str">
            <v>Scrum</v>
          </cell>
          <cell r="D114" t="str">
            <v>Core Adj Scrum 2 (Team 14)</v>
          </cell>
          <cell r="E114" t="str">
            <v>Core Adj</v>
          </cell>
          <cell r="F114" t="str">
            <v>Developer</v>
          </cell>
          <cell r="G114" t="str">
            <v>Developer</v>
          </cell>
          <cell r="H114" t="str">
            <v>Offshore</v>
          </cell>
          <cell r="I114">
            <v>384444</v>
          </cell>
          <cell r="J114">
            <v>1</v>
          </cell>
          <cell r="K114">
            <v>1</v>
          </cell>
          <cell r="L114">
            <v>1</v>
          </cell>
          <cell r="M114">
            <v>1</v>
          </cell>
          <cell r="N114">
            <v>1</v>
          </cell>
          <cell r="O114">
            <v>1</v>
          </cell>
          <cell r="P114">
            <v>1</v>
          </cell>
          <cell r="Q114">
            <v>1</v>
          </cell>
          <cell r="R114">
            <v>1</v>
          </cell>
          <cell r="S114">
            <v>0</v>
          </cell>
          <cell r="T114">
            <v>0</v>
          </cell>
          <cell r="U114">
            <v>1</v>
          </cell>
          <cell r="V114" t="e">
            <v>#N/A</v>
          </cell>
          <cell r="W114" t="str">
            <v>Full Access</v>
          </cell>
          <cell r="X114" t="str">
            <v>Full Access</v>
          </cell>
        </row>
        <row r="115">
          <cell r="B115" t="str">
            <v>Manoj Thekumpurath</v>
          </cell>
          <cell r="C115" t="str">
            <v>Dev Support</v>
          </cell>
          <cell r="D115" t="str">
            <v>Cross Product</v>
          </cell>
          <cell r="E115" t="str">
            <v>Cross-program</v>
          </cell>
          <cell r="F115" t="str">
            <v>Dev Lead</v>
          </cell>
          <cell r="G115" t="str">
            <v>Development Lead</v>
          </cell>
          <cell r="H115" t="str">
            <v>Onshore</v>
          </cell>
          <cell r="I115">
            <v>384391</v>
          </cell>
          <cell r="J115">
            <v>1</v>
          </cell>
          <cell r="K115">
            <v>1</v>
          </cell>
          <cell r="L115">
            <v>1</v>
          </cell>
          <cell r="M115">
            <v>1</v>
          </cell>
          <cell r="N115">
            <v>1</v>
          </cell>
          <cell r="O115">
            <v>1</v>
          </cell>
          <cell r="P115">
            <v>1</v>
          </cell>
          <cell r="Q115">
            <v>1</v>
          </cell>
          <cell r="R115">
            <v>1</v>
          </cell>
          <cell r="S115">
            <v>0</v>
          </cell>
          <cell r="T115">
            <v>0</v>
          </cell>
          <cell r="U115">
            <v>1</v>
          </cell>
          <cell r="V115" t="e">
            <v>#N/A</v>
          </cell>
          <cell r="W115" t="str">
            <v>Full Access</v>
          </cell>
          <cell r="X115" t="str">
            <v>Full Access</v>
          </cell>
        </row>
        <row r="116">
          <cell r="B116" t="str">
            <v>Meenal Patil</v>
          </cell>
          <cell r="C116" t="str">
            <v>Program</v>
          </cell>
          <cell r="D116" t="str">
            <v>PIO</v>
          </cell>
          <cell r="E116" t="str">
            <v>PIO</v>
          </cell>
          <cell r="F116" t="str">
            <v>Coordination</v>
          </cell>
          <cell r="G116" t="str">
            <v>Coordination</v>
          </cell>
          <cell r="H116" t="str">
            <v>Offshore</v>
          </cell>
          <cell r="I116">
            <v>376616</v>
          </cell>
          <cell r="J116">
            <v>1</v>
          </cell>
          <cell r="K116">
            <v>1</v>
          </cell>
          <cell r="L116">
            <v>1</v>
          </cell>
          <cell r="M116">
            <v>1</v>
          </cell>
          <cell r="N116">
            <v>1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1</v>
          </cell>
          <cell r="V116" t="e">
            <v>#N/A</v>
          </cell>
          <cell r="W116" t="str">
            <v>Full Access</v>
          </cell>
          <cell r="X116" t="str">
            <v>Full Access</v>
          </cell>
        </row>
        <row r="117">
          <cell r="B117" t="str">
            <v>Megan McAveeney</v>
          </cell>
          <cell r="C117" t="str">
            <v>Functional</v>
          </cell>
          <cell r="D117" t="str">
            <v>Core Adj</v>
          </cell>
          <cell r="E117" t="str">
            <v>Core Adj</v>
          </cell>
          <cell r="F117" t="str">
            <v>Core Adj. Design Team Lead - Team 2</v>
          </cell>
          <cell r="G117" t="str">
            <v>Design Lead</v>
          </cell>
          <cell r="H117" t="str">
            <v>Onshore</v>
          </cell>
          <cell r="I117">
            <v>375319</v>
          </cell>
          <cell r="J117">
            <v>1</v>
          </cell>
          <cell r="K117">
            <v>1</v>
          </cell>
          <cell r="L117">
            <v>1</v>
          </cell>
          <cell r="M117">
            <v>1</v>
          </cell>
          <cell r="N117">
            <v>1</v>
          </cell>
          <cell r="O117">
            <v>1</v>
          </cell>
          <cell r="P117">
            <v>0</v>
          </cell>
          <cell r="Q117">
            <v>1</v>
          </cell>
          <cell r="R117">
            <v>0</v>
          </cell>
          <cell r="S117">
            <v>0</v>
          </cell>
          <cell r="T117">
            <v>0</v>
          </cell>
          <cell r="U117">
            <v>1</v>
          </cell>
          <cell r="V117" t="e">
            <v>#N/A</v>
          </cell>
          <cell r="W117" t="str">
            <v>Full Access</v>
          </cell>
          <cell r="X117" t="str">
            <v>Full Access</v>
          </cell>
        </row>
        <row r="118">
          <cell r="B118" t="str">
            <v>Mohammed Atif</v>
          </cell>
          <cell r="C118" t="str">
            <v>Scrum</v>
          </cell>
          <cell r="D118" t="str">
            <v>Core Adj Scrum 3 (Team 15)</v>
          </cell>
          <cell r="E118" t="str">
            <v>Core Adj</v>
          </cell>
          <cell r="F118" t="str">
            <v>Business Analyst</v>
          </cell>
          <cell r="G118" t="str">
            <v>Business Analyst</v>
          </cell>
          <cell r="H118" t="str">
            <v>Offshore</v>
          </cell>
          <cell r="I118">
            <v>383638</v>
          </cell>
          <cell r="J118">
            <v>1</v>
          </cell>
          <cell r="K118">
            <v>1</v>
          </cell>
          <cell r="L118">
            <v>1</v>
          </cell>
          <cell r="M118">
            <v>1</v>
          </cell>
          <cell r="N118">
            <v>1</v>
          </cell>
          <cell r="O118">
            <v>1</v>
          </cell>
          <cell r="P118">
            <v>0</v>
          </cell>
          <cell r="Q118">
            <v>1</v>
          </cell>
          <cell r="R118">
            <v>0</v>
          </cell>
          <cell r="S118">
            <v>1</v>
          </cell>
          <cell r="T118">
            <v>0</v>
          </cell>
          <cell r="U118">
            <v>1</v>
          </cell>
          <cell r="V118" t="e">
            <v>#N/A</v>
          </cell>
          <cell r="W118" t="str">
            <v>Full Access</v>
          </cell>
          <cell r="X118" t="str">
            <v>Full Access</v>
          </cell>
        </row>
        <row r="119">
          <cell r="B119" t="str">
            <v>Naga Phaeendra Chowdary Edupuganti</v>
          </cell>
          <cell r="C119" t="str">
            <v>Scrum</v>
          </cell>
          <cell r="D119" t="str">
            <v>BD Onshore Scrum</v>
          </cell>
          <cell r="E119" t="str">
            <v>BD</v>
          </cell>
          <cell r="F119" t="str">
            <v>Developer</v>
          </cell>
          <cell r="G119" t="str">
            <v>Developer</v>
          </cell>
          <cell r="H119" t="str">
            <v>Onshore Contractors</v>
          </cell>
          <cell r="I119">
            <v>383692</v>
          </cell>
          <cell r="J119">
            <v>1</v>
          </cell>
          <cell r="K119">
            <v>1</v>
          </cell>
          <cell r="L119">
            <v>1</v>
          </cell>
          <cell r="M119">
            <v>1</v>
          </cell>
          <cell r="N119">
            <v>1</v>
          </cell>
          <cell r="O119">
            <v>1</v>
          </cell>
          <cell r="P119">
            <v>1</v>
          </cell>
          <cell r="Q119">
            <v>1</v>
          </cell>
          <cell r="R119">
            <v>1</v>
          </cell>
          <cell r="S119">
            <v>0</v>
          </cell>
          <cell r="T119">
            <v>0</v>
          </cell>
          <cell r="U119">
            <v>1</v>
          </cell>
          <cell r="V119" t="e">
            <v>#N/A</v>
          </cell>
          <cell r="W119" t="str">
            <v>Full Access</v>
          </cell>
          <cell r="X119" t="str">
            <v>Full Access</v>
          </cell>
        </row>
        <row r="120">
          <cell r="B120" t="str">
            <v>Naga Suresh Atta</v>
          </cell>
          <cell r="C120" t="str">
            <v>Scrum</v>
          </cell>
          <cell r="D120" t="str">
            <v>BDM Scrum 3 (Team 19)</v>
          </cell>
          <cell r="E120" t="str">
            <v>BDM</v>
          </cell>
          <cell r="F120" t="str">
            <v>Developer</v>
          </cell>
          <cell r="G120" t="str">
            <v>Developer</v>
          </cell>
          <cell r="H120" t="str">
            <v>Offshore</v>
          </cell>
          <cell r="I120">
            <v>384446</v>
          </cell>
          <cell r="J120">
            <v>1</v>
          </cell>
          <cell r="K120">
            <v>1</v>
          </cell>
          <cell r="L120">
            <v>1</v>
          </cell>
          <cell r="M120">
            <v>1</v>
          </cell>
          <cell r="N120">
            <v>1</v>
          </cell>
          <cell r="O120">
            <v>1</v>
          </cell>
          <cell r="P120">
            <v>1</v>
          </cell>
          <cell r="Q120">
            <v>1</v>
          </cell>
          <cell r="R120">
            <v>1</v>
          </cell>
          <cell r="S120">
            <v>0</v>
          </cell>
          <cell r="T120">
            <v>0</v>
          </cell>
          <cell r="U120">
            <v>1</v>
          </cell>
          <cell r="V120" t="e">
            <v>#N/A</v>
          </cell>
          <cell r="W120" t="str">
            <v>Full Access</v>
          </cell>
          <cell r="X120" t="str">
            <v>Full Access</v>
          </cell>
        </row>
        <row r="121">
          <cell r="B121" t="str">
            <v>Nagaraju Namthabad</v>
          </cell>
          <cell r="C121" t="str">
            <v>Scrum</v>
          </cell>
          <cell r="D121" t="str">
            <v>BD Scrum 3 (Team 18)</v>
          </cell>
          <cell r="E121" t="str">
            <v>BD</v>
          </cell>
          <cell r="F121" t="str">
            <v>Developer</v>
          </cell>
          <cell r="G121" t="str">
            <v>Developer</v>
          </cell>
          <cell r="H121" t="str">
            <v>Offshore</v>
          </cell>
          <cell r="I121">
            <v>384326</v>
          </cell>
          <cell r="J121">
            <v>1</v>
          </cell>
          <cell r="K121">
            <v>1</v>
          </cell>
          <cell r="L121">
            <v>1</v>
          </cell>
          <cell r="M121">
            <v>1</v>
          </cell>
          <cell r="N121">
            <v>1</v>
          </cell>
          <cell r="O121">
            <v>1</v>
          </cell>
          <cell r="P121">
            <v>1</v>
          </cell>
          <cell r="Q121">
            <v>1</v>
          </cell>
          <cell r="R121">
            <v>1</v>
          </cell>
          <cell r="S121">
            <v>0</v>
          </cell>
          <cell r="T121">
            <v>0</v>
          </cell>
          <cell r="U121">
            <v>1</v>
          </cell>
          <cell r="V121" t="e">
            <v>#N/A</v>
          </cell>
          <cell r="W121" t="str">
            <v>Full Access</v>
          </cell>
          <cell r="X121" t="str">
            <v>Full Access</v>
          </cell>
        </row>
        <row r="122">
          <cell r="B122" t="str">
            <v>Nagendar Thallam</v>
          </cell>
          <cell r="C122" t="str">
            <v>Functional</v>
          </cell>
          <cell r="D122" t="str">
            <v>BD</v>
          </cell>
          <cell r="E122" t="str">
            <v>BD</v>
          </cell>
          <cell r="F122" t="str">
            <v>BD Translation Analyst - Team 1</v>
          </cell>
          <cell r="G122" t="str">
            <v>Business Analyst</v>
          </cell>
          <cell r="H122" t="str">
            <v>Onshore</v>
          </cell>
          <cell r="I122">
            <v>381405</v>
          </cell>
          <cell r="J122">
            <v>1</v>
          </cell>
          <cell r="K122">
            <v>1</v>
          </cell>
          <cell r="L122">
            <v>1</v>
          </cell>
          <cell r="M122">
            <v>1</v>
          </cell>
          <cell r="N122">
            <v>1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1</v>
          </cell>
          <cell r="T122">
            <v>0</v>
          </cell>
          <cell r="U122">
            <v>1</v>
          </cell>
          <cell r="V122" t="e">
            <v>#N/A</v>
          </cell>
          <cell r="W122" t="str">
            <v>Full Access</v>
          </cell>
          <cell r="X122" t="str">
            <v>Full Access</v>
          </cell>
        </row>
        <row r="123">
          <cell r="B123" t="str">
            <v>Naitik Kumar Kumar Tarway</v>
          </cell>
          <cell r="C123" t="str">
            <v>Scrum</v>
          </cell>
          <cell r="D123" t="str">
            <v>BD Scrum 2 (Team 10)</v>
          </cell>
          <cell r="E123" t="str">
            <v>BD</v>
          </cell>
          <cell r="F123" t="str">
            <v>Test Engineer</v>
          </cell>
          <cell r="G123" t="str">
            <v>Test Engineer</v>
          </cell>
          <cell r="H123" t="str">
            <v>Offshore</v>
          </cell>
          <cell r="I123">
            <v>384102</v>
          </cell>
          <cell r="J123">
            <v>1</v>
          </cell>
          <cell r="K123">
            <v>1</v>
          </cell>
          <cell r="L123">
            <v>1</v>
          </cell>
          <cell r="M123">
            <v>1</v>
          </cell>
          <cell r="N123">
            <v>1</v>
          </cell>
          <cell r="O123">
            <v>1</v>
          </cell>
          <cell r="P123">
            <v>1</v>
          </cell>
          <cell r="Q123">
            <v>1</v>
          </cell>
          <cell r="R123">
            <v>1</v>
          </cell>
          <cell r="S123">
            <v>0</v>
          </cell>
          <cell r="T123">
            <v>0</v>
          </cell>
          <cell r="U123">
            <v>1</v>
          </cell>
          <cell r="V123" t="e">
            <v>#N/A</v>
          </cell>
          <cell r="W123" t="str">
            <v>Full Access</v>
          </cell>
          <cell r="X123" t="str">
            <v>Full Access</v>
          </cell>
        </row>
        <row r="124">
          <cell r="B124" t="str">
            <v>Natalie Martella</v>
          </cell>
          <cell r="C124" t="str">
            <v>Dev Support</v>
          </cell>
          <cell r="D124" t="str">
            <v>Core Adj</v>
          </cell>
          <cell r="E124" t="str">
            <v>Core Adj</v>
          </cell>
          <cell r="F124" t="str">
            <v>Delivery Lead</v>
          </cell>
          <cell r="G124" t="str">
            <v>Delivery Lead</v>
          </cell>
          <cell r="H124" t="str">
            <v>Onshore</v>
          </cell>
          <cell r="I124">
            <v>384453</v>
          </cell>
          <cell r="J124">
            <v>1</v>
          </cell>
          <cell r="K124">
            <v>1</v>
          </cell>
          <cell r="L124">
            <v>1</v>
          </cell>
          <cell r="M124">
            <v>1</v>
          </cell>
          <cell r="N124">
            <v>1</v>
          </cell>
          <cell r="O124">
            <v>1</v>
          </cell>
          <cell r="P124">
            <v>1</v>
          </cell>
          <cell r="Q124">
            <v>1</v>
          </cell>
          <cell r="R124">
            <v>1</v>
          </cell>
          <cell r="S124">
            <v>0</v>
          </cell>
          <cell r="T124">
            <v>0</v>
          </cell>
          <cell r="U124">
            <v>1</v>
          </cell>
          <cell r="V124" t="e">
            <v>#N/A</v>
          </cell>
          <cell r="W124" t="str">
            <v>Full Access</v>
          </cell>
          <cell r="X124" t="str">
            <v>Full Access</v>
          </cell>
        </row>
        <row r="125">
          <cell r="B125" t="str">
            <v>Naveen Kavaraganahalli Sudharshan</v>
          </cell>
          <cell r="C125" t="str">
            <v>Scrum</v>
          </cell>
          <cell r="D125" t="str">
            <v>Core Adj Scrum 1 (Team 13)</v>
          </cell>
          <cell r="E125" t="str">
            <v>Core Adj</v>
          </cell>
          <cell r="F125" t="str">
            <v>Developer</v>
          </cell>
          <cell r="G125" t="str">
            <v>Developer</v>
          </cell>
          <cell r="H125" t="str">
            <v>Offshore</v>
          </cell>
          <cell r="I125">
            <v>382758</v>
          </cell>
          <cell r="J125">
            <v>1</v>
          </cell>
          <cell r="K125">
            <v>1</v>
          </cell>
          <cell r="L125">
            <v>1</v>
          </cell>
          <cell r="M125">
            <v>1</v>
          </cell>
          <cell r="N125">
            <v>1</v>
          </cell>
          <cell r="O125">
            <v>1</v>
          </cell>
          <cell r="P125">
            <v>1</v>
          </cell>
          <cell r="Q125">
            <v>1</v>
          </cell>
          <cell r="R125">
            <v>1</v>
          </cell>
          <cell r="S125">
            <v>0</v>
          </cell>
          <cell r="T125">
            <v>0</v>
          </cell>
          <cell r="U125">
            <v>1</v>
          </cell>
          <cell r="V125" t="e">
            <v>#N/A</v>
          </cell>
          <cell r="W125" t="str">
            <v>Full Access</v>
          </cell>
          <cell r="X125" t="str">
            <v>Full Access</v>
          </cell>
        </row>
        <row r="126">
          <cell r="B126" t="str">
            <v>Naveen Reddy Thudi</v>
          </cell>
          <cell r="C126" t="str">
            <v>Scrum</v>
          </cell>
          <cell r="D126" t="str">
            <v>Core Adj Scrum 4 (Team 16)</v>
          </cell>
          <cell r="E126" t="str">
            <v>Core Adj</v>
          </cell>
          <cell r="F126" t="str">
            <v>Test Analyst</v>
          </cell>
          <cell r="G126" t="str">
            <v>Test Analyst</v>
          </cell>
          <cell r="H126" t="str">
            <v>Offshore</v>
          </cell>
          <cell r="I126">
            <v>383565</v>
          </cell>
          <cell r="J126">
            <v>1</v>
          </cell>
          <cell r="K126">
            <v>1</v>
          </cell>
          <cell r="L126">
            <v>1</v>
          </cell>
          <cell r="M126">
            <v>1</v>
          </cell>
          <cell r="N126">
            <v>1</v>
          </cell>
          <cell r="O126">
            <v>1</v>
          </cell>
          <cell r="P126">
            <v>1</v>
          </cell>
          <cell r="Q126">
            <v>1</v>
          </cell>
          <cell r="R126">
            <v>1</v>
          </cell>
          <cell r="S126">
            <v>0</v>
          </cell>
          <cell r="T126">
            <v>0</v>
          </cell>
          <cell r="U126">
            <v>1</v>
          </cell>
          <cell r="V126" t="e">
            <v>#N/A</v>
          </cell>
          <cell r="W126" t="str">
            <v>Full Access</v>
          </cell>
          <cell r="X126" t="str">
            <v>Full Access</v>
          </cell>
        </row>
        <row r="127">
          <cell r="B127" t="str">
            <v>Navya Mallajosyula</v>
          </cell>
          <cell r="C127" t="str">
            <v>Scrum</v>
          </cell>
          <cell r="D127" t="str">
            <v>BDM Scrum 1 (Team 7)</v>
          </cell>
          <cell r="E127" t="str">
            <v>BDM</v>
          </cell>
          <cell r="F127" t="str">
            <v>Test Analyst</v>
          </cell>
          <cell r="G127" t="str">
            <v>Test Analyst</v>
          </cell>
          <cell r="H127" t="str">
            <v>Offshore</v>
          </cell>
          <cell r="I127">
            <v>382007</v>
          </cell>
          <cell r="J127">
            <v>1</v>
          </cell>
          <cell r="K127">
            <v>1</v>
          </cell>
          <cell r="L127">
            <v>1</v>
          </cell>
          <cell r="M127">
            <v>1</v>
          </cell>
          <cell r="N127">
            <v>1</v>
          </cell>
          <cell r="O127">
            <v>1</v>
          </cell>
          <cell r="P127">
            <v>1</v>
          </cell>
          <cell r="Q127">
            <v>1</v>
          </cell>
          <cell r="R127">
            <v>1</v>
          </cell>
          <cell r="S127">
            <v>0</v>
          </cell>
          <cell r="T127">
            <v>0</v>
          </cell>
          <cell r="U127">
            <v>1</v>
          </cell>
          <cell r="V127" t="e">
            <v>#N/A</v>
          </cell>
          <cell r="W127" t="str">
            <v>Full Access</v>
          </cell>
          <cell r="X127" t="str">
            <v>Full Access</v>
          </cell>
        </row>
        <row r="128">
          <cell r="B128" t="str">
            <v>Nazim Dzabic</v>
          </cell>
          <cell r="C128" t="str">
            <v>Functional</v>
          </cell>
          <cell r="D128" t="str">
            <v>BD</v>
          </cell>
          <cell r="E128" t="str">
            <v>BD</v>
          </cell>
          <cell r="F128" t="str">
            <v>Data Analysis Service Categories Design</v>
          </cell>
          <cell r="G128" t="str">
            <v>Design Lead</v>
          </cell>
          <cell r="H128" t="str">
            <v>Onshore</v>
          </cell>
          <cell r="I128" t="str">
            <v>371591</v>
          </cell>
          <cell r="J128">
            <v>1</v>
          </cell>
          <cell r="K128">
            <v>1</v>
          </cell>
          <cell r="L128">
            <v>1</v>
          </cell>
          <cell r="M128">
            <v>1</v>
          </cell>
          <cell r="N128">
            <v>1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1</v>
          </cell>
          <cell r="V128" t="e">
            <v>#N/A</v>
          </cell>
          <cell r="W128" t="str">
            <v>Full Access</v>
          </cell>
          <cell r="X128" t="str">
            <v>Full Access</v>
          </cell>
        </row>
        <row r="129">
          <cell r="B129" t="str">
            <v>Nicole Ferraro</v>
          </cell>
          <cell r="C129" t="str">
            <v>Functional</v>
          </cell>
          <cell r="D129" t="str">
            <v>BDM</v>
          </cell>
          <cell r="E129" t="str">
            <v>BDM</v>
          </cell>
          <cell r="F129" t="str">
            <v>BDM Functional Team - User Story Analyst Team 2</v>
          </cell>
          <cell r="G129" t="str">
            <v>Business Analyst</v>
          </cell>
          <cell r="H129" t="str">
            <v>Onshore</v>
          </cell>
          <cell r="I129">
            <v>381180</v>
          </cell>
          <cell r="J129">
            <v>1</v>
          </cell>
          <cell r="K129">
            <v>1</v>
          </cell>
          <cell r="L129">
            <v>1</v>
          </cell>
          <cell r="M129">
            <v>1</v>
          </cell>
          <cell r="N129">
            <v>1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1</v>
          </cell>
          <cell r="T129">
            <v>0</v>
          </cell>
          <cell r="U129">
            <v>1</v>
          </cell>
          <cell r="V129" t="e">
            <v>#N/A</v>
          </cell>
          <cell r="W129" t="str">
            <v>Full Access</v>
          </cell>
          <cell r="X129" t="str">
            <v>Full Access</v>
          </cell>
        </row>
        <row r="130">
          <cell r="B130" t="str">
            <v>Nicole McKamey</v>
          </cell>
          <cell r="C130" t="str">
            <v>Dev Support</v>
          </cell>
          <cell r="D130" t="str">
            <v>Development</v>
          </cell>
          <cell r="E130" t="str">
            <v>Development</v>
          </cell>
          <cell r="F130" t="str">
            <v>Coordination</v>
          </cell>
          <cell r="G130" t="str">
            <v>Coordination</v>
          </cell>
          <cell r="H130" t="str">
            <v>Onshore</v>
          </cell>
          <cell r="I130">
            <v>383780</v>
          </cell>
          <cell r="J130">
            <v>1</v>
          </cell>
          <cell r="K130">
            <v>1</v>
          </cell>
          <cell r="L130">
            <v>1</v>
          </cell>
          <cell r="M130">
            <v>1</v>
          </cell>
          <cell r="N130">
            <v>1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1</v>
          </cell>
          <cell r="V130" t="e">
            <v>#N/A</v>
          </cell>
          <cell r="W130" t="str">
            <v>Full Access</v>
          </cell>
          <cell r="X130" t="str">
            <v>Full Access</v>
          </cell>
        </row>
        <row r="131">
          <cell r="B131" t="str">
            <v>Nikita Agrawal</v>
          </cell>
          <cell r="C131" t="str">
            <v>Scrum</v>
          </cell>
          <cell r="D131" t="str">
            <v>Accums Scrum 1 (Team11)</v>
          </cell>
          <cell r="E131" t="str">
            <v>Accums</v>
          </cell>
          <cell r="F131" t="str">
            <v>Developer</v>
          </cell>
          <cell r="G131" t="str">
            <v>Developer</v>
          </cell>
          <cell r="H131" t="str">
            <v>Offshore</v>
          </cell>
          <cell r="I131">
            <v>381137</v>
          </cell>
          <cell r="J131">
            <v>1</v>
          </cell>
          <cell r="K131">
            <v>1</v>
          </cell>
          <cell r="L131">
            <v>1</v>
          </cell>
          <cell r="M131">
            <v>1</v>
          </cell>
          <cell r="N131">
            <v>1</v>
          </cell>
          <cell r="O131">
            <v>1</v>
          </cell>
          <cell r="P131">
            <v>1</v>
          </cell>
          <cell r="Q131">
            <v>1</v>
          </cell>
          <cell r="R131">
            <v>1</v>
          </cell>
          <cell r="S131">
            <v>0</v>
          </cell>
          <cell r="T131">
            <v>0</v>
          </cell>
          <cell r="U131">
            <v>1</v>
          </cell>
          <cell r="V131" t="e">
            <v>#N/A</v>
          </cell>
          <cell r="W131" t="str">
            <v>Full Access</v>
          </cell>
          <cell r="X131" t="str">
            <v>Full Access</v>
          </cell>
        </row>
        <row r="132">
          <cell r="B132" t="str">
            <v>Nimit Saxena</v>
          </cell>
          <cell r="C132" t="str">
            <v>Scrum</v>
          </cell>
          <cell r="D132" t="str">
            <v>BD Scrum 1 (Team 9)</v>
          </cell>
          <cell r="E132" t="str">
            <v>BD</v>
          </cell>
          <cell r="F132" t="str">
            <v>Scrum Master</v>
          </cell>
          <cell r="G132" t="str">
            <v>Scrum Master</v>
          </cell>
          <cell r="H132" t="str">
            <v>Offshore</v>
          </cell>
          <cell r="I132">
            <v>380340</v>
          </cell>
          <cell r="J132">
            <v>1</v>
          </cell>
          <cell r="K132">
            <v>1</v>
          </cell>
          <cell r="L132">
            <v>1</v>
          </cell>
          <cell r="M132">
            <v>1</v>
          </cell>
          <cell r="N132">
            <v>1</v>
          </cell>
          <cell r="O132">
            <v>1</v>
          </cell>
          <cell r="P132">
            <v>1</v>
          </cell>
          <cell r="Q132">
            <v>1</v>
          </cell>
          <cell r="R132">
            <v>1</v>
          </cell>
          <cell r="S132">
            <v>0</v>
          </cell>
          <cell r="T132">
            <v>0</v>
          </cell>
          <cell r="U132">
            <v>1</v>
          </cell>
          <cell r="V132" t="e">
            <v>#N/A</v>
          </cell>
          <cell r="W132" t="str">
            <v>Full Access</v>
          </cell>
          <cell r="X132" t="str">
            <v>Full Access</v>
          </cell>
        </row>
        <row r="133">
          <cell r="B133" t="str">
            <v>Nina Chaudhary</v>
          </cell>
          <cell r="C133" t="str">
            <v>Functional</v>
          </cell>
          <cell r="D133" t="str">
            <v>Accums</v>
          </cell>
          <cell r="E133" t="str">
            <v>Accums</v>
          </cell>
          <cell r="F133" t="str">
            <v>Accums Functional Team - Functional Team Lead</v>
          </cell>
          <cell r="G133" t="str">
            <v>Functional Lead</v>
          </cell>
          <cell r="H133" t="str">
            <v>Onshore</v>
          </cell>
          <cell r="I133">
            <v>341288</v>
          </cell>
          <cell r="J133">
            <v>1</v>
          </cell>
          <cell r="K133">
            <v>1</v>
          </cell>
          <cell r="L133">
            <v>1</v>
          </cell>
          <cell r="M133">
            <v>1</v>
          </cell>
          <cell r="N133">
            <v>1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1</v>
          </cell>
          <cell r="T133">
            <v>0</v>
          </cell>
          <cell r="U133">
            <v>1</v>
          </cell>
          <cell r="V133" t="e">
            <v>#N/A</v>
          </cell>
          <cell r="W133" t="str">
            <v>Full Access</v>
          </cell>
          <cell r="X133" t="str">
            <v>Full Access</v>
          </cell>
        </row>
        <row r="134">
          <cell r="B134" t="str">
            <v>Nithish Narayanaperumal</v>
          </cell>
          <cell r="C134" t="str">
            <v>Scrum</v>
          </cell>
          <cell r="D134" t="str">
            <v>Accums Scrum 1 (Team11)</v>
          </cell>
          <cell r="E134" t="str">
            <v>Accums</v>
          </cell>
          <cell r="F134" t="str">
            <v>Developer-Floater</v>
          </cell>
          <cell r="G134" t="str">
            <v>Developer</v>
          </cell>
          <cell r="H134" t="str">
            <v>Offshore</v>
          </cell>
          <cell r="I134">
            <v>372639</v>
          </cell>
          <cell r="J134">
            <v>1</v>
          </cell>
          <cell r="K134">
            <v>1</v>
          </cell>
          <cell r="L134">
            <v>1</v>
          </cell>
          <cell r="M134">
            <v>1</v>
          </cell>
          <cell r="N134">
            <v>1</v>
          </cell>
          <cell r="O134">
            <v>1</v>
          </cell>
          <cell r="P134">
            <v>1</v>
          </cell>
          <cell r="Q134">
            <v>1</v>
          </cell>
          <cell r="R134">
            <v>1</v>
          </cell>
          <cell r="S134">
            <v>0</v>
          </cell>
          <cell r="T134">
            <v>0</v>
          </cell>
          <cell r="U134">
            <v>1</v>
          </cell>
          <cell r="V134" t="e">
            <v>#N/A</v>
          </cell>
          <cell r="W134" t="str">
            <v>Full Access</v>
          </cell>
          <cell r="X134" t="str">
            <v>Full Access</v>
          </cell>
        </row>
        <row r="135">
          <cell r="B135" t="str">
            <v>Nitigyna Harkara</v>
          </cell>
          <cell r="C135" t="str">
            <v>Dev Support</v>
          </cell>
          <cell r="D135" t="str">
            <v xml:space="preserve">Data Analyst </v>
          </cell>
          <cell r="E135" t="str">
            <v>Data Analyst</v>
          </cell>
          <cell r="F135" t="str">
            <v>Data Analyst 4</v>
          </cell>
          <cell r="G135" t="str">
            <v>Data Analyst</v>
          </cell>
          <cell r="H135" t="str">
            <v>Offshore</v>
          </cell>
          <cell r="I135">
            <v>383646</v>
          </cell>
          <cell r="J135">
            <v>1</v>
          </cell>
          <cell r="K135">
            <v>1</v>
          </cell>
          <cell r="L135">
            <v>1</v>
          </cell>
          <cell r="M135">
            <v>1</v>
          </cell>
          <cell r="N135">
            <v>1</v>
          </cell>
          <cell r="O135">
            <v>1</v>
          </cell>
          <cell r="P135">
            <v>0</v>
          </cell>
          <cell r="Q135">
            <v>1</v>
          </cell>
          <cell r="R135">
            <v>0</v>
          </cell>
          <cell r="S135">
            <v>0</v>
          </cell>
          <cell r="T135">
            <v>0</v>
          </cell>
          <cell r="U135">
            <v>1</v>
          </cell>
          <cell r="V135" t="e">
            <v>#N/A</v>
          </cell>
          <cell r="W135" t="str">
            <v>Full Access</v>
          </cell>
          <cell r="X135" t="str">
            <v>Full Access</v>
          </cell>
        </row>
        <row r="136">
          <cell r="B136" t="str">
            <v>Nitin Bhargava</v>
          </cell>
          <cell r="C136" t="str">
            <v>Functional</v>
          </cell>
          <cell r="D136" t="str">
            <v>Core Adj</v>
          </cell>
          <cell r="E136" t="str">
            <v>Core Adj</v>
          </cell>
          <cell r="F136" t="str">
            <v xml:space="preserve">Core Rules Mining :  Rules Mining </v>
          </cell>
          <cell r="G136" t="str">
            <v>Mining Lead</v>
          </cell>
          <cell r="H136" t="str">
            <v>Onshore</v>
          </cell>
          <cell r="I136">
            <v>383793</v>
          </cell>
          <cell r="J136">
            <v>1</v>
          </cell>
          <cell r="K136">
            <v>1</v>
          </cell>
          <cell r="L136">
            <v>1</v>
          </cell>
          <cell r="M136">
            <v>1</v>
          </cell>
          <cell r="N136">
            <v>1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1</v>
          </cell>
          <cell r="T136">
            <v>0</v>
          </cell>
          <cell r="U136">
            <v>1</v>
          </cell>
          <cell r="V136" t="str">
            <v>Full Access</v>
          </cell>
          <cell r="W136" t="str">
            <v>Full Access</v>
          </cell>
          <cell r="X136" t="str">
            <v>Full Access</v>
          </cell>
        </row>
        <row r="137">
          <cell r="B137" t="str">
            <v>Papisetty Vivekananda</v>
          </cell>
          <cell r="C137" t="str">
            <v>Scrum</v>
          </cell>
          <cell r="D137" t="str">
            <v>BD Scrum 3 (Team 18)</v>
          </cell>
          <cell r="E137" t="str">
            <v>BD</v>
          </cell>
          <cell r="F137" t="str">
            <v>Developer</v>
          </cell>
          <cell r="G137" t="str">
            <v>Developer</v>
          </cell>
          <cell r="H137" t="str">
            <v>Offshore</v>
          </cell>
          <cell r="I137">
            <v>384340</v>
          </cell>
          <cell r="J137">
            <v>1</v>
          </cell>
          <cell r="K137">
            <v>1</v>
          </cell>
          <cell r="L137">
            <v>1</v>
          </cell>
          <cell r="M137">
            <v>1</v>
          </cell>
          <cell r="N137">
            <v>1</v>
          </cell>
          <cell r="O137">
            <v>1</v>
          </cell>
          <cell r="P137">
            <v>1</v>
          </cell>
          <cell r="Q137">
            <v>1</v>
          </cell>
          <cell r="R137">
            <v>1</v>
          </cell>
          <cell r="S137">
            <v>0</v>
          </cell>
          <cell r="T137">
            <v>0</v>
          </cell>
          <cell r="U137">
            <v>1</v>
          </cell>
          <cell r="V137" t="e">
            <v>#N/A</v>
          </cell>
          <cell r="W137" t="str">
            <v>Full Access</v>
          </cell>
          <cell r="X137" t="str">
            <v>Full Access</v>
          </cell>
        </row>
        <row r="138">
          <cell r="B138" t="str">
            <v>Papun Kumar Mohapatra</v>
          </cell>
          <cell r="C138" t="str">
            <v>Scrum</v>
          </cell>
          <cell r="D138" t="str">
            <v>Accums Scrum 3 (Team 17)</v>
          </cell>
          <cell r="E138" t="str">
            <v>Accums</v>
          </cell>
          <cell r="F138" t="str">
            <v>Developer</v>
          </cell>
          <cell r="G138" t="str">
            <v>Developer</v>
          </cell>
          <cell r="H138" t="str">
            <v>Offshore</v>
          </cell>
          <cell r="I138">
            <v>384203</v>
          </cell>
          <cell r="J138">
            <v>1</v>
          </cell>
          <cell r="K138">
            <v>1</v>
          </cell>
          <cell r="L138">
            <v>1</v>
          </cell>
          <cell r="M138">
            <v>1</v>
          </cell>
          <cell r="N138">
            <v>1</v>
          </cell>
          <cell r="O138">
            <v>1</v>
          </cell>
          <cell r="P138">
            <v>1</v>
          </cell>
          <cell r="Q138">
            <v>1</v>
          </cell>
          <cell r="R138">
            <v>1</v>
          </cell>
          <cell r="S138">
            <v>0</v>
          </cell>
          <cell r="T138">
            <v>0</v>
          </cell>
          <cell r="U138">
            <v>1</v>
          </cell>
          <cell r="V138" t="e">
            <v>#N/A</v>
          </cell>
          <cell r="W138" t="str">
            <v>Full Access</v>
          </cell>
          <cell r="X138" t="str">
            <v>Full Access</v>
          </cell>
        </row>
        <row r="139">
          <cell r="B139" t="str">
            <v>Paramasivam Pandiarajan</v>
          </cell>
          <cell r="C139" t="str">
            <v>Scrum</v>
          </cell>
          <cell r="D139" t="str">
            <v>BDM Scrum 1 (Team 7)</v>
          </cell>
          <cell r="E139" t="str">
            <v>BDM</v>
          </cell>
          <cell r="F139" t="str">
            <v xml:space="preserve">Scrum Master </v>
          </cell>
          <cell r="G139" t="str">
            <v>Scrum Master</v>
          </cell>
          <cell r="H139" t="str">
            <v>Offshore</v>
          </cell>
          <cell r="I139">
            <v>372125</v>
          </cell>
          <cell r="J139">
            <v>1</v>
          </cell>
          <cell r="K139">
            <v>1</v>
          </cell>
          <cell r="L139">
            <v>1</v>
          </cell>
          <cell r="M139">
            <v>1</v>
          </cell>
          <cell r="N139">
            <v>1</v>
          </cell>
          <cell r="O139">
            <v>1</v>
          </cell>
          <cell r="P139">
            <v>1</v>
          </cell>
          <cell r="Q139">
            <v>1</v>
          </cell>
          <cell r="R139">
            <v>1</v>
          </cell>
          <cell r="S139">
            <v>0</v>
          </cell>
          <cell r="T139">
            <v>1</v>
          </cell>
          <cell r="U139">
            <v>1</v>
          </cell>
          <cell r="V139" t="e">
            <v>#N/A</v>
          </cell>
          <cell r="W139" t="str">
            <v>Full Access</v>
          </cell>
          <cell r="X139" t="str">
            <v>Full Access</v>
          </cell>
        </row>
        <row r="140">
          <cell r="B140" t="str">
            <v>Paryush Mukesh Jain</v>
          </cell>
          <cell r="C140" t="str">
            <v>Scrum</v>
          </cell>
          <cell r="D140" t="str">
            <v>Core Adj Scrum 2 (Team 14)</v>
          </cell>
          <cell r="E140" t="str">
            <v>Core Adj</v>
          </cell>
          <cell r="F140" t="str">
            <v>Developer</v>
          </cell>
          <cell r="G140" t="str">
            <v>Developer</v>
          </cell>
          <cell r="H140" t="str">
            <v>Offshore</v>
          </cell>
          <cell r="I140">
            <v>383569</v>
          </cell>
          <cell r="J140">
            <v>1</v>
          </cell>
          <cell r="K140">
            <v>1</v>
          </cell>
          <cell r="L140">
            <v>1</v>
          </cell>
          <cell r="M140">
            <v>1</v>
          </cell>
          <cell r="N140">
            <v>1</v>
          </cell>
          <cell r="O140">
            <v>1</v>
          </cell>
          <cell r="P140">
            <v>1</v>
          </cell>
          <cell r="Q140">
            <v>1</v>
          </cell>
          <cell r="R140">
            <v>1</v>
          </cell>
          <cell r="S140">
            <v>0</v>
          </cell>
          <cell r="T140">
            <v>0</v>
          </cell>
          <cell r="U140">
            <v>1</v>
          </cell>
          <cell r="V140" t="e">
            <v>#N/A</v>
          </cell>
          <cell r="W140" t="str">
            <v>Full Access</v>
          </cell>
          <cell r="X140" t="str">
            <v>Full Access</v>
          </cell>
        </row>
        <row r="141">
          <cell r="B141" t="str">
            <v>Pavan Kumar Penumarty</v>
          </cell>
          <cell r="C141" t="str">
            <v>Dev Support</v>
          </cell>
          <cell r="D141" t="str">
            <v>Core Adj Scrum</v>
          </cell>
          <cell r="E141" t="str">
            <v>Core Adj</v>
          </cell>
          <cell r="F141" t="str">
            <v>Application Architect</v>
          </cell>
          <cell r="G141" t="str">
            <v>Architect</v>
          </cell>
          <cell r="H141" t="str">
            <v>Offshore</v>
          </cell>
          <cell r="I141">
            <v>383380</v>
          </cell>
          <cell r="J141">
            <v>1</v>
          </cell>
          <cell r="K141">
            <v>1</v>
          </cell>
          <cell r="L141">
            <v>1</v>
          </cell>
          <cell r="M141">
            <v>1</v>
          </cell>
          <cell r="N141">
            <v>1</v>
          </cell>
          <cell r="O141">
            <v>1</v>
          </cell>
          <cell r="P141">
            <v>1</v>
          </cell>
          <cell r="Q141">
            <v>1</v>
          </cell>
          <cell r="R141">
            <v>1</v>
          </cell>
          <cell r="S141">
            <v>1</v>
          </cell>
          <cell r="T141">
            <v>1</v>
          </cell>
          <cell r="U141">
            <v>1</v>
          </cell>
          <cell r="V141" t="e">
            <v>#N/A</v>
          </cell>
          <cell r="W141" t="str">
            <v>Full Access</v>
          </cell>
          <cell r="X141" t="str">
            <v>Full Access</v>
          </cell>
        </row>
        <row r="142">
          <cell r="B142" t="str">
            <v>Peter Dahm</v>
          </cell>
          <cell r="C142" t="str">
            <v>Functional</v>
          </cell>
          <cell r="D142" t="str">
            <v>BD</v>
          </cell>
          <cell r="E142" t="str">
            <v>BD</v>
          </cell>
          <cell r="F142" t="str">
            <v>Data Analysis Service Categories Design Lead</v>
          </cell>
          <cell r="G142" t="str">
            <v>Design Lead</v>
          </cell>
          <cell r="H142" t="str">
            <v>Onshore</v>
          </cell>
          <cell r="I142">
            <v>371227</v>
          </cell>
          <cell r="J142">
            <v>1</v>
          </cell>
          <cell r="K142">
            <v>1</v>
          </cell>
          <cell r="L142">
            <v>1</v>
          </cell>
          <cell r="M142">
            <v>1</v>
          </cell>
          <cell r="N142">
            <v>1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1</v>
          </cell>
          <cell r="V142" t="e">
            <v>#N/A</v>
          </cell>
          <cell r="W142" t="str">
            <v>Full Access</v>
          </cell>
          <cell r="X142" t="str">
            <v>Full Access</v>
          </cell>
        </row>
        <row r="143">
          <cell r="B143" t="str">
            <v>Peter Diamond</v>
          </cell>
          <cell r="C143" t="str">
            <v>Functional</v>
          </cell>
          <cell r="D143" t="str">
            <v>Accums</v>
          </cell>
          <cell r="E143" t="str">
            <v>Accums</v>
          </cell>
          <cell r="F143" t="str">
            <v>Accums Functional Team - UI/Wireframe Analyst Team 1</v>
          </cell>
          <cell r="G143" t="str">
            <v>Business Analyst</v>
          </cell>
          <cell r="H143" t="str">
            <v>Onshore</v>
          </cell>
          <cell r="I143">
            <v>351529</v>
          </cell>
          <cell r="J143">
            <v>1</v>
          </cell>
          <cell r="K143">
            <v>1</v>
          </cell>
          <cell r="L143">
            <v>1</v>
          </cell>
          <cell r="M143">
            <v>1</v>
          </cell>
          <cell r="N143">
            <v>1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1</v>
          </cell>
          <cell r="T143">
            <v>0</v>
          </cell>
          <cell r="U143">
            <v>1</v>
          </cell>
          <cell r="V143" t="e">
            <v>#N/A</v>
          </cell>
          <cell r="W143" t="str">
            <v>Full Access</v>
          </cell>
          <cell r="X143" t="str">
            <v>Full Access</v>
          </cell>
        </row>
        <row r="144">
          <cell r="B144" t="str">
            <v>Piyush Pandey</v>
          </cell>
          <cell r="C144" t="str">
            <v>Dev Support</v>
          </cell>
          <cell r="D144" t="str">
            <v>BDM Scrum</v>
          </cell>
          <cell r="E144" t="str">
            <v>BDM</v>
          </cell>
          <cell r="F144" t="str">
            <v>Technology Product Manager</v>
          </cell>
          <cell r="G144" t="str">
            <v>Product Manager</v>
          </cell>
          <cell r="H144" t="str">
            <v>Offshore</v>
          </cell>
          <cell r="I144">
            <v>381532</v>
          </cell>
          <cell r="J144">
            <v>1</v>
          </cell>
          <cell r="K144">
            <v>1</v>
          </cell>
          <cell r="L144">
            <v>1</v>
          </cell>
          <cell r="M144">
            <v>1</v>
          </cell>
          <cell r="N144">
            <v>1</v>
          </cell>
          <cell r="O144">
            <v>1</v>
          </cell>
          <cell r="P144">
            <v>1</v>
          </cell>
          <cell r="Q144">
            <v>1</v>
          </cell>
          <cell r="R144">
            <v>1</v>
          </cell>
          <cell r="S144">
            <v>0</v>
          </cell>
          <cell r="T144">
            <v>0</v>
          </cell>
          <cell r="U144">
            <v>1</v>
          </cell>
          <cell r="V144" t="e">
            <v>#N/A</v>
          </cell>
          <cell r="W144" t="str">
            <v>Full Access</v>
          </cell>
          <cell r="X144" t="str">
            <v>Full Access</v>
          </cell>
        </row>
        <row r="145">
          <cell r="B145" t="str">
            <v>Prachi Kulkarni</v>
          </cell>
          <cell r="C145" t="str">
            <v>Functional</v>
          </cell>
          <cell r="D145" t="str">
            <v>BDM</v>
          </cell>
          <cell r="E145" t="str">
            <v>BDM</v>
          </cell>
          <cell r="F145" t="str">
            <v>BDM Functional Team - User Story Support Team 2</v>
          </cell>
          <cell r="G145" t="str">
            <v>Business Analyst</v>
          </cell>
          <cell r="H145" t="str">
            <v>Onshore</v>
          </cell>
          <cell r="I145" t="str">
            <v>364484</v>
          </cell>
          <cell r="J145">
            <v>1</v>
          </cell>
          <cell r="K145">
            <v>1</v>
          </cell>
          <cell r="L145">
            <v>1</v>
          </cell>
          <cell r="M145">
            <v>1</v>
          </cell>
          <cell r="N145">
            <v>1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1</v>
          </cell>
          <cell r="V145" t="e">
            <v>#N/A</v>
          </cell>
          <cell r="W145" t="str">
            <v>Semi-productive</v>
          </cell>
          <cell r="X145" t="str">
            <v>Semi-productive</v>
          </cell>
        </row>
        <row r="146">
          <cell r="B146" t="str">
            <v>Pradeep Kumar</v>
          </cell>
          <cell r="C146" t="str">
            <v>Scrum</v>
          </cell>
          <cell r="D146" t="str">
            <v>BDM Scrum 1 (Team 7)</v>
          </cell>
          <cell r="E146" t="str">
            <v>BDM</v>
          </cell>
          <cell r="F146" t="str">
            <v>Developer</v>
          </cell>
          <cell r="G146" t="str">
            <v>Developer</v>
          </cell>
          <cell r="H146" t="str">
            <v>Offshore</v>
          </cell>
          <cell r="I146">
            <v>381683</v>
          </cell>
          <cell r="J146">
            <v>1</v>
          </cell>
          <cell r="K146">
            <v>1</v>
          </cell>
          <cell r="L146">
            <v>1</v>
          </cell>
          <cell r="M146">
            <v>1</v>
          </cell>
          <cell r="N146">
            <v>1</v>
          </cell>
          <cell r="O146">
            <v>1</v>
          </cell>
          <cell r="P146">
            <v>1</v>
          </cell>
          <cell r="Q146">
            <v>1</v>
          </cell>
          <cell r="R146">
            <v>1</v>
          </cell>
          <cell r="S146">
            <v>0</v>
          </cell>
          <cell r="T146">
            <v>0</v>
          </cell>
          <cell r="U146">
            <v>1</v>
          </cell>
          <cell r="V146" t="e">
            <v>#N/A</v>
          </cell>
          <cell r="W146" t="str">
            <v>Full Access</v>
          </cell>
          <cell r="X146" t="str">
            <v>Full Access</v>
          </cell>
        </row>
        <row r="147">
          <cell r="B147" t="str">
            <v>Pranav Joshi</v>
          </cell>
          <cell r="C147" t="str">
            <v>Dev Support</v>
          </cell>
          <cell r="D147" t="str">
            <v>Core Adj Scrum</v>
          </cell>
          <cell r="E147" t="str">
            <v>Core Adj</v>
          </cell>
          <cell r="F147" t="str">
            <v>Technology Product Manager</v>
          </cell>
          <cell r="G147" t="str">
            <v>Product Manager</v>
          </cell>
          <cell r="H147" t="str">
            <v>Offshore</v>
          </cell>
          <cell r="I147">
            <v>310228</v>
          </cell>
          <cell r="J147">
            <v>1</v>
          </cell>
          <cell r="K147">
            <v>1</v>
          </cell>
          <cell r="L147">
            <v>1</v>
          </cell>
          <cell r="M147">
            <v>1</v>
          </cell>
          <cell r="N147">
            <v>1</v>
          </cell>
          <cell r="O147">
            <v>1</v>
          </cell>
          <cell r="P147">
            <v>1</v>
          </cell>
          <cell r="Q147">
            <v>1</v>
          </cell>
          <cell r="R147">
            <v>1</v>
          </cell>
          <cell r="S147">
            <v>0</v>
          </cell>
          <cell r="T147">
            <v>0</v>
          </cell>
          <cell r="U147">
            <v>1</v>
          </cell>
          <cell r="V147" t="e">
            <v>#N/A</v>
          </cell>
          <cell r="W147" t="str">
            <v>Full Access</v>
          </cell>
          <cell r="X147" t="str">
            <v>Full Access</v>
          </cell>
        </row>
        <row r="148">
          <cell r="B148" t="str">
            <v>Prasad Prakash Waghodkar</v>
          </cell>
          <cell r="C148" t="str">
            <v>Scrum</v>
          </cell>
          <cell r="D148" t="str">
            <v>Core Adj Scrum 3 (Team 15)</v>
          </cell>
          <cell r="E148" t="str">
            <v>Core Adj</v>
          </cell>
          <cell r="F148" t="str">
            <v>Scrum Master</v>
          </cell>
          <cell r="G148" t="str">
            <v>Scrum Master</v>
          </cell>
          <cell r="H148" t="str">
            <v>Offshore</v>
          </cell>
          <cell r="I148">
            <v>383641</v>
          </cell>
          <cell r="J148">
            <v>1</v>
          </cell>
          <cell r="K148">
            <v>1</v>
          </cell>
          <cell r="L148">
            <v>1</v>
          </cell>
          <cell r="M148">
            <v>1</v>
          </cell>
          <cell r="N148">
            <v>1</v>
          </cell>
          <cell r="O148">
            <v>1</v>
          </cell>
          <cell r="P148">
            <v>1</v>
          </cell>
          <cell r="Q148">
            <v>1</v>
          </cell>
          <cell r="R148">
            <v>1</v>
          </cell>
          <cell r="S148">
            <v>0</v>
          </cell>
          <cell r="T148">
            <v>0</v>
          </cell>
          <cell r="U148">
            <v>1</v>
          </cell>
          <cell r="V148" t="e">
            <v>#N/A</v>
          </cell>
          <cell r="W148" t="str">
            <v>Full Access</v>
          </cell>
          <cell r="X148" t="str">
            <v>Full Access</v>
          </cell>
        </row>
        <row r="149">
          <cell r="B149" t="str">
            <v>Pravallika Bramara Mudigonda</v>
          </cell>
          <cell r="C149" t="str">
            <v>Scrum</v>
          </cell>
          <cell r="D149" t="str">
            <v>Core Adj Scrum 4 (Team 16)</v>
          </cell>
          <cell r="E149" t="str">
            <v>Core Adj</v>
          </cell>
          <cell r="F149" t="str">
            <v>Developer</v>
          </cell>
          <cell r="G149" t="str">
            <v>Developer</v>
          </cell>
          <cell r="H149" t="str">
            <v>Offshore</v>
          </cell>
          <cell r="I149">
            <v>383796</v>
          </cell>
          <cell r="J149">
            <v>1</v>
          </cell>
          <cell r="K149">
            <v>1</v>
          </cell>
          <cell r="L149">
            <v>1</v>
          </cell>
          <cell r="M149">
            <v>1</v>
          </cell>
          <cell r="N149">
            <v>1</v>
          </cell>
          <cell r="O149">
            <v>1</v>
          </cell>
          <cell r="P149">
            <v>1</v>
          </cell>
          <cell r="Q149">
            <v>1</v>
          </cell>
          <cell r="R149">
            <v>1</v>
          </cell>
          <cell r="S149">
            <v>0</v>
          </cell>
          <cell r="T149">
            <v>0</v>
          </cell>
          <cell r="U149">
            <v>1</v>
          </cell>
          <cell r="V149" t="e">
            <v>#N/A</v>
          </cell>
          <cell r="W149" t="str">
            <v>Full Access</v>
          </cell>
          <cell r="X149" t="str">
            <v>Full Access</v>
          </cell>
        </row>
        <row r="150">
          <cell r="B150" t="str">
            <v>Pravallika Mamillapalli</v>
          </cell>
          <cell r="C150" t="str">
            <v>Scrum</v>
          </cell>
          <cell r="D150" t="str">
            <v>Core Adj Scrum 2 (Team 14)</v>
          </cell>
          <cell r="E150" t="str">
            <v>Core Adj</v>
          </cell>
          <cell r="F150" t="str">
            <v>Test Engineer</v>
          </cell>
          <cell r="G150" t="str">
            <v>Test Engineer</v>
          </cell>
          <cell r="H150" t="str">
            <v>Offshore</v>
          </cell>
          <cell r="I150">
            <v>383373</v>
          </cell>
          <cell r="J150">
            <v>1</v>
          </cell>
          <cell r="K150">
            <v>1</v>
          </cell>
          <cell r="L150">
            <v>1</v>
          </cell>
          <cell r="M150">
            <v>1</v>
          </cell>
          <cell r="N150">
            <v>1</v>
          </cell>
          <cell r="O150">
            <v>1</v>
          </cell>
          <cell r="P150">
            <v>1</v>
          </cell>
          <cell r="Q150">
            <v>1</v>
          </cell>
          <cell r="R150">
            <v>1</v>
          </cell>
          <cell r="S150">
            <v>0</v>
          </cell>
          <cell r="T150">
            <v>0</v>
          </cell>
          <cell r="U150">
            <v>1</v>
          </cell>
          <cell r="V150" t="e">
            <v>#N/A</v>
          </cell>
          <cell r="W150" t="str">
            <v>Full Access</v>
          </cell>
          <cell r="X150" t="str">
            <v>Full Access</v>
          </cell>
        </row>
        <row r="151">
          <cell r="B151" t="str">
            <v>Priyanka Bangaru</v>
          </cell>
          <cell r="C151" t="str">
            <v>Scrum</v>
          </cell>
          <cell r="D151" t="str">
            <v>BDM Scrum 2 (Team 8)</v>
          </cell>
          <cell r="E151" t="str">
            <v>BDM</v>
          </cell>
          <cell r="F151" t="str">
            <v>Developer</v>
          </cell>
          <cell r="G151" t="str">
            <v>Developer</v>
          </cell>
          <cell r="H151" t="str">
            <v>Offshore</v>
          </cell>
          <cell r="I151">
            <v>383923</v>
          </cell>
          <cell r="J151">
            <v>1</v>
          </cell>
          <cell r="K151">
            <v>1</v>
          </cell>
          <cell r="L151">
            <v>1</v>
          </cell>
          <cell r="M151">
            <v>1</v>
          </cell>
          <cell r="N151">
            <v>1</v>
          </cell>
          <cell r="O151">
            <v>1</v>
          </cell>
          <cell r="P151">
            <v>1</v>
          </cell>
          <cell r="Q151">
            <v>1</v>
          </cell>
          <cell r="R151">
            <v>1</v>
          </cell>
          <cell r="S151">
            <v>0</v>
          </cell>
          <cell r="T151">
            <v>0</v>
          </cell>
          <cell r="U151">
            <v>1</v>
          </cell>
          <cell r="V151" t="e">
            <v>#N/A</v>
          </cell>
          <cell r="W151" t="str">
            <v>Full Access</v>
          </cell>
          <cell r="X151" t="str">
            <v>Full Access</v>
          </cell>
        </row>
        <row r="152">
          <cell r="B152" t="str">
            <v>Priyanka Muthyala</v>
          </cell>
          <cell r="C152" t="str">
            <v>Dev Support</v>
          </cell>
          <cell r="D152" t="str">
            <v xml:space="preserve">Data Analyst </v>
          </cell>
          <cell r="E152" t="str">
            <v>Data Analyst</v>
          </cell>
          <cell r="F152" t="str">
            <v>Data Analyst 9</v>
          </cell>
          <cell r="G152" t="str">
            <v>Data Analyst</v>
          </cell>
          <cell r="H152" t="str">
            <v>Offshore</v>
          </cell>
          <cell r="I152">
            <v>383372</v>
          </cell>
          <cell r="J152">
            <v>1</v>
          </cell>
          <cell r="K152">
            <v>1</v>
          </cell>
          <cell r="L152">
            <v>1</v>
          </cell>
          <cell r="M152">
            <v>1</v>
          </cell>
          <cell r="N152">
            <v>1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1</v>
          </cell>
          <cell r="V152" t="e">
            <v>#N/A</v>
          </cell>
          <cell r="W152" t="str">
            <v>Full Access</v>
          </cell>
          <cell r="X152" t="str">
            <v>Full Access</v>
          </cell>
        </row>
        <row r="153">
          <cell r="B153" t="str">
            <v>Projjwal Guha</v>
          </cell>
          <cell r="C153" t="str">
            <v>Dev Support</v>
          </cell>
          <cell r="D153" t="str">
            <v>Cross Product</v>
          </cell>
          <cell r="E153" t="str">
            <v>Cross-program</v>
          </cell>
          <cell r="F153" t="str">
            <v>Offshore Delivery Manager</v>
          </cell>
          <cell r="G153" t="str">
            <v>Delivery Lead</v>
          </cell>
          <cell r="H153" t="str">
            <v>Offshore</v>
          </cell>
          <cell r="I153">
            <v>381506</v>
          </cell>
          <cell r="J153">
            <v>1</v>
          </cell>
          <cell r="K153">
            <v>1</v>
          </cell>
          <cell r="L153">
            <v>1</v>
          </cell>
          <cell r="M153">
            <v>1</v>
          </cell>
          <cell r="N153">
            <v>1</v>
          </cell>
          <cell r="O153">
            <v>1</v>
          </cell>
          <cell r="P153">
            <v>1</v>
          </cell>
          <cell r="Q153">
            <v>1</v>
          </cell>
          <cell r="R153">
            <v>1</v>
          </cell>
          <cell r="S153">
            <v>0</v>
          </cell>
          <cell r="T153">
            <v>0</v>
          </cell>
          <cell r="U153">
            <v>1</v>
          </cell>
          <cell r="V153" t="e">
            <v>#N/A</v>
          </cell>
          <cell r="W153" t="str">
            <v>Full Access</v>
          </cell>
          <cell r="X153" t="str">
            <v>Full Access</v>
          </cell>
        </row>
        <row r="154">
          <cell r="B154" t="str">
            <v>Punit Kumar Gupta</v>
          </cell>
          <cell r="C154" t="str">
            <v>Scrum</v>
          </cell>
          <cell r="D154" t="str">
            <v>BD Scrum 1 (Team 9)</v>
          </cell>
          <cell r="E154" t="str">
            <v>BD</v>
          </cell>
          <cell r="F154" t="str">
            <v>Test Engineer</v>
          </cell>
          <cell r="G154" t="str">
            <v>Test Engineer</v>
          </cell>
          <cell r="H154" t="str">
            <v>Offshore</v>
          </cell>
          <cell r="I154">
            <v>382545</v>
          </cell>
          <cell r="J154">
            <v>1</v>
          </cell>
          <cell r="K154">
            <v>1</v>
          </cell>
          <cell r="L154">
            <v>1</v>
          </cell>
          <cell r="M154">
            <v>1</v>
          </cell>
          <cell r="N154">
            <v>1</v>
          </cell>
          <cell r="O154">
            <v>1</v>
          </cell>
          <cell r="P154">
            <v>1</v>
          </cell>
          <cell r="Q154">
            <v>1</v>
          </cell>
          <cell r="R154">
            <v>1</v>
          </cell>
          <cell r="S154">
            <v>0</v>
          </cell>
          <cell r="T154">
            <v>0</v>
          </cell>
          <cell r="U154">
            <v>1</v>
          </cell>
          <cell r="V154" t="e">
            <v>#N/A</v>
          </cell>
          <cell r="W154" t="str">
            <v>Full Access</v>
          </cell>
          <cell r="X154" t="str">
            <v>Full Access</v>
          </cell>
        </row>
        <row r="155">
          <cell r="B155" t="str">
            <v>Pushpa Rayadu</v>
          </cell>
          <cell r="C155" t="str">
            <v>Scrum</v>
          </cell>
          <cell r="D155" t="str">
            <v>Accums Scrum 2 (Team 12)</v>
          </cell>
          <cell r="E155" t="str">
            <v>Accums</v>
          </cell>
          <cell r="F155" t="str">
            <v>Developer</v>
          </cell>
          <cell r="G155" t="str">
            <v>Developer</v>
          </cell>
          <cell r="H155" t="str">
            <v>Offshore</v>
          </cell>
          <cell r="I155">
            <v>375609</v>
          </cell>
          <cell r="J155">
            <v>1</v>
          </cell>
          <cell r="K155">
            <v>1</v>
          </cell>
          <cell r="L155">
            <v>1</v>
          </cell>
          <cell r="M155">
            <v>1</v>
          </cell>
          <cell r="N155">
            <v>1</v>
          </cell>
          <cell r="O155">
            <v>1</v>
          </cell>
          <cell r="P155">
            <v>1</v>
          </cell>
          <cell r="Q155">
            <v>1</v>
          </cell>
          <cell r="R155">
            <v>1</v>
          </cell>
          <cell r="S155">
            <v>0</v>
          </cell>
          <cell r="T155">
            <v>0</v>
          </cell>
          <cell r="U155">
            <v>1</v>
          </cell>
          <cell r="V155" t="e">
            <v>#N/A</v>
          </cell>
          <cell r="W155" t="str">
            <v>Full Access</v>
          </cell>
          <cell r="X155" t="str">
            <v>Full Access</v>
          </cell>
        </row>
        <row r="156">
          <cell r="B156" t="str">
            <v>Qingqing Xue</v>
          </cell>
          <cell r="C156" t="str">
            <v>Functional</v>
          </cell>
          <cell r="D156" t="str">
            <v>BD</v>
          </cell>
          <cell r="E156" t="str">
            <v>BD</v>
          </cell>
          <cell r="F156" t="str">
            <v>Data Analysis Core Package Analyst</v>
          </cell>
          <cell r="G156" t="str">
            <v>Data Analyst</v>
          </cell>
          <cell r="H156" t="str">
            <v>Onshore</v>
          </cell>
          <cell r="I156">
            <v>382789</v>
          </cell>
          <cell r="J156">
            <v>1</v>
          </cell>
          <cell r="K156">
            <v>1</v>
          </cell>
          <cell r="L156">
            <v>1</v>
          </cell>
          <cell r="M156">
            <v>1</v>
          </cell>
          <cell r="N156">
            <v>1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1</v>
          </cell>
          <cell r="V156" t="e">
            <v>#N/A</v>
          </cell>
          <cell r="W156" t="str">
            <v>Full Access</v>
          </cell>
          <cell r="X156" t="str">
            <v>Full Access</v>
          </cell>
        </row>
        <row r="157">
          <cell r="B157" t="str">
            <v>Raashi Tandon</v>
          </cell>
          <cell r="C157" t="str">
            <v>Dev Support</v>
          </cell>
          <cell r="D157" t="str">
            <v xml:space="preserve">Data Analyst </v>
          </cell>
          <cell r="E157" t="str">
            <v>Data Analyst</v>
          </cell>
          <cell r="F157" t="str">
            <v>Data Analyst 1</v>
          </cell>
          <cell r="G157" t="str">
            <v>Data Analyst</v>
          </cell>
          <cell r="H157" t="str">
            <v>Offshore</v>
          </cell>
          <cell r="I157">
            <v>384863</v>
          </cell>
          <cell r="J157">
            <v>1</v>
          </cell>
          <cell r="K157">
            <v>1</v>
          </cell>
          <cell r="L157">
            <v>1</v>
          </cell>
          <cell r="M157">
            <v>1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 t="e">
            <v>#N/A</v>
          </cell>
          <cell r="W157" t="str">
            <v>Semi-productive</v>
          </cell>
          <cell r="X157" t="str">
            <v>Semi-productive</v>
          </cell>
        </row>
        <row r="158">
          <cell r="B158" t="str">
            <v>Rahul Rai</v>
          </cell>
          <cell r="C158" t="str">
            <v>Scrum</v>
          </cell>
          <cell r="D158" t="str">
            <v>Accums Scrum 2 (Team 12)</v>
          </cell>
          <cell r="E158" t="str">
            <v>Accums</v>
          </cell>
          <cell r="F158" t="str">
            <v>Business Analyst</v>
          </cell>
          <cell r="G158" t="str">
            <v>Business Analyst</v>
          </cell>
          <cell r="H158" t="str">
            <v>Offshore</v>
          </cell>
          <cell r="I158">
            <v>384099</v>
          </cell>
          <cell r="J158">
            <v>1</v>
          </cell>
          <cell r="K158">
            <v>1</v>
          </cell>
          <cell r="L158">
            <v>1</v>
          </cell>
          <cell r="M158">
            <v>1</v>
          </cell>
          <cell r="N158">
            <v>1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1</v>
          </cell>
          <cell r="T158">
            <v>0</v>
          </cell>
          <cell r="U158">
            <v>1</v>
          </cell>
          <cell r="V158" t="e">
            <v>#N/A</v>
          </cell>
          <cell r="W158" t="str">
            <v>Full Access</v>
          </cell>
          <cell r="X158" t="str">
            <v>Full Access</v>
          </cell>
        </row>
        <row r="159">
          <cell r="B159" t="str">
            <v>Rahul Srinivasalu</v>
          </cell>
          <cell r="C159" t="str">
            <v>Scrum</v>
          </cell>
          <cell r="D159" t="str">
            <v>Core Adj Scrum 3 (Team 15)</v>
          </cell>
          <cell r="E159" t="str">
            <v>Core Adj</v>
          </cell>
          <cell r="F159" t="str">
            <v>Test Analyst</v>
          </cell>
          <cell r="G159" t="str">
            <v>Test Analyst</v>
          </cell>
          <cell r="H159" t="str">
            <v>Offshore</v>
          </cell>
          <cell r="I159">
            <v>383797</v>
          </cell>
          <cell r="J159">
            <v>1</v>
          </cell>
          <cell r="K159">
            <v>1</v>
          </cell>
          <cell r="L159">
            <v>1</v>
          </cell>
          <cell r="M159">
            <v>1</v>
          </cell>
          <cell r="N159">
            <v>1</v>
          </cell>
          <cell r="O159">
            <v>1</v>
          </cell>
          <cell r="P159">
            <v>1</v>
          </cell>
          <cell r="Q159">
            <v>1</v>
          </cell>
          <cell r="R159">
            <v>1</v>
          </cell>
          <cell r="S159">
            <v>0</v>
          </cell>
          <cell r="T159">
            <v>0</v>
          </cell>
          <cell r="U159">
            <v>1</v>
          </cell>
          <cell r="V159" t="e">
            <v>#N/A</v>
          </cell>
          <cell r="W159" t="str">
            <v>Full Access</v>
          </cell>
          <cell r="X159" t="str">
            <v>Full Access</v>
          </cell>
        </row>
        <row r="160">
          <cell r="B160" t="str">
            <v>Rajamohan Raju</v>
          </cell>
          <cell r="C160" t="str">
            <v>Scrum</v>
          </cell>
          <cell r="D160" t="str">
            <v>Accums Scrum 2 (Team 12)</v>
          </cell>
          <cell r="E160" t="str">
            <v>Accums</v>
          </cell>
          <cell r="F160" t="str">
            <v>Developer</v>
          </cell>
          <cell r="G160" t="str">
            <v>Developer</v>
          </cell>
          <cell r="H160" t="str">
            <v>Offshore</v>
          </cell>
          <cell r="I160">
            <v>375035</v>
          </cell>
          <cell r="J160">
            <v>1</v>
          </cell>
          <cell r="K160">
            <v>1</v>
          </cell>
          <cell r="L160">
            <v>1</v>
          </cell>
          <cell r="M160">
            <v>1</v>
          </cell>
          <cell r="N160">
            <v>1</v>
          </cell>
          <cell r="O160">
            <v>1</v>
          </cell>
          <cell r="P160">
            <v>1</v>
          </cell>
          <cell r="Q160">
            <v>1</v>
          </cell>
          <cell r="R160">
            <v>1</v>
          </cell>
          <cell r="S160">
            <v>0</v>
          </cell>
          <cell r="T160">
            <v>0</v>
          </cell>
          <cell r="U160">
            <v>1</v>
          </cell>
          <cell r="V160" t="e">
            <v>#N/A</v>
          </cell>
          <cell r="W160" t="str">
            <v>Full Access</v>
          </cell>
          <cell r="X160" t="str">
            <v>Full Access</v>
          </cell>
        </row>
        <row r="161">
          <cell r="B161" t="str">
            <v>Rajarshi Sinha</v>
          </cell>
          <cell r="C161" t="str">
            <v>Functional</v>
          </cell>
          <cell r="D161" t="str">
            <v>BD</v>
          </cell>
          <cell r="E161" t="str">
            <v>BD</v>
          </cell>
          <cell r="F161" t="str">
            <v>Offshore Rules Mining</v>
          </cell>
          <cell r="G161" t="str">
            <v>Mining Lead</v>
          </cell>
          <cell r="H161" t="str">
            <v>Offshore</v>
          </cell>
          <cell r="I161">
            <v>372829</v>
          </cell>
          <cell r="J161">
            <v>1</v>
          </cell>
          <cell r="K161">
            <v>1</v>
          </cell>
          <cell r="L161">
            <v>1</v>
          </cell>
          <cell r="M161">
            <v>1</v>
          </cell>
          <cell r="N161">
            <v>1</v>
          </cell>
          <cell r="O161">
            <v>0</v>
          </cell>
          <cell r="P161">
            <v>1</v>
          </cell>
          <cell r="Q161">
            <v>0</v>
          </cell>
          <cell r="R161">
            <v>1</v>
          </cell>
          <cell r="S161">
            <v>1</v>
          </cell>
          <cell r="T161">
            <v>0</v>
          </cell>
          <cell r="U161">
            <v>1</v>
          </cell>
          <cell r="V161" t="e">
            <v>#N/A</v>
          </cell>
          <cell r="W161" t="str">
            <v>Full Access</v>
          </cell>
          <cell r="X161" t="str">
            <v>Full Access</v>
          </cell>
        </row>
        <row r="162">
          <cell r="B162" t="str">
            <v>Rajeev Kumar Lolam</v>
          </cell>
          <cell r="C162" t="str">
            <v>Scrum</v>
          </cell>
          <cell r="D162" t="str">
            <v>Core Adj Onshore Scrum</v>
          </cell>
          <cell r="E162" t="str">
            <v>Core Adj</v>
          </cell>
          <cell r="F162" t="str">
            <v>Developer</v>
          </cell>
          <cell r="G162" t="str">
            <v>Developer</v>
          </cell>
          <cell r="H162" t="str">
            <v>Onshore Contractors</v>
          </cell>
          <cell r="I162" t="str">
            <v>384451</v>
          </cell>
          <cell r="J162">
            <v>1</v>
          </cell>
          <cell r="K162">
            <v>1</v>
          </cell>
          <cell r="L162">
            <v>1</v>
          </cell>
          <cell r="M162">
            <v>1</v>
          </cell>
          <cell r="N162">
            <v>1</v>
          </cell>
          <cell r="O162">
            <v>1</v>
          </cell>
          <cell r="P162">
            <v>1</v>
          </cell>
          <cell r="Q162">
            <v>1</v>
          </cell>
          <cell r="R162">
            <v>1</v>
          </cell>
          <cell r="S162">
            <v>0</v>
          </cell>
          <cell r="T162">
            <v>0</v>
          </cell>
          <cell r="U162">
            <v>1</v>
          </cell>
          <cell r="V162" t="e">
            <v>#N/A</v>
          </cell>
          <cell r="W162" t="str">
            <v>Full Access</v>
          </cell>
          <cell r="X162" t="str">
            <v>Full Access</v>
          </cell>
        </row>
        <row r="163">
          <cell r="B163" t="str">
            <v>Raju Mohan</v>
          </cell>
          <cell r="C163" t="str">
            <v>Scrum</v>
          </cell>
          <cell r="D163" t="str">
            <v>Core Adj Scrum 3 (Team 15)</v>
          </cell>
          <cell r="E163" t="str">
            <v>Core Adj</v>
          </cell>
          <cell r="F163" t="str">
            <v>Developer</v>
          </cell>
          <cell r="G163" t="str">
            <v>Developer</v>
          </cell>
          <cell r="H163" t="str">
            <v>Offshore</v>
          </cell>
          <cell r="I163">
            <v>383566</v>
          </cell>
          <cell r="J163">
            <v>1</v>
          </cell>
          <cell r="K163">
            <v>1</v>
          </cell>
          <cell r="L163">
            <v>1</v>
          </cell>
          <cell r="M163">
            <v>1</v>
          </cell>
          <cell r="N163">
            <v>1</v>
          </cell>
          <cell r="O163">
            <v>1</v>
          </cell>
          <cell r="P163">
            <v>1</v>
          </cell>
          <cell r="Q163">
            <v>1</v>
          </cell>
          <cell r="R163">
            <v>1</v>
          </cell>
          <cell r="S163">
            <v>0</v>
          </cell>
          <cell r="T163">
            <v>0</v>
          </cell>
          <cell r="U163">
            <v>1</v>
          </cell>
          <cell r="V163" t="e">
            <v>#N/A</v>
          </cell>
          <cell r="W163" t="str">
            <v>Full Access</v>
          </cell>
          <cell r="X163" t="str">
            <v>Full Access</v>
          </cell>
        </row>
        <row r="164">
          <cell r="B164" t="str">
            <v>Rakesh Patel</v>
          </cell>
          <cell r="C164" t="str">
            <v>Dev Support</v>
          </cell>
          <cell r="D164" t="str">
            <v>BDM</v>
          </cell>
          <cell r="E164" t="str">
            <v>BDM</v>
          </cell>
          <cell r="F164" t="str">
            <v>Delivery Lead</v>
          </cell>
          <cell r="G164" t="str">
            <v>Delivery Lead</v>
          </cell>
          <cell r="H164" t="str">
            <v>Onshore</v>
          </cell>
          <cell r="I164" t="str">
            <v>368345</v>
          </cell>
          <cell r="J164">
            <v>1</v>
          </cell>
          <cell r="K164">
            <v>1</v>
          </cell>
          <cell r="L164">
            <v>1</v>
          </cell>
          <cell r="M164">
            <v>1</v>
          </cell>
          <cell r="N164">
            <v>1</v>
          </cell>
          <cell r="O164">
            <v>1</v>
          </cell>
          <cell r="P164">
            <v>1</v>
          </cell>
          <cell r="Q164">
            <v>1</v>
          </cell>
          <cell r="R164">
            <v>1</v>
          </cell>
          <cell r="S164">
            <v>0</v>
          </cell>
          <cell r="T164">
            <v>0</v>
          </cell>
          <cell r="U164">
            <v>1</v>
          </cell>
          <cell r="V164" t="e">
            <v>#N/A</v>
          </cell>
          <cell r="W164" t="str">
            <v>Full Access</v>
          </cell>
          <cell r="X164" t="str">
            <v>Full Access</v>
          </cell>
        </row>
        <row r="165">
          <cell r="B165" t="str">
            <v>Ramesh Talapaneni</v>
          </cell>
          <cell r="C165" t="str">
            <v>Scrum</v>
          </cell>
          <cell r="D165" t="str">
            <v>Accums Scrum 2 (Team 12)</v>
          </cell>
          <cell r="E165" t="str">
            <v>Accums</v>
          </cell>
          <cell r="F165" t="str">
            <v xml:space="preserve">Scrum Master </v>
          </cell>
          <cell r="G165" t="str">
            <v>Scrum Master</v>
          </cell>
          <cell r="H165" t="str">
            <v>Offshore</v>
          </cell>
          <cell r="I165">
            <v>375047</v>
          </cell>
          <cell r="J165">
            <v>1</v>
          </cell>
          <cell r="K165">
            <v>1</v>
          </cell>
          <cell r="L165">
            <v>1</v>
          </cell>
          <cell r="M165">
            <v>1</v>
          </cell>
          <cell r="N165">
            <v>1</v>
          </cell>
          <cell r="O165">
            <v>1</v>
          </cell>
          <cell r="P165">
            <v>1</v>
          </cell>
          <cell r="Q165">
            <v>1</v>
          </cell>
          <cell r="R165">
            <v>1</v>
          </cell>
          <cell r="S165">
            <v>0</v>
          </cell>
          <cell r="T165">
            <v>0</v>
          </cell>
          <cell r="U165">
            <v>1</v>
          </cell>
          <cell r="V165" t="e">
            <v>#N/A</v>
          </cell>
          <cell r="W165" t="str">
            <v>Full Access</v>
          </cell>
          <cell r="X165" t="str">
            <v>Full Access</v>
          </cell>
        </row>
        <row r="166">
          <cell r="B166" t="str">
            <v>Ranjeet Singh</v>
          </cell>
          <cell r="C166" t="str">
            <v>Scrum</v>
          </cell>
          <cell r="D166" t="str">
            <v>Core Adj Scrum 4 (Team 16)</v>
          </cell>
          <cell r="E166" t="str">
            <v>Core Adj</v>
          </cell>
          <cell r="F166" t="str">
            <v>Test Engineer</v>
          </cell>
          <cell r="G166" t="str">
            <v>Test Engineer</v>
          </cell>
          <cell r="H166" t="str">
            <v>Offshore</v>
          </cell>
          <cell r="I166">
            <v>383570</v>
          </cell>
          <cell r="J166">
            <v>1</v>
          </cell>
          <cell r="K166">
            <v>1</v>
          </cell>
          <cell r="L166">
            <v>1</v>
          </cell>
          <cell r="M166">
            <v>1</v>
          </cell>
          <cell r="N166">
            <v>1</v>
          </cell>
          <cell r="O166">
            <v>1</v>
          </cell>
          <cell r="P166">
            <v>1</v>
          </cell>
          <cell r="Q166">
            <v>1</v>
          </cell>
          <cell r="R166">
            <v>1</v>
          </cell>
          <cell r="S166">
            <v>0</v>
          </cell>
          <cell r="T166">
            <v>0</v>
          </cell>
          <cell r="U166">
            <v>1</v>
          </cell>
          <cell r="V166" t="e">
            <v>#N/A</v>
          </cell>
          <cell r="W166" t="str">
            <v>Full Access</v>
          </cell>
          <cell r="X166" t="str">
            <v>Full Access</v>
          </cell>
        </row>
        <row r="167">
          <cell r="B167" t="str">
            <v>Rashmi Pathak</v>
          </cell>
          <cell r="C167" t="str">
            <v>Dev Support</v>
          </cell>
          <cell r="D167" t="str">
            <v>Cross Product</v>
          </cell>
          <cell r="E167" t="str">
            <v>Cross-program</v>
          </cell>
          <cell r="F167" t="str">
            <v>Onshore Delivery Lead</v>
          </cell>
          <cell r="G167" t="str">
            <v>Delivery Lead</v>
          </cell>
          <cell r="H167" t="str">
            <v>Onshore</v>
          </cell>
          <cell r="I167">
            <v>384461</v>
          </cell>
          <cell r="J167">
            <v>1</v>
          </cell>
          <cell r="K167">
            <v>1</v>
          </cell>
          <cell r="L167">
            <v>1</v>
          </cell>
          <cell r="M167">
            <v>1</v>
          </cell>
          <cell r="N167">
            <v>1</v>
          </cell>
          <cell r="O167">
            <v>0</v>
          </cell>
          <cell r="P167">
            <v>1</v>
          </cell>
          <cell r="Q167">
            <v>0</v>
          </cell>
          <cell r="R167">
            <v>1</v>
          </cell>
          <cell r="S167">
            <v>0</v>
          </cell>
          <cell r="T167">
            <v>0</v>
          </cell>
          <cell r="U167">
            <v>1</v>
          </cell>
          <cell r="V167" t="str">
            <v>Full Access</v>
          </cell>
          <cell r="W167" t="str">
            <v>Semi-productive</v>
          </cell>
          <cell r="X167" t="str">
            <v>Full Access</v>
          </cell>
        </row>
        <row r="168">
          <cell r="B168" t="str">
            <v>Rathi Kanagavelrajan</v>
          </cell>
          <cell r="C168" t="str">
            <v>Scrum</v>
          </cell>
          <cell r="D168" t="str">
            <v>BDM Onshore Scrum</v>
          </cell>
          <cell r="E168" t="str">
            <v>BDM</v>
          </cell>
          <cell r="F168" t="str">
            <v>Developer</v>
          </cell>
          <cell r="G168" t="str">
            <v>Developer</v>
          </cell>
          <cell r="H168" t="str">
            <v>Onshore Contractors</v>
          </cell>
          <cell r="I168">
            <v>384208</v>
          </cell>
          <cell r="J168">
            <v>1</v>
          </cell>
          <cell r="K168">
            <v>1</v>
          </cell>
          <cell r="L168">
            <v>1</v>
          </cell>
          <cell r="M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  <cell r="S168">
            <v>0</v>
          </cell>
          <cell r="T168">
            <v>0</v>
          </cell>
          <cell r="U168">
            <v>1</v>
          </cell>
          <cell r="V168" t="e">
            <v>#N/A</v>
          </cell>
          <cell r="W168" t="str">
            <v>Full Access</v>
          </cell>
          <cell r="X168" t="str">
            <v>Full Access</v>
          </cell>
        </row>
        <row r="169">
          <cell r="B169" t="str">
            <v>Ravideep Singh</v>
          </cell>
          <cell r="C169" t="str">
            <v>Scrum</v>
          </cell>
          <cell r="D169" t="str">
            <v>Core Adj Scrum 3 (Team 15)</v>
          </cell>
          <cell r="E169" t="str">
            <v>Core Adj</v>
          </cell>
          <cell r="F169" t="str">
            <v>Developer-Floater</v>
          </cell>
          <cell r="G169" t="str">
            <v>Developer</v>
          </cell>
          <cell r="H169" t="str">
            <v>Offshore</v>
          </cell>
          <cell r="I169">
            <v>384327</v>
          </cell>
          <cell r="J169">
            <v>1</v>
          </cell>
          <cell r="K169">
            <v>1</v>
          </cell>
          <cell r="L169">
            <v>1</v>
          </cell>
          <cell r="M169">
            <v>1</v>
          </cell>
          <cell r="N169">
            <v>1</v>
          </cell>
          <cell r="O169">
            <v>1</v>
          </cell>
          <cell r="P169">
            <v>1</v>
          </cell>
          <cell r="Q169">
            <v>1</v>
          </cell>
          <cell r="R169">
            <v>1</v>
          </cell>
          <cell r="S169">
            <v>0</v>
          </cell>
          <cell r="T169">
            <v>0</v>
          </cell>
          <cell r="U169">
            <v>1</v>
          </cell>
          <cell r="V169" t="e">
            <v>#N/A</v>
          </cell>
          <cell r="W169" t="str">
            <v>Full Access</v>
          </cell>
          <cell r="X169" t="str">
            <v>Full Access</v>
          </cell>
        </row>
        <row r="170">
          <cell r="B170" t="str">
            <v>Ravinder Reddy Sambaiahgari</v>
          </cell>
          <cell r="C170" t="str">
            <v>Scrum</v>
          </cell>
          <cell r="D170" t="str">
            <v>Core Adj Scrum 2 (Team 14)</v>
          </cell>
          <cell r="E170" t="str">
            <v>Core Adj</v>
          </cell>
          <cell r="F170" t="str">
            <v>Scrum Master</v>
          </cell>
          <cell r="G170" t="str">
            <v>Scrum Master</v>
          </cell>
          <cell r="H170" t="str">
            <v>Offshore</v>
          </cell>
          <cell r="I170">
            <v>383767</v>
          </cell>
          <cell r="J170">
            <v>1</v>
          </cell>
          <cell r="K170">
            <v>1</v>
          </cell>
          <cell r="L170">
            <v>1</v>
          </cell>
          <cell r="M170">
            <v>1</v>
          </cell>
          <cell r="N170">
            <v>1</v>
          </cell>
          <cell r="O170">
            <v>1</v>
          </cell>
          <cell r="P170">
            <v>1</v>
          </cell>
          <cell r="Q170">
            <v>1</v>
          </cell>
          <cell r="R170">
            <v>1</v>
          </cell>
          <cell r="S170">
            <v>0</v>
          </cell>
          <cell r="T170">
            <v>0</v>
          </cell>
          <cell r="U170">
            <v>1</v>
          </cell>
          <cell r="V170" t="e">
            <v>#N/A</v>
          </cell>
          <cell r="W170" t="str">
            <v>Full Access</v>
          </cell>
          <cell r="X170" t="str">
            <v>Full Access</v>
          </cell>
        </row>
        <row r="171">
          <cell r="B171" t="str">
            <v>Rishabh Malhotra</v>
          </cell>
          <cell r="C171" t="str">
            <v>Scrum</v>
          </cell>
          <cell r="D171" t="str">
            <v>BD Scrum 2 (Team 10)</v>
          </cell>
          <cell r="E171" t="str">
            <v>BD</v>
          </cell>
          <cell r="F171" t="str">
            <v>Developer-Floater</v>
          </cell>
          <cell r="G171" t="str">
            <v>Developer</v>
          </cell>
          <cell r="H171" t="str">
            <v>Offshore</v>
          </cell>
          <cell r="I171">
            <v>384100</v>
          </cell>
          <cell r="J171">
            <v>1</v>
          </cell>
          <cell r="K171">
            <v>1</v>
          </cell>
          <cell r="L171">
            <v>1</v>
          </cell>
          <cell r="M171">
            <v>1</v>
          </cell>
          <cell r="N171">
            <v>1</v>
          </cell>
          <cell r="O171">
            <v>1</v>
          </cell>
          <cell r="P171">
            <v>1</v>
          </cell>
          <cell r="Q171">
            <v>1</v>
          </cell>
          <cell r="R171">
            <v>1</v>
          </cell>
          <cell r="S171">
            <v>0</v>
          </cell>
          <cell r="T171">
            <v>0</v>
          </cell>
          <cell r="U171">
            <v>1</v>
          </cell>
          <cell r="V171" t="e">
            <v>#N/A</v>
          </cell>
          <cell r="W171" t="str">
            <v>Full Access</v>
          </cell>
          <cell r="X171" t="str">
            <v>Full Access</v>
          </cell>
        </row>
        <row r="172">
          <cell r="B172" t="str">
            <v>Rishi Solanki</v>
          </cell>
          <cell r="C172" t="str">
            <v>Dev Support</v>
          </cell>
          <cell r="D172" t="str">
            <v>Development</v>
          </cell>
          <cell r="E172" t="str">
            <v>Development</v>
          </cell>
          <cell r="F172" t="str">
            <v>Coordination</v>
          </cell>
          <cell r="G172" t="str">
            <v>Coordination</v>
          </cell>
          <cell r="H172" t="str">
            <v>Onshore</v>
          </cell>
          <cell r="I172">
            <v>382286</v>
          </cell>
          <cell r="J172">
            <v>1</v>
          </cell>
          <cell r="K172">
            <v>1</v>
          </cell>
          <cell r="L172">
            <v>1</v>
          </cell>
          <cell r="M172">
            <v>1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1</v>
          </cell>
          <cell r="V172" t="str">
            <v>Full Access</v>
          </cell>
          <cell r="W172" t="str">
            <v>Semi-productive</v>
          </cell>
          <cell r="X172" t="str">
            <v>Full Access</v>
          </cell>
        </row>
        <row r="173">
          <cell r="B173" t="str">
            <v>Rishikesh Kumar</v>
          </cell>
          <cell r="C173" t="str">
            <v>Scrum</v>
          </cell>
          <cell r="D173" t="str">
            <v>Core Adj Scrum 4 (Team 16)</v>
          </cell>
          <cell r="E173" t="str">
            <v>Core Adj</v>
          </cell>
          <cell r="F173" t="str">
            <v>Developer</v>
          </cell>
          <cell r="G173" t="str">
            <v>Developer</v>
          </cell>
          <cell r="H173" t="str">
            <v>Offshore</v>
          </cell>
          <cell r="I173">
            <v>375039</v>
          </cell>
          <cell r="J173">
            <v>1</v>
          </cell>
          <cell r="K173">
            <v>1</v>
          </cell>
          <cell r="L173">
            <v>1</v>
          </cell>
          <cell r="M173">
            <v>1</v>
          </cell>
          <cell r="N173">
            <v>1</v>
          </cell>
          <cell r="O173">
            <v>1</v>
          </cell>
          <cell r="P173">
            <v>1</v>
          </cell>
          <cell r="Q173">
            <v>1</v>
          </cell>
          <cell r="R173">
            <v>1</v>
          </cell>
          <cell r="S173">
            <v>0</v>
          </cell>
          <cell r="T173">
            <v>0</v>
          </cell>
          <cell r="U173">
            <v>1</v>
          </cell>
          <cell r="V173" t="e">
            <v>#N/A</v>
          </cell>
          <cell r="W173" t="str">
            <v>Full Access</v>
          </cell>
          <cell r="X173" t="str">
            <v>Full Access</v>
          </cell>
        </row>
        <row r="174">
          <cell r="B174" t="str">
            <v>Rohit Choudhary</v>
          </cell>
          <cell r="C174" t="str">
            <v>Scrum</v>
          </cell>
          <cell r="D174" t="str">
            <v>BDM Scrum 2 (Team 8)</v>
          </cell>
          <cell r="E174" t="str">
            <v>BDM</v>
          </cell>
          <cell r="F174" t="str">
            <v>Developer-Floater</v>
          </cell>
          <cell r="G174" t="str">
            <v>Developer</v>
          </cell>
          <cell r="H174" t="str">
            <v>Offshore</v>
          </cell>
          <cell r="I174" t="str">
            <v>370986</v>
          </cell>
          <cell r="J174">
            <v>1</v>
          </cell>
          <cell r="K174">
            <v>1</v>
          </cell>
          <cell r="L174">
            <v>1</v>
          </cell>
          <cell r="M174">
            <v>1</v>
          </cell>
          <cell r="N174">
            <v>1</v>
          </cell>
          <cell r="O174">
            <v>1</v>
          </cell>
          <cell r="P174">
            <v>1</v>
          </cell>
          <cell r="Q174">
            <v>1</v>
          </cell>
          <cell r="R174">
            <v>1</v>
          </cell>
          <cell r="S174">
            <v>0</v>
          </cell>
          <cell r="T174">
            <v>0</v>
          </cell>
          <cell r="U174">
            <v>1</v>
          </cell>
          <cell r="V174" t="e">
            <v>#N/A</v>
          </cell>
          <cell r="W174" t="str">
            <v>Full Access</v>
          </cell>
          <cell r="X174" t="str">
            <v>Full Access</v>
          </cell>
        </row>
        <row r="175">
          <cell r="B175" t="str">
            <v>Rohit Kumar Gandyala</v>
          </cell>
          <cell r="C175" t="str">
            <v>Scrum</v>
          </cell>
          <cell r="D175" t="str">
            <v>Core Adj Scrum 4 (Team 16)</v>
          </cell>
          <cell r="E175" t="str">
            <v>Core Adj</v>
          </cell>
          <cell r="F175" t="str">
            <v>Scrum Master</v>
          </cell>
          <cell r="G175" t="str">
            <v>Scrum Master</v>
          </cell>
          <cell r="H175" t="str">
            <v>Offshore</v>
          </cell>
          <cell r="I175">
            <v>384201</v>
          </cell>
          <cell r="J175">
            <v>1</v>
          </cell>
          <cell r="K175">
            <v>1</v>
          </cell>
          <cell r="L175">
            <v>1</v>
          </cell>
          <cell r="M175">
            <v>1</v>
          </cell>
          <cell r="N175">
            <v>1</v>
          </cell>
          <cell r="O175">
            <v>1</v>
          </cell>
          <cell r="P175">
            <v>1</v>
          </cell>
          <cell r="Q175">
            <v>1</v>
          </cell>
          <cell r="R175">
            <v>1</v>
          </cell>
          <cell r="S175">
            <v>0</v>
          </cell>
          <cell r="T175">
            <v>0</v>
          </cell>
          <cell r="U175">
            <v>1</v>
          </cell>
          <cell r="V175" t="e">
            <v>#N/A</v>
          </cell>
          <cell r="W175" t="str">
            <v>Full Access</v>
          </cell>
          <cell r="X175" t="str">
            <v>Full Access</v>
          </cell>
        </row>
        <row r="176">
          <cell r="B176" t="str">
            <v>Rohit Raj</v>
          </cell>
          <cell r="C176" t="str">
            <v>Scrum</v>
          </cell>
          <cell r="D176" t="str">
            <v>BD Scrum 2 (Team 10)</v>
          </cell>
          <cell r="E176" t="str">
            <v>BD</v>
          </cell>
          <cell r="F176" t="str">
            <v>Developer</v>
          </cell>
          <cell r="G176" t="str">
            <v>Developer</v>
          </cell>
          <cell r="H176" t="str">
            <v>Offshore</v>
          </cell>
          <cell r="I176">
            <v>383891</v>
          </cell>
          <cell r="J176">
            <v>1</v>
          </cell>
          <cell r="K176">
            <v>1</v>
          </cell>
          <cell r="L176">
            <v>1</v>
          </cell>
          <cell r="M176">
            <v>1</v>
          </cell>
          <cell r="N176">
            <v>1</v>
          </cell>
          <cell r="O176">
            <v>1</v>
          </cell>
          <cell r="P176">
            <v>1</v>
          </cell>
          <cell r="Q176">
            <v>1</v>
          </cell>
          <cell r="R176">
            <v>1</v>
          </cell>
          <cell r="S176">
            <v>0</v>
          </cell>
          <cell r="T176">
            <v>0</v>
          </cell>
          <cell r="U176">
            <v>1</v>
          </cell>
          <cell r="V176" t="e">
            <v>#N/A</v>
          </cell>
          <cell r="W176" t="str">
            <v>Full Access</v>
          </cell>
          <cell r="X176" t="str">
            <v>Full Access</v>
          </cell>
        </row>
        <row r="177">
          <cell r="B177" t="str">
            <v>Rohit Tomar</v>
          </cell>
          <cell r="C177" t="str">
            <v>Scrum</v>
          </cell>
          <cell r="D177" t="str">
            <v>BD Scrum 1 (Team 9)</v>
          </cell>
          <cell r="E177" t="str">
            <v>BD</v>
          </cell>
          <cell r="F177" t="str">
            <v>Developer</v>
          </cell>
          <cell r="G177" t="str">
            <v>Developer</v>
          </cell>
          <cell r="H177" t="str">
            <v>Offshore</v>
          </cell>
          <cell r="I177">
            <v>379719</v>
          </cell>
          <cell r="J177">
            <v>1</v>
          </cell>
          <cell r="K177">
            <v>1</v>
          </cell>
          <cell r="L177">
            <v>1</v>
          </cell>
          <cell r="M177">
            <v>1</v>
          </cell>
          <cell r="N177">
            <v>1</v>
          </cell>
          <cell r="O177">
            <v>1</v>
          </cell>
          <cell r="P177">
            <v>1</v>
          </cell>
          <cell r="Q177">
            <v>1</v>
          </cell>
          <cell r="R177">
            <v>1</v>
          </cell>
          <cell r="S177">
            <v>0</v>
          </cell>
          <cell r="T177">
            <v>0</v>
          </cell>
          <cell r="U177">
            <v>1</v>
          </cell>
          <cell r="V177" t="e">
            <v>#N/A</v>
          </cell>
          <cell r="W177" t="str">
            <v>Full Access</v>
          </cell>
          <cell r="X177" t="str">
            <v>Full Access</v>
          </cell>
        </row>
        <row r="178">
          <cell r="B178" t="str">
            <v>Ruchita Jain</v>
          </cell>
          <cell r="C178" t="str">
            <v>Scrum</v>
          </cell>
          <cell r="D178" t="str">
            <v>Accums Onshore Scrum</v>
          </cell>
          <cell r="E178" t="str">
            <v>Accums</v>
          </cell>
          <cell r="F178" t="str">
            <v>Developer</v>
          </cell>
          <cell r="G178" t="str">
            <v>Developer</v>
          </cell>
          <cell r="H178" t="str">
            <v>Onshore Contractors</v>
          </cell>
          <cell r="I178">
            <v>383689</v>
          </cell>
          <cell r="J178">
            <v>1</v>
          </cell>
          <cell r="K178">
            <v>1</v>
          </cell>
          <cell r="L178">
            <v>1</v>
          </cell>
          <cell r="M178">
            <v>1</v>
          </cell>
          <cell r="N178">
            <v>1</v>
          </cell>
          <cell r="O178">
            <v>1</v>
          </cell>
          <cell r="P178">
            <v>1</v>
          </cell>
          <cell r="Q178">
            <v>1</v>
          </cell>
          <cell r="R178">
            <v>1</v>
          </cell>
          <cell r="S178">
            <v>0</v>
          </cell>
          <cell r="T178">
            <v>0</v>
          </cell>
          <cell r="U178">
            <v>1</v>
          </cell>
          <cell r="V178" t="e">
            <v>#N/A</v>
          </cell>
          <cell r="W178" t="str">
            <v>Full Access</v>
          </cell>
          <cell r="X178" t="str">
            <v>Full Access</v>
          </cell>
        </row>
        <row r="179">
          <cell r="B179" t="str">
            <v>Rushikesh Chaudhary</v>
          </cell>
          <cell r="C179" t="str">
            <v>Functional</v>
          </cell>
          <cell r="D179" t="str">
            <v>Core Adj</v>
          </cell>
          <cell r="E179" t="str">
            <v>Core Adj</v>
          </cell>
          <cell r="F179" t="str">
            <v>Offshore Rules Mining</v>
          </cell>
          <cell r="G179" t="str">
            <v>Mining Lead</v>
          </cell>
          <cell r="H179" t="str">
            <v>Offshore</v>
          </cell>
          <cell r="I179">
            <v>381693</v>
          </cell>
          <cell r="J179">
            <v>1</v>
          </cell>
          <cell r="K179">
            <v>1</v>
          </cell>
          <cell r="L179">
            <v>1</v>
          </cell>
          <cell r="M179">
            <v>1</v>
          </cell>
          <cell r="N179">
            <v>1</v>
          </cell>
          <cell r="O179">
            <v>0</v>
          </cell>
          <cell r="P179">
            <v>1</v>
          </cell>
          <cell r="Q179">
            <v>0</v>
          </cell>
          <cell r="R179">
            <v>1</v>
          </cell>
          <cell r="S179">
            <v>1</v>
          </cell>
          <cell r="T179">
            <v>0</v>
          </cell>
          <cell r="U179">
            <v>1</v>
          </cell>
          <cell r="V179" t="e">
            <v>#N/A</v>
          </cell>
          <cell r="W179" t="str">
            <v>Full Access</v>
          </cell>
          <cell r="X179" t="str">
            <v>Full Access</v>
          </cell>
        </row>
        <row r="180">
          <cell r="B180" t="str">
            <v>Sadhana Satya</v>
          </cell>
          <cell r="C180" t="str">
            <v>Scrum</v>
          </cell>
          <cell r="D180" t="str">
            <v>BDM Scrum 2 (Team 8)</v>
          </cell>
          <cell r="E180" t="str">
            <v>BDM</v>
          </cell>
          <cell r="F180" t="str">
            <v>Test Analyst</v>
          </cell>
          <cell r="G180" t="str">
            <v>Test Analyst</v>
          </cell>
          <cell r="H180" t="str">
            <v>Offshore</v>
          </cell>
          <cell r="I180">
            <v>383896</v>
          </cell>
          <cell r="J180">
            <v>1</v>
          </cell>
          <cell r="K180">
            <v>1</v>
          </cell>
          <cell r="L180">
            <v>1</v>
          </cell>
          <cell r="M180">
            <v>1</v>
          </cell>
          <cell r="N180">
            <v>1</v>
          </cell>
          <cell r="O180">
            <v>1</v>
          </cell>
          <cell r="P180">
            <v>1</v>
          </cell>
          <cell r="Q180">
            <v>1</v>
          </cell>
          <cell r="R180">
            <v>1</v>
          </cell>
          <cell r="S180">
            <v>0</v>
          </cell>
          <cell r="T180">
            <v>0</v>
          </cell>
          <cell r="U180">
            <v>1</v>
          </cell>
          <cell r="V180" t="e">
            <v>#N/A</v>
          </cell>
          <cell r="W180" t="str">
            <v>Full Access</v>
          </cell>
          <cell r="X180" t="str">
            <v>Full Access</v>
          </cell>
        </row>
        <row r="181">
          <cell r="B181" t="str">
            <v>Sagar Burnwal</v>
          </cell>
          <cell r="C181" t="str">
            <v>Dev Support</v>
          </cell>
          <cell r="D181" t="str">
            <v xml:space="preserve">Data Analyst </v>
          </cell>
          <cell r="E181" t="str">
            <v>Data Analyst</v>
          </cell>
          <cell r="F181" t="str">
            <v>Data Analyst 5</v>
          </cell>
          <cell r="G181" t="str">
            <v>Data Analyst</v>
          </cell>
          <cell r="H181" t="str">
            <v>Offshore</v>
          </cell>
          <cell r="I181">
            <v>381138</v>
          </cell>
          <cell r="J181">
            <v>1</v>
          </cell>
          <cell r="K181">
            <v>1</v>
          </cell>
          <cell r="L181">
            <v>1</v>
          </cell>
          <cell r="M181">
            <v>1</v>
          </cell>
          <cell r="N181">
            <v>1</v>
          </cell>
          <cell r="O181">
            <v>0</v>
          </cell>
          <cell r="P181">
            <v>1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1</v>
          </cell>
          <cell r="V181" t="e">
            <v>#N/A</v>
          </cell>
          <cell r="W181" t="str">
            <v>Full Access</v>
          </cell>
          <cell r="X181" t="str">
            <v>Full Access</v>
          </cell>
        </row>
        <row r="182">
          <cell r="B182" t="str">
            <v>Sahithi Neelam</v>
          </cell>
          <cell r="C182" t="str">
            <v>Functional</v>
          </cell>
          <cell r="D182" t="str">
            <v>Core Adj</v>
          </cell>
          <cell r="E182" t="str">
            <v>Core Adj</v>
          </cell>
          <cell r="F182" t="str">
            <v>Offshore Rules Mining</v>
          </cell>
          <cell r="G182" t="str">
            <v>Mining Lead</v>
          </cell>
          <cell r="H182" t="str">
            <v>Offshore</v>
          </cell>
          <cell r="I182">
            <v>383765</v>
          </cell>
          <cell r="J182">
            <v>1</v>
          </cell>
          <cell r="K182">
            <v>1</v>
          </cell>
          <cell r="L182">
            <v>1</v>
          </cell>
          <cell r="M182">
            <v>1</v>
          </cell>
          <cell r="N182">
            <v>1</v>
          </cell>
          <cell r="O182">
            <v>0</v>
          </cell>
          <cell r="P182">
            <v>1</v>
          </cell>
          <cell r="Q182">
            <v>0</v>
          </cell>
          <cell r="R182">
            <v>1</v>
          </cell>
          <cell r="S182">
            <v>1</v>
          </cell>
          <cell r="T182">
            <v>0</v>
          </cell>
          <cell r="U182">
            <v>1</v>
          </cell>
          <cell r="V182" t="e">
            <v>#N/A</v>
          </cell>
          <cell r="W182" t="str">
            <v>Full Access</v>
          </cell>
          <cell r="X182" t="str">
            <v>Full Access</v>
          </cell>
        </row>
        <row r="183">
          <cell r="B183" t="str">
            <v>Sanjari Rahman</v>
          </cell>
          <cell r="C183" t="str">
            <v>Scrum</v>
          </cell>
          <cell r="D183" t="str">
            <v>Core Adj Scrum 1 (Team 13)</v>
          </cell>
          <cell r="E183" t="str">
            <v>Core Adj</v>
          </cell>
          <cell r="F183" t="str">
            <v>Test Engineer</v>
          </cell>
          <cell r="G183" t="str">
            <v>Test Engineer</v>
          </cell>
          <cell r="H183" t="str">
            <v>Offshore</v>
          </cell>
          <cell r="I183">
            <v>383599</v>
          </cell>
          <cell r="J183">
            <v>1</v>
          </cell>
          <cell r="K183">
            <v>1</v>
          </cell>
          <cell r="L183">
            <v>1</v>
          </cell>
          <cell r="M183">
            <v>1</v>
          </cell>
          <cell r="N183">
            <v>1</v>
          </cell>
          <cell r="O183">
            <v>1</v>
          </cell>
          <cell r="P183">
            <v>1</v>
          </cell>
          <cell r="Q183">
            <v>1</v>
          </cell>
          <cell r="R183">
            <v>1</v>
          </cell>
          <cell r="S183">
            <v>0</v>
          </cell>
          <cell r="T183">
            <v>0</v>
          </cell>
          <cell r="U183">
            <v>1</v>
          </cell>
          <cell r="V183" t="e">
            <v>#N/A</v>
          </cell>
          <cell r="W183" t="str">
            <v>Full Access</v>
          </cell>
          <cell r="X183" t="str">
            <v>Full Access</v>
          </cell>
        </row>
        <row r="184">
          <cell r="B184" t="str">
            <v>Sanjay Kumar Pradhan</v>
          </cell>
          <cell r="C184" t="str">
            <v>Scrum</v>
          </cell>
          <cell r="D184" t="str">
            <v>Core Adj Scrum 2 (Team 14)</v>
          </cell>
          <cell r="E184" t="str">
            <v>Core Adj</v>
          </cell>
          <cell r="F184" t="str">
            <v>Developer</v>
          </cell>
          <cell r="G184" t="str">
            <v>Developer</v>
          </cell>
          <cell r="H184" t="str">
            <v>Offshore</v>
          </cell>
          <cell r="I184">
            <v>383033</v>
          </cell>
          <cell r="J184">
            <v>1</v>
          </cell>
          <cell r="K184">
            <v>1</v>
          </cell>
          <cell r="L184">
            <v>1</v>
          </cell>
          <cell r="M184">
            <v>1</v>
          </cell>
          <cell r="N184">
            <v>1</v>
          </cell>
          <cell r="O184">
            <v>1</v>
          </cell>
          <cell r="P184">
            <v>1</v>
          </cell>
          <cell r="Q184">
            <v>1</v>
          </cell>
          <cell r="R184">
            <v>1</v>
          </cell>
          <cell r="S184">
            <v>0</v>
          </cell>
          <cell r="T184">
            <v>0</v>
          </cell>
          <cell r="U184">
            <v>1</v>
          </cell>
          <cell r="V184" t="e">
            <v>#N/A</v>
          </cell>
          <cell r="W184" t="str">
            <v>Full Access</v>
          </cell>
          <cell r="X184" t="str">
            <v>Full Access</v>
          </cell>
        </row>
        <row r="185">
          <cell r="B185" t="str">
            <v>Santosh Reddy Reguri</v>
          </cell>
          <cell r="C185" t="str">
            <v>Scrum</v>
          </cell>
          <cell r="D185" t="str">
            <v>BD Onshore Scrum</v>
          </cell>
          <cell r="E185" t="str">
            <v>BD</v>
          </cell>
          <cell r="F185" t="str">
            <v>Developer</v>
          </cell>
          <cell r="G185" t="str">
            <v>Developer</v>
          </cell>
          <cell r="H185" t="str">
            <v>Onshore Contractors</v>
          </cell>
          <cell r="I185">
            <v>383688</v>
          </cell>
          <cell r="J185">
            <v>1</v>
          </cell>
          <cell r="K185">
            <v>1</v>
          </cell>
          <cell r="L185">
            <v>1</v>
          </cell>
          <cell r="M185">
            <v>1</v>
          </cell>
          <cell r="N185">
            <v>1</v>
          </cell>
          <cell r="O185">
            <v>1</v>
          </cell>
          <cell r="P185">
            <v>1</v>
          </cell>
          <cell r="Q185">
            <v>1</v>
          </cell>
          <cell r="R185">
            <v>1</v>
          </cell>
          <cell r="S185">
            <v>0</v>
          </cell>
          <cell r="T185">
            <v>0</v>
          </cell>
          <cell r="U185">
            <v>1</v>
          </cell>
          <cell r="V185" t="e">
            <v>#N/A</v>
          </cell>
          <cell r="W185" t="str">
            <v>Full Access</v>
          </cell>
          <cell r="X185" t="str">
            <v>Full Access</v>
          </cell>
        </row>
        <row r="186">
          <cell r="B186" t="str">
            <v>Saranya Tripuraeni</v>
          </cell>
          <cell r="C186" t="str">
            <v>Scrum</v>
          </cell>
          <cell r="D186" t="str">
            <v>Accums Onshore Scrum</v>
          </cell>
          <cell r="E186" t="str">
            <v>Accums</v>
          </cell>
          <cell r="F186" t="str">
            <v>Developer</v>
          </cell>
          <cell r="G186" t="str">
            <v>Developer</v>
          </cell>
          <cell r="H186" t="str">
            <v>Onshore Contractors</v>
          </cell>
          <cell r="I186" t="str">
            <v>384110</v>
          </cell>
          <cell r="J186">
            <v>1</v>
          </cell>
          <cell r="K186">
            <v>1</v>
          </cell>
          <cell r="L186">
            <v>1</v>
          </cell>
          <cell r="M186">
            <v>1</v>
          </cell>
          <cell r="N186">
            <v>1</v>
          </cell>
          <cell r="O186">
            <v>1</v>
          </cell>
          <cell r="P186">
            <v>1</v>
          </cell>
          <cell r="Q186">
            <v>1</v>
          </cell>
          <cell r="R186">
            <v>1</v>
          </cell>
          <cell r="S186">
            <v>0</v>
          </cell>
          <cell r="T186">
            <v>0</v>
          </cell>
          <cell r="U186">
            <v>1</v>
          </cell>
          <cell r="V186" t="e">
            <v>#N/A</v>
          </cell>
          <cell r="W186" t="str">
            <v>Full Access</v>
          </cell>
          <cell r="X186" t="str">
            <v>Full Access</v>
          </cell>
        </row>
        <row r="187">
          <cell r="B187" t="str">
            <v>Sarath Chandra Tatikonda</v>
          </cell>
          <cell r="C187" t="str">
            <v>Scrum</v>
          </cell>
          <cell r="D187" t="str">
            <v>Core Adj Onshore Scrum</v>
          </cell>
          <cell r="E187" t="str">
            <v>Core Adj</v>
          </cell>
          <cell r="F187" t="str">
            <v>Developer</v>
          </cell>
          <cell r="G187" t="str">
            <v>Developer</v>
          </cell>
          <cell r="H187" t="str">
            <v>Onshore Contractors</v>
          </cell>
          <cell r="I187">
            <v>384637</v>
          </cell>
          <cell r="J187">
            <v>1</v>
          </cell>
          <cell r="K187">
            <v>1</v>
          </cell>
          <cell r="L187">
            <v>1</v>
          </cell>
          <cell r="M187">
            <v>1</v>
          </cell>
          <cell r="N187">
            <v>1</v>
          </cell>
          <cell r="O187">
            <v>1</v>
          </cell>
          <cell r="P187">
            <v>1</v>
          </cell>
          <cell r="Q187">
            <v>0</v>
          </cell>
          <cell r="R187">
            <v>1</v>
          </cell>
          <cell r="S187">
            <v>0</v>
          </cell>
          <cell r="T187">
            <v>0</v>
          </cell>
          <cell r="U187">
            <v>1</v>
          </cell>
          <cell r="V187" t="e">
            <v>#N/A</v>
          </cell>
          <cell r="W187" t="str">
            <v>Semi-productive</v>
          </cell>
          <cell r="X187" t="str">
            <v>Semi-productive</v>
          </cell>
        </row>
        <row r="188">
          <cell r="B188" t="str">
            <v>Saravanan Thangarajan</v>
          </cell>
          <cell r="C188" t="str">
            <v>Dev Support</v>
          </cell>
          <cell r="D188" t="str">
            <v>BDM</v>
          </cell>
          <cell r="E188" t="str">
            <v>BDM</v>
          </cell>
          <cell r="F188" t="str">
            <v>Delivery Lead</v>
          </cell>
          <cell r="G188" t="str">
            <v>Delivery Lead</v>
          </cell>
          <cell r="H188" t="str">
            <v>Onshore</v>
          </cell>
          <cell r="I188">
            <v>384465</v>
          </cell>
          <cell r="J188">
            <v>1</v>
          </cell>
          <cell r="K188">
            <v>1</v>
          </cell>
          <cell r="L188">
            <v>1</v>
          </cell>
          <cell r="M188">
            <v>1</v>
          </cell>
          <cell r="N188">
            <v>1</v>
          </cell>
          <cell r="O188">
            <v>1</v>
          </cell>
          <cell r="P188">
            <v>1</v>
          </cell>
          <cell r="Q188">
            <v>1</v>
          </cell>
          <cell r="R188">
            <v>1</v>
          </cell>
          <cell r="S188">
            <v>0</v>
          </cell>
          <cell r="T188">
            <v>0</v>
          </cell>
          <cell r="U188">
            <v>1</v>
          </cell>
          <cell r="V188" t="e">
            <v>#N/A</v>
          </cell>
          <cell r="W188" t="str">
            <v>Full Access</v>
          </cell>
          <cell r="X188" t="str">
            <v>Full Access</v>
          </cell>
        </row>
        <row r="189">
          <cell r="B189" t="str">
            <v>Saritha Gowra</v>
          </cell>
          <cell r="C189" t="str">
            <v>Scrum</v>
          </cell>
          <cell r="D189" t="str">
            <v>BD Scrum 1 (Team 9)</v>
          </cell>
          <cell r="E189" t="str">
            <v>BD</v>
          </cell>
          <cell r="F189" t="str">
            <v>Developer</v>
          </cell>
          <cell r="G189" t="str">
            <v>Developer</v>
          </cell>
          <cell r="H189" t="str">
            <v>Offshore</v>
          </cell>
          <cell r="I189">
            <v>373600</v>
          </cell>
          <cell r="J189">
            <v>1</v>
          </cell>
          <cell r="K189">
            <v>1</v>
          </cell>
          <cell r="L189">
            <v>1</v>
          </cell>
          <cell r="M189">
            <v>1</v>
          </cell>
          <cell r="N189">
            <v>1</v>
          </cell>
          <cell r="O189">
            <v>1</v>
          </cell>
          <cell r="P189">
            <v>1</v>
          </cell>
          <cell r="Q189">
            <v>1</v>
          </cell>
          <cell r="R189">
            <v>1</v>
          </cell>
          <cell r="S189">
            <v>0</v>
          </cell>
          <cell r="T189">
            <v>0</v>
          </cell>
          <cell r="U189">
            <v>1</v>
          </cell>
          <cell r="V189" t="e">
            <v>#N/A</v>
          </cell>
          <cell r="W189" t="str">
            <v>Full Access</v>
          </cell>
          <cell r="X189" t="str">
            <v>Full Access</v>
          </cell>
        </row>
        <row r="190">
          <cell r="B190" t="str">
            <v>Saravanan Alagappan</v>
          </cell>
          <cell r="C190" t="str">
            <v>Architecture</v>
          </cell>
          <cell r="D190" t="str">
            <v>Architecture</v>
          </cell>
          <cell r="E190" t="str">
            <v>Architecture</v>
          </cell>
          <cell r="F190" t="str">
            <v>Senior Integration Architect</v>
          </cell>
          <cell r="G190" t="str">
            <v>Architect</v>
          </cell>
          <cell r="H190" t="str">
            <v>Onshore</v>
          </cell>
          <cell r="I190">
            <v>377323</v>
          </cell>
          <cell r="J190">
            <v>1</v>
          </cell>
          <cell r="K190">
            <v>1</v>
          </cell>
          <cell r="L190">
            <v>1</v>
          </cell>
          <cell r="M190">
            <v>1</v>
          </cell>
          <cell r="N190">
            <v>1</v>
          </cell>
          <cell r="O190">
            <v>0</v>
          </cell>
          <cell r="P190">
            <v>1</v>
          </cell>
          <cell r="Q190">
            <v>0</v>
          </cell>
          <cell r="R190">
            <v>1</v>
          </cell>
          <cell r="S190">
            <v>1</v>
          </cell>
          <cell r="T190">
            <v>1</v>
          </cell>
          <cell r="U190">
            <v>1</v>
          </cell>
          <cell r="V190" t="e">
            <v>#N/A</v>
          </cell>
          <cell r="W190" t="str">
            <v>Semi-productive</v>
          </cell>
          <cell r="X190" t="str">
            <v>Semi-productive</v>
          </cell>
        </row>
        <row r="191">
          <cell r="B191" t="str">
            <v>Sasanka Chittajallu</v>
          </cell>
          <cell r="C191" t="str">
            <v>Scrum</v>
          </cell>
          <cell r="D191" t="str">
            <v>Core Adj Onshore Scrum</v>
          </cell>
          <cell r="E191" t="str">
            <v>Core Adj</v>
          </cell>
          <cell r="F191" t="str">
            <v>Developer</v>
          </cell>
          <cell r="G191" t="str">
            <v>Developer</v>
          </cell>
          <cell r="H191" t="str">
            <v>Onshore Contractors</v>
          </cell>
          <cell r="I191">
            <v>383682</v>
          </cell>
          <cell r="J191">
            <v>1</v>
          </cell>
          <cell r="K191">
            <v>1</v>
          </cell>
          <cell r="L191">
            <v>1</v>
          </cell>
          <cell r="M191">
            <v>1</v>
          </cell>
          <cell r="N191">
            <v>1</v>
          </cell>
          <cell r="O191">
            <v>1</v>
          </cell>
          <cell r="P191">
            <v>1</v>
          </cell>
          <cell r="Q191">
            <v>1</v>
          </cell>
          <cell r="R191">
            <v>1</v>
          </cell>
          <cell r="S191">
            <v>0</v>
          </cell>
          <cell r="T191">
            <v>0</v>
          </cell>
          <cell r="U191">
            <v>1</v>
          </cell>
          <cell r="V191" t="e">
            <v>#N/A</v>
          </cell>
          <cell r="W191" t="str">
            <v>Full Access</v>
          </cell>
          <cell r="X191" t="str">
            <v>Full Access</v>
          </cell>
        </row>
        <row r="192">
          <cell r="B192" t="str">
            <v>Satish Sappa</v>
          </cell>
          <cell r="C192" t="str">
            <v>Scrum</v>
          </cell>
          <cell r="D192" t="str">
            <v>Core Adj Scrum 1 (Team 13)</v>
          </cell>
          <cell r="E192" t="str">
            <v>Core Adj</v>
          </cell>
          <cell r="F192" t="str">
            <v>Developer</v>
          </cell>
          <cell r="G192" t="str">
            <v>Developer</v>
          </cell>
          <cell r="H192" t="str">
            <v>Offshore</v>
          </cell>
          <cell r="I192">
            <v>382841</v>
          </cell>
          <cell r="J192">
            <v>1</v>
          </cell>
          <cell r="K192">
            <v>1</v>
          </cell>
          <cell r="L192">
            <v>1</v>
          </cell>
          <cell r="M192">
            <v>1</v>
          </cell>
          <cell r="N192">
            <v>1</v>
          </cell>
          <cell r="O192">
            <v>1</v>
          </cell>
          <cell r="P192">
            <v>1</v>
          </cell>
          <cell r="Q192">
            <v>1</v>
          </cell>
          <cell r="R192">
            <v>1</v>
          </cell>
          <cell r="S192">
            <v>1</v>
          </cell>
          <cell r="T192">
            <v>0</v>
          </cell>
          <cell r="U192">
            <v>1</v>
          </cell>
          <cell r="V192" t="e">
            <v>#N/A</v>
          </cell>
          <cell r="W192" t="str">
            <v>Full Access</v>
          </cell>
          <cell r="X192" t="str">
            <v>Full Access</v>
          </cell>
        </row>
        <row r="193">
          <cell r="B193" t="str">
            <v>Satya Manoj Manoj Chittapragada</v>
          </cell>
          <cell r="C193" t="str">
            <v>Scrum</v>
          </cell>
          <cell r="D193" t="str">
            <v>Core Adj Scrum 4 (Team 16)</v>
          </cell>
          <cell r="E193" t="str">
            <v>Core Adj</v>
          </cell>
          <cell r="F193" t="str">
            <v>Developer</v>
          </cell>
          <cell r="G193" t="str">
            <v>Developer</v>
          </cell>
          <cell r="H193" t="str">
            <v>Offshore</v>
          </cell>
          <cell r="I193">
            <v>383799</v>
          </cell>
          <cell r="J193">
            <v>1</v>
          </cell>
          <cell r="K193">
            <v>1</v>
          </cell>
          <cell r="L193">
            <v>1</v>
          </cell>
          <cell r="M193">
            <v>1</v>
          </cell>
          <cell r="N193">
            <v>1</v>
          </cell>
          <cell r="O193">
            <v>1</v>
          </cell>
          <cell r="P193">
            <v>1</v>
          </cell>
          <cell r="Q193">
            <v>1</v>
          </cell>
          <cell r="R193">
            <v>1</v>
          </cell>
          <cell r="S193">
            <v>0</v>
          </cell>
          <cell r="T193">
            <v>0</v>
          </cell>
          <cell r="U193">
            <v>1</v>
          </cell>
          <cell r="V193" t="e">
            <v>#N/A</v>
          </cell>
          <cell r="W193" t="str">
            <v>Full Access</v>
          </cell>
          <cell r="X193" t="str">
            <v>Full Access</v>
          </cell>
        </row>
        <row r="194">
          <cell r="B194" t="str">
            <v>Saurabh Tapsi</v>
          </cell>
          <cell r="C194" t="str">
            <v>Scrum</v>
          </cell>
          <cell r="D194" t="str">
            <v>BD Scrum 2 (Team 10)</v>
          </cell>
          <cell r="E194" t="str">
            <v>BD</v>
          </cell>
          <cell r="F194" t="str">
            <v>Developer</v>
          </cell>
          <cell r="G194" t="str">
            <v>Developer</v>
          </cell>
          <cell r="H194" t="str">
            <v>Offshore</v>
          </cell>
          <cell r="I194">
            <v>383800</v>
          </cell>
          <cell r="J194">
            <v>1</v>
          </cell>
          <cell r="K194">
            <v>1</v>
          </cell>
          <cell r="L194">
            <v>1</v>
          </cell>
          <cell r="M194">
            <v>1</v>
          </cell>
          <cell r="N194">
            <v>1</v>
          </cell>
          <cell r="O194">
            <v>1</v>
          </cell>
          <cell r="P194">
            <v>1</v>
          </cell>
          <cell r="Q194">
            <v>1</v>
          </cell>
          <cell r="R194">
            <v>1</v>
          </cell>
          <cell r="S194">
            <v>0</v>
          </cell>
          <cell r="T194">
            <v>0</v>
          </cell>
          <cell r="U194">
            <v>1</v>
          </cell>
          <cell r="V194" t="e">
            <v>#N/A</v>
          </cell>
          <cell r="W194" t="str">
            <v>Full Access</v>
          </cell>
          <cell r="X194" t="str">
            <v>Full Access</v>
          </cell>
        </row>
        <row r="195">
          <cell r="B195" t="str">
            <v>Sean Gilbert</v>
          </cell>
          <cell r="C195" t="str">
            <v>Dev Support</v>
          </cell>
          <cell r="D195" t="str">
            <v>Integration</v>
          </cell>
          <cell r="E195" t="str">
            <v>Development</v>
          </cell>
          <cell r="F195" t="str">
            <v>Integration</v>
          </cell>
          <cell r="G195" t="str">
            <v>Architect</v>
          </cell>
          <cell r="H195" t="str">
            <v>Onshore</v>
          </cell>
          <cell r="I195">
            <v>375037</v>
          </cell>
          <cell r="J195">
            <v>1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0</v>
          </cell>
          <cell r="T195">
            <v>1</v>
          </cell>
          <cell r="U195">
            <v>1</v>
          </cell>
          <cell r="V195" t="e">
            <v>#N/A</v>
          </cell>
          <cell r="W195" t="str">
            <v>Full Access</v>
          </cell>
          <cell r="X195" t="str">
            <v>Full Access</v>
          </cell>
        </row>
        <row r="196">
          <cell r="B196" t="str">
            <v>Sean Kelly</v>
          </cell>
          <cell r="C196" t="str">
            <v>Functional</v>
          </cell>
          <cell r="D196" t="str">
            <v>BD</v>
          </cell>
          <cell r="E196" t="str">
            <v>BD</v>
          </cell>
          <cell r="F196" t="str">
            <v>BD User Story Analyst - Team 1</v>
          </cell>
          <cell r="G196" t="str">
            <v>Business Analyst</v>
          </cell>
          <cell r="H196" t="str">
            <v>Onshore</v>
          </cell>
          <cell r="I196">
            <v>372648</v>
          </cell>
          <cell r="J196">
            <v>1</v>
          </cell>
          <cell r="K196">
            <v>1</v>
          </cell>
          <cell r="L196">
            <v>1</v>
          </cell>
          <cell r="M196">
            <v>1</v>
          </cell>
          <cell r="N196">
            <v>1</v>
          </cell>
          <cell r="O196">
            <v>1</v>
          </cell>
          <cell r="P196">
            <v>0</v>
          </cell>
          <cell r="Q196">
            <v>0</v>
          </cell>
          <cell r="R196">
            <v>0</v>
          </cell>
          <cell r="S196">
            <v>1</v>
          </cell>
          <cell r="T196">
            <v>1</v>
          </cell>
          <cell r="U196">
            <v>1</v>
          </cell>
          <cell r="V196" t="e">
            <v>#N/A</v>
          </cell>
          <cell r="W196" t="str">
            <v>Full Access</v>
          </cell>
          <cell r="X196" t="str">
            <v>Full Access</v>
          </cell>
        </row>
        <row r="197">
          <cell r="B197" t="str">
            <v>SenthilKumar Shanmugavel</v>
          </cell>
          <cell r="C197" t="str">
            <v>Dev Support</v>
          </cell>
          <cell r="D197" t="str">
            <v>Cross Product</v>
          </cell>
          <cell r="E197" t="str">
            <v>Cross-program</v>
          </cell>
          <cell r="F197" t="str">
            <v>DevOps Engineer</v>
          </cell>
          <cell r="G197" t="str">
            <v>DevOps</v>
          </cell>
          <cell r="H197" t="str">
            <v>Offshore</v>
          </cell>
          <cell r="I197">
            <v>379721</v>
          </cell>
          <cell r="J197">
            <v>1</v>
          </cell>
          <cell r="K197">
            <v>1</v>
          </cell>
          <cell r="L197">
            <v>1</v>
          </cell>
          <cell r="M197">
            <v>1</v>
          </cell>
          <cell r="N197">
            <v>1</v>
          </cell>
          <cell r="O197">
            <v>1</v>
          </cell>
          <cell r="P197">
            <v>1</v>
          </cell>
          <cell r="Q197">
            <v>1</v>
          </cell>
          <cell r="R197">
            <v>1</v>
          </cell>
          <cell r="S197">
            <v>0</v>
          </cell>
          <cell r="T197">
            <v>0</v>
          </cell>
          <cell r="U197">
            <v>1</v>
          </cell>
          <cell r="V197" t="e">
            <v>#N/A</v>
          </cell>
          <cell r="W197" t="str">
            <v>Full Access</v>
          </cell>
          <cell r="X197" t="str">
            <v>Full Access</v>
          </cell>
        </row>
        <row r="198">
          <cell r="B198" t="str">
            <v>Sharad Raj Jain</v>
          </cell>
          <cell r="C198" t="str">
            <v>Scrum</v>
          </cell>
          <cell r="D198" t="str">
            <v>BDM Scrum 3 (Team 19)</v>
          </cell>
          <cell r="E198" t="str">
            <v>BDM</v>
          </cell>
          <cell r="F198" t="str">
            <v>Developer-Floater</v>
          </cell>
          <cell r="G198" t="str">
            <v>Developer</v>
          </cell>
          <cell r="H198" t="str">
            <v>Offshore</v>
          </cell>
          <cell r="I198">
            <v>384858</v>
          </cell>
          <cell r="J198">
            <v>1</v>
          </cell>
          <cell r="K198">
            <v>0</v>
          </cell>
          <cell r="L198">
            <v>1</v>
          </cell>
          <cell r="M198">
            <v>1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 t="e">
            <v>#N/A</v>
          </cell>
          <cell r="W198" t="str">
            <v>Incomplete / No System Access</v>
          </cell>
          <cell r="X198" t="str">
            <v>Incomplete / No System Access</v>
          </cell>
        </row>
        <row r="199">
          <cell r="B199" t="str">
            <v>Shashaank Mathur</v>
          </cell>
          <cell r="C199" t="str">
            <v>Functional</v>
          </cell>
          <cell r="D199" t="str">
            <v>Core Adj</v>
          </cell>
          <cell r="E199" t="str">
            <v>Core Adj</v>
          </cell>
          <cell r="F199" t="str">
            <v>Translation Analyst - 1</v>
          </cell>
          <cell r="G199" t="str">
            <v>Business Analyst</v>
          </cell>
          <cell r="H199" t="str">
            <v>Onshore</v>
          </cell>
          <cell r="I199">
            <v>375096</v>
          </cell>
          <cell r="J199">
            <v>1</v>
          </cell>
          <cell r="K199">
            <v>1</v>
          </cell>
          <cell r="L199">
            <v>1</v>
          </cell>
          <cell r="M199">
            <v>1</v>
          </cell>
          <cell r="N199">
            <v>1</v>
          </cell>
          <cell r="O199">
            <v>1</v>
          </cell>
          <cell r="P199">
            <v>0</v>
          </cell>
          <cell r="Q199">
            <v>0</v>
          </cell>
          <cell r="R199">
            <v>0</v>
          </cell>
          <cell r="S199">
            <v>1</v>
          </cell>
          <cell r="T199">
            <v>0</v>
          </cell>
          <cell r="U199">
            <v>1</v>
          </cell>
          <cell r="V199" t="e">
            <v>#N/A</v>
          </cell>
          <cell r="W199" t="str">
            <v>Full Access</v>
          </cell>
          <cell r="X199" t="str">
            <v>Full Access</v>
          </cell>
        </row>
        <row r="200">
          <cell r="B200" t="str">
            <v>Shashikant Nagavarapu</v>
          </cell>
          <cell r="C200" t="str">
            <v>Dev Support</v>
          </cell>
          <cell r="D200" t="str">
            <v>Accums</v>
          </cell>
          <cell r="E200" t="str">
            <v>Accums</v>
          </cell>
          <cell r="F200" t="str">
            <v>Delivery Lead</v>
          </cell>
          <cell r="G200" t="str">
            <v>Delivery Lead</v>
          </cell>
          <cell r="H200" t="str">
            <v>Onshore</v>
          </cell>
          <cell r="I200">
            <v>384467</v>
          </cell>
          <cell r="J200">
            <v>1</v>
          </cell>
          <cell r="K200">
            <v>0</v>
          </cell>
          <cell r="L200">
            <v>1</v>
          </cell>
          <cell r="M200">
            <v>1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1</v>
          </cell>
          <cell r="V200" t="e">
            <v>#N/A</v>
          </cell>
          <cell r="W200" t="str">
            <v>Incomplete / No System Access</v>
          </cell>
          <cell r="X200" t="str">
            <v>Incomplete / No System Access</v>
          </cell>
        </row>
        <row r="201">
          <cell r="B201" t="str">
            <v>Shaweta Saini</v>
          </cell>
          <cell r="C201" t="str">
            <v>Functional</v>
          </cell>
          <cell r="D201" t="str">
            <v>BD</v>
          </cell>
          <cell r="E201" t="str">
            <v>BD</v>
          </cell>
          <cell r="F201" t="str">
            <v>Data Analysis Core Package Lead</v>
          </cell>
          <cell r="G201" t="str">
            <v>Design Lead</v>
          </cell>
          <cell r="H201" t="str">
            <v>Onshore</v>
          </cell>
          <cell r="I201" t="str">
            <v>360363</v>
          </cell>
          <cell r="J201">
            <v>1</v>
          </cell>
          <cell r="K201">
            <v>1</v>
          </cell>
          <cell r="L201">
            <v>1</v>
          </cell>
          <cell r="M201">
            <v>1</v>
          </cell>
          <cell r="N201">
            <v>1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1</v>
          </cell>
          <cell r="U201">
            <v>1</v>
          </cell>
          <cell r="V201" t="e">
            <v>#N/A</v>
          </cell>
          <cell r="W201" t="str">
            <v>Full Access</v>
          </cell>
          <cell r="X201" t="str">
            <v>Full Access</v>
          </cell>
        </row>
        <row r="202">
          <cell r="B202" t="str">
            <v>Shilpalatha Komma</v>
          </cell>
          <cell r="C202" t="str">
            <v>Scrum</v>
          </cell>
          <cell r="D202" t="str">
            <v>Accums Scrum 3 (Team 17)</v>
          </cell>
          <cell r="E202" t="str">
            <v>Accums</v>
          </cell>
          <cell r="F202" t="str">
            <v>Developer</v>
          </cell>
          <cell r="G202" t="str">
            <v>Developer</v>
          </cell>
          <cell r="H202" t="str">
            <v>Offshore</v>
          </cell>
          <cell r="I202">
            <v>383893</v>
          </cell>
          <cell r="J202">
            <v>1</v>
          </cell>
          <cell r="K202">
            <v>1</v>
          </cell>
          <cell r="L202">
            <v>1</v>
          </cell>
          <cell r="M202">
            <v>1</v>
          </cell>
          <cell r="N202">
            <v>1</v>
          </cell>
          <cell r="O202">
            <v>1</v>
          </cell>
          <cell r="P202">
            <v>1</v>
          </cell>
          <cell r="Q202">
            <v>1</v>
          </cell>
          <cell r="R202">
            <v>1</v>
          </cell>
          <cell r="S202">
            <v>0</v>
          </cell>
          <cell r="T202">
            <v>0</v>
          </cell>
          <cell r="U202">
            <v>1</v>
          </cell>
          <cell r="V202" t="e">
            <v>#N/A</v>
          </cell>
          <cell r="W202" t="str">
            <v>Full Access</v>
          </cell>
          <cell r="X202" t="str">
            <v>Full Access</v>
          </cell>
        </row>
        <row r="203">
          <cell r="B203" t="str">
            <v>Shipra Chaurasia</v>
          </cell>
          <cell r="C203" t="str">
            <v>Scrum</v>
          </cell>
          <cell r="D203" t="str">
            <v>BDM Scrum 1 (Team 7)</v>
          </cell>
          <cell r="E203" t="str">
            <v>BDM</v>
          </cell>
          <cell r="F203" t="str">
            <v>Developer</v>
          </cell>
          <cell r="G203" t="str">
            <v>Developer</v>
          </cell>
          <cell r="H203" t="str">
            <v>Offshore</v>
          </cell>
          <cell r="I203">
            <v>382543</v>
          </cell>
          <cell r="J203">
            <v>1</v>
          </cell>
          <cell r="K203">
            <v>1</v>
          </cell>
          <cell r="L203">
            <v>1</v>
          </cell>
          <cell r="M203">
            <v>1</v>
          </cell>
          <cell r="N203">
            <v>1</v>
          </cell>
          <cell r="O203">
            <v>1</v>
          </cell>
          <cell r="P203">
            <v>1</v>
          </cell>
          <cell r="Q203">
            <v>1</v>
          </cell>
          <cell r="R203">
            <v>1</v>
          </cell>
          <cell r="S203">
            <v>0</v>
          </cell>
          <cell r="T203">
            <v>0</v>
          </cell>
          <cell r="U203">
            <v>1</v>
          </cell>
          <cell r="V203" t="e">
            <v>#N/A</v>
          </cell>
          <cell r="W203" t="str">
            <v>Full Access</v>
          </cell>
          <cell r="X203" t="str">
            <v>Full Access</v>
          </cell>
        </row>
        <row r="204">
          <cell r="B204" t="str">
            <v>Shivakumar Patil</v>
          </cell>
          <cell r="C204" t="str">
            <v>Dev Support</v>
          </cell>
          <cell r="D204" t="str">
            <v>Accums Scrum</v>
          </cell>
          <cell r="E204" t="str">
            <v>Accums</v>
          </cell>
          <cell r="F204" t="str">
            <v>Technology Product Manager</v>
          </cell>
          <cell r="G204" t="str">
            <v>Product Manager</v>
          </cell>
          <cell r="H204" t="str">
            <v>Offshore</v>
          </cell>
          <cell r="I204">
            <v>380338</v>
          </cell>
          <cell r="J204">
            <v>1</v>
          </cell>
          <cell r="K204">
            <v>1</v>
          </cell>
          <cell r="L204">
            <v>1</v>
          </cell>
          <cell r="M204">
            <v>1</v>
          </cell>
          <cell r="N204">
            <v>1</v>
          </cell>
          <cell r="O204">
            <v>1</v>
          </cell>
          <cell r="P204">
            <v>1</v>
          </cell>
          <cell r="Q204">
            <v>1</v>
          </cell>
          <cell r="R204">
            <v>1</v>
          </cell>
          <cell r="S204">
            <v>0</v>
          </cell>
          <cell r="T204">
            <v>0</v>
          </cell>
          <cell r="U204">
            <v>1</v>
          </cell>
          <cell r="V204" t="e">
            <v>#N/A</v>
          </cell>
          <cell r="W204" t="str">
            <v>Full Access</v>
          </cell>
          <cell r="X204" t="str">
            <v>Full Access</v>
          </cell>
        </row>
        <row r="205">
          <cell r="B205" t="str">
            <v>Shivani Yadav Kevarla</v>
          </cell>
          <cell r="C205" t="str">
            <v>Scrum</v>
          </cell>
          <cell r="D205" t="str">
            <v>Core Adj Scrum 4 (Team 16)</v>
          </cell>
          <cell r="E205" t="str">
            <v>Core Adj</v>
          </cell>
          <cell r="F205" t="str">
            <v>Developer</v>
          </cell>
          <cell r="G205" t="str">
            <v>Developer</v>
          </cell>
          <cell r="H205" t="str">
            <v>Offshore</v>
          </cell>
          <cell r="I205">
            <v>375610</v>
          </cell>
          <cell r="J205">
            <v>1</v>
          </cell>
          <cell r="K205">
            <v>1</v>
          </cell>
          <cell r="L205">
            <v>1</v>
          </cell>
          <cell r="M205">
            <v>1</v>
          </cell>
          <cell r="N205">
            <v>1</v>
          </cell>
          <cell r="O205">
            <v>1</v>
          </cell>
          <cell r="P205">
            <v>1</v>
          </cell>
          <cell r="Q205">
            <v>1</v>
          </cell>
          <cell r="R205">
            <v>1</v>
          </cell>
          <cell r="S205">
            <v>0</v>
          </cell>
          <cell r="T205">
            <v>0</v>
          </cell>
          <cell r="U205">
            <v>1</v>
          </cell>
          <cell r="V205" t="e">
            <v>#N/A</v>
          </cell>
          <cell r="W205" t="str">
            <v>Full Access</v>
          </cell>
          <cell r="X205" t="str">
            <v>Full Access</v>
          </cell>
        </row>
        <row r="206">
          <cell r="B206" t="str">
            <v>Showkat Ali Beig</v>
          </cell>
          <cell r="C206" t="str">
            <v>Scrum</v>
          </cell>
          <cell r="D206" t="str">
            <v>Core Adj Scrum 1 (Team 13)</v>
          </cell>
          <cell r="E206" t="str">
            <v>Core Adj</v>
          </cell>
          <cell r="F206" t="str">
            <v>Developer</v>
          </cell>
          <cell r="G206" t="str">
            <v>Developer</v>
          </cell>
          <cell r="H206" t="str">
            <v>Offshore</v>
          </cell>
          <cell r="I206">
            <v>381511</v>
          </cell>
          <cell r="J206">
            <v>1</v>
          </cell>
          <cell r="K206">
            <v>1</v>
          </cell>
          <cell r="L206">
            <v>1</v>
          </cell>
          <cell r="M206">
            <v>1</v>
          </cell>
          <cell r="N206">
            <v>1</v>
          </cell>
          <cell r="O206">
            <v>1</v>
          </cell>
          <cell r="P206">
            <v>1</v>
          </cell>
          <cell r="Q206">
            <v>1</v>
          </cell>
          <cell r="R206">
            <v>1</v>
          </cell>
          <cell r="S206">
            <v>0</v>
          </cell>
          <cell r="T206">
            <v>0</v>
          </cell>
          <cell r="U206">
            <v>1</v>
          </cell>
          <cell r="V206" t="e">
            <v>#N/A</v>
          </cell>
          <cell r="W206" t="str">
            <v>Full Access</v>
          </cell>
          <cell r="X206" t="str">
            <v>Full Access</v>
          </cell>
        </row>
        <row r="207">
          <cell r="B207" t="str">
            <v>Shruti Ramesh</v>
          </cell>
          <cell r="C207" t="str">
            <v>Scrum</v>
          </cell>
          <cell r="D207" t="str">
            <v>BD Scrum 1 (Team 9)</v>
          </cell>
          <cell r="E207" t="str">
            <v>BD</v>
          </cell>
          <cell r="F207" t="str">
            <v>Developer-Floater</v>
          </cell>
          <cell r="G207" t="str">
            <v>Developer</v>
          </cell>
          <cell r="H207" t="str">
            <v>Offshore</v>
          </cell>
          <cell r="I207">
            <v>383764</v>
          </cell>
          <cell r="J207">
            <v>1</v>
          </cell>
          <cell r="K207">
            <v>1</v>
          </cell>
          <cell r="L207">
            <v>1</v>
          </cell>
          <cell r="M207">
            <v>1</v>
          </cell>
          <cell r="N207">
            <v>1</v>
          </cell>
          <cell r="O207">
            <v>1</v>
          </cell>
          <cell r="P207">
            <v>1</v>
          </cell>
          <cell r="Q207">
            <v>1</v>
          </cell>
          <cell r="R207">
            <v>1</v>
          </cell>
          <cell r="S207">
            <v>0</v>
          </cell>
          <cell r="T207">
            <v>0</v>
          </cell>
          <cell r="U207">
            <v>1</v>
          </cell>
          <cell r="V207" t="e">
            <v>#N/A</v>
          </cell>
          <cell r="W207" t="str">
            <v>Full Access</v>
          </cell>
          <cell r="X207" t="str">
            <v>Full Access</v>
          </cell>
        </row>
        <row r="208">
          <cell r="B208" t="str">
            <v>Shruthi Paspulati Sri Hari Sa </v>
          </cell>
          <cell r="C208" t="str">
            <v>Dev Support</v>
          </cell>
          <cell r="D208" t="str">
            <v xml:space="preserve">Data Analyst </v>
          </cell>
          <cell r="E208" t="str">
            <v>Data Analyst</v>
          </cell>
          <cell r="F208" t="str">
            <v>Data Analyst 8</v>
          </cell>
          <cell r="G208" t="str">
            <v>Data Analyst</v>
          </cell>
          <cell r="H208" t="str">
            <v>Offshore</v>
          </cell>
          <cell r="I208">
            <v>383798</v>
          </cell>
          <cell r="J208">
            <v>1</v>
          </cell>
          <cell r="K208">
            <v>1</v>
          </cell>
          <cell r="L208">
            <v>1</v>
          </cell>
          <cell r="M208">
            <v>1</v>
          </cell>
          <cell r="N208">
            <v>1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1</v>
          </cell>
          <cell r="V208" t="e">
            <v>#N/A</v>
          </cell>
          <cell r="W208" t="str">
            <v>Full Access</v>
          </cell>
          <cell r="X208" t="str">
            <v>Full Access</v>
          </cell>
        </row>
        <row r="209">
          <cell r="B209" t="str">
            <v>Sid Sivakumar</v>
          </cell>
          <cell r="C209" t="str">
            <v>Functional</v>
          </cell>
          <cell r="D209" t="str">
            <v>BDM</v>
          </cell>
          <cell r="E209" t="str">
            <v>BDM</v>
          </cell>
          <cell r="F209" t="str">
            <v>BDM Functional Team - UI/Wireframe Analyst Team 1</v>
          </cell>
          <cell r="G209" t="str">
            <v>Business Analyst</v>
          </cell>
          <cell r="H209" t="str">
            <v>Onshore</v>
          </cell>
          <cell r="I209">
            <v>379749</v>
          </cell>
          <cell r="J209">
            <v>1</v>
          </cell>
          <cell r="K209">
            <v>1</v>
          </cell>
          <cell r="L209">
            <v>1</v>
          </cell>
          <cell r="M209">
            <v>1</v>
          </cell>
          <cell r="N209">
            <v>1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1</v>
          </cell>
          <cell r="V209" t="e">
            <v>#N/A</v>
          </cell>
          <cell r="W209" t="str">
            <v>Semi-productive</v>
          </cell>
          <cell r="X209" t="str">
            <v>Semi-productive</v>
          </cell>
        </row>
        <row r="210">
          <cell r="B210" t="str">
            <v>Sidhartha Bora</v>
          </cell>
          <cell r="C210" t="str">
            <v>Dev Support</v>
          </cell>
          <cell r="D210" t="str">
            <v xml:space="preserve">Data Analyst </v>
          </cell>
          <cell r="E210" t="str">
            <v>Data Analyst</v>
          </cell>
          <cell r="F210" t="str">
            <v>Data Analyst 3</v>
          </cell>
          <cell r="G210" t="str">
            <v>Data Analyst</v>
          </cell>
          <cell r="H210" t="str">
            <v>Offshore</v>
          </cell>
          <cell r="I210">
            <v>381513</v>
          </cell>
          <cell r="J210">
            <v>1</v>
          </cell>
          <cell r="K210">
            <v>1</v>
          </cell>
          <cell r="L210">
            <v>1</v>
          </cell>
          <cell r="M210">
            <v>1</v>
          </cell>
          <cell r="N210">
            <v>1</v>
          </cell>
          <cell r="O210">
            <v>0</v>
          </cell>
          <cell r="P210">
            <v>1</v>
          </cell>
          <cell r="Q210">
            <v>0</v>
          </cell>
          <cell r="R210">
            <v>1</v>
          </cell>
          <cell r="S210">
            <v>0</v>
          </cell>
          <cell r="T210">
            <v>0</v>
          </cell>
          <cell r="U210">
            <v>1</v>
          </cell>
          <cell r="V210" t="e">
            <v>#N/A</v>
          </cell>
          <cell r="W210" t="str">
            <v>Full Access</v>
          </cell>
          <cell r="X210" t="str">
            <v>Full Access</v>
          </cell>
        </row>
        <row r="211">
          <cell r="B211" t="str">
            <v>Sidhartha Jaiswal</v>
          </cell>
          <cell r="C211" t="str">
            <v>Scrum</v>
          </cell>
          <cell r="D211" t="str">
            <v>BD Scrum 2 (Team 10)</v>
          </cell>
          <cell r="E211" t="str">
            <v>BD</v>
          </cell>
          <cell r="F211" t="str">
            <v>Developer</v>
          </cell>
          <cell r="G211" t="str">
            <v>Developer</v>
          </cell>
          <cell r="H211" t="str">
            <v>Offshore</v>
          </cell>
          <cell r="I211">
            <v>384235</v>
          </cell>
          <cell r="J211">
            <v>1</v>
          </cell>
          <cell r="K211">
            <v>1</v>
          </cell>
          <cell r="L211">
            <v>1</v>
          </cell>
          <cell r="M211">
            <v>1</v>
          </cell>
          <cell r="N211">
            <v>1</v>
          </cell>
          <cell r="O211">
            <v>1</v>
          </cell>
          <cell r="P211">
            <v>1</v>
          </cell>
          <cell r="Q211">
            <v>1</v>
          </cell>
          <cell r="R211">
            <v>1</v>
          </cell>
          <cell r="S211">
            <v>0</v>
          </cell>
          <cell r="T211">
            <v>0</v>
          </cell>
          <cell r="U211">
            <v>1</v>
          </cell>
          <cell r="V211" t="e">
            <v>#N/A</v>
          </cell>
          <cell r="W211" t="str">
            <v>Full Access</v>
          </cell>
          <cell r="X211" t="str">
            <v>Full Access</v>
          </cell>
        </row>
        <row r="212">
          <cell r="B212" t="str">
            <v>Siva Muthu</v>
          </cell>
          <cell r="C212" t="str">
            <v>Architecture</v>
          </cell>
          <cell r="D212" t="str">
            <v>Architecture</v>
          </cell>
          <cell r="E212" t="str">
            <v>Architecture</v>
          </cell>
          <cell r="F212" t="str">
            <v>End-to-End Solution Arch</v>
          </cell>
          <cell r="G212" t="str">
            <v>Architect</v>
          </cell>
          <cell r="H212" t="str">
            <v>Onshore</v>
          </cell>
          <cell r="I212">
            <v>363466</v>
          </cell>
          <cell r="J212">
            <v>1</v>
          </cell>
          <cell r="K212">
            <v>1</v>
          </cell>
          <cell r="L212">
            <v>1</v>
          </cell>
          <cell r="M212">
            <v>1</v>
          </cell>
          <cell r="N212">
            <v>1</v>
          </cell>
          <cell r="O212">
            <v>0</v>
          </cell>
          <cell r="P212">
            <v>1</v>
          </cell>
          <cell r="Q212">
            <v>0</v>
          </cell>
          <cell r="R212">
            <v>1</v>
          </cell>
          <cell r="S212">
            <v>0</v>
          </cell>
          <cell r="T212">
            <v>1</v>
          </cell>
          <cell r="U212">
            <v>1</v>
          </cell>
          <cell r="V212" t="e">
            <v>#N/A</v>
          </cell>
          <cell r="W212" t="str">
            <v>Semi-productive</v>
          </cell>
          <cell r="X212" t="str">
            <v>Semi-productive</v>
          </cell>
        </row>
        <row r="213">
          <cell r="B213" t="str">
            <v>Sivamanikandan Sivasubramanian</v>
          </cell>
          <cell r="C213" t="str">
            <v>Scrum</v>
          </cell>
          <cell r="D213" t="str">
            <v>BDM Scrum 2 (Team 8)</v>
          </cell>
          <cell r="E213" t="str">
            <v>BDM</v>
          </cell>
          <cell r="F213" t="str">
            <v>Test Engineer</v>
          </cell>
          <cell r="G213" t="str">
            <v>Test Engineer</v>
          </cell>
          <cell r="H213" t="str">
            <v>Offshore</v>
          </cell>
          <cell r="I213">
            <v>383897</v>
          </cell>
          <cell r="J213">
            <v>1</v>
          </cell>
          <cell r="K213">
            <v>1</v>
          </cell>
          <cell r="L213">
            <v>1</v>
          </cell>
          <cell r="M213">
            <v>1</v>
          </cell>
          <cell r="N213">
            <v>1</v>
          </cell>
          <cell r="O213">
            <v>1</v>
          </cell>
          <cell r="P213">
            <v>1</v>
          </cell>
          <cell r="Q213">
            <v>1</v>
          </cell>
          <cell r="R213">
            <v>1</v>
          </cell>
          <cell r="S213">
            <v>0</v>
          </cell>
          <cell r="T213">
            <v>0</v>
          </cell>
          <cell r="U213">
            <v>1</v>
          </cell>
          <cell r="V213" t="e">
            <v>#N/A</v>
          </cell>
          <cell r="W213" t="str">
            <v>Full Access</v>
          </cell>
          <cell r="X213" t="str">
            <v>Full Access</v>
          </cell>
        </row>
        <row r="214">
          <cell r="B214" t="str">
            <v>Sneha Shankar</v>
          </cell>
          <cell r="C214" t="str">
            <v>Functional</v>
          </cell>
          <cell r="D214" t="str">
            <v>BDM</v>
          </cell>
          <cell r="E214" t="str">
            <v>BDM</v>
          </cell>
          <cell r="F214" t="str">
            <v>BDM Functional Team - Business Process Analyst Team 1</v>
          </cell>
          <cell r="G214" t="str">
            <v>Business Analyst</v>
          </cell>
          <cell r="H214" t="str">
            <v>Onshore</v>
          </cell>
          <cell r="I214" t="str">
            <v>371994</v>
          </cell>
          <cell r="J214">
            <v>1</v>
          </cell>
          <cell r="K214">
            <v>1</v>
          </cell>
          <cell r="L214">
            <v>1</v>
          </cell>
          <cell r="M214">
            <v>1</v>
          </cell>
          <cell r="N214">
            <v>1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1</v>
          </cell>
          <cell r="T214">
            <v>0</v>
          </cell>
          <cell r="U214">
            <v>1</v>
          </cell>
          <cell r="V214" t="e">
            <v>#N/A</v>
          </cell>
          <cell r="W214" t="str">
            <v>Full Access</v>
          </cell>
          <cell r="X214" t="str">
            <v>Full Access</v>
          </cell>
        </row>
        <row r="215">
          <cell r="B215" t="str">
            <v>Somdatt Bhadvariya</v>
          </cell>
          <cell r="C215" t="str">
            <v>Scrum</v>
          </cell>
          <cell r="D215" t="str">
            <v>BDM Scrum 1 (Team 7)</v>
          </cell>
          <cell r="E215" t="str">
            <v>BDM</v>
          </cell>
          <cell r="F215" t="str">
            <v>Developer</v>
          </cell>
          <cell r="G215" t="str">
            <v>Developer</v>
          </cell>
          <cell r="H215" t="str">
            <v>Offshore</v>
          </cell>
          <cell r="I215">
            <v>375034</v>
          </cell>
          <cell r="J215">
            <v>1</v>
          </cell>
          <cell r="K215">
            <v>1</v>
          </cell>
          <cell r="L215">
            <v>1</v>
          </cell>
          <cell r="M215">
            <v>1</v>
          </cell>
          <cell r="N215">
            <v>1</v>
          </cell>
          <cell r="O215">
            <v>1</v>
          </cell>
          <cell r="P215">
            <v>1</v>
          </cell>
          <cell r="Q215">
            <v>1</v>
          </cell>
          <cell r="R215">
            <v>1</v>
          </cell>
          <cell r="S215">
            <v>0</v>
          </cell>
          <cell r="T215">
            <v>0</v>
          </cell>
          <cell r="U215">
            <v>1</v>
          </cell>
          <cell r="V215" t="e">
            <v>#N/A</v>
          </cell>
          <cell r="W215" t="str">
            <v>Full Access</v>
          </cell>
          <cell r="X215" t="str">
            <v>Full Access</v>
          </cell>
        </row>
        <row r="216">
          <cell r="B216" t="str">
            <v>Soumi Banerjee</v>
          </cell>
          <cell r="C216" t="str">
            <v>Scrum</v>
          </cell>
          <cell r="D216" t="str">
            <v>BD Scrum 1 (Team 9)</v>
          </cell>
          <cell r="E216" t="str">
            <v>BD</v>
          </cell>
          <cell r="F216" t="str">
            <v>Developer</v>
          </cell>
          <cell r="G216" t="str">
            <v>Developer</v>
          </cell>
          <cell r="H216" t="str">
            <v>Offshore</v>
          </cell>
          <cell r="I216">
            <v>383574</v>
          </cell>
          <cell r="J216">
            <v>1</v>
          </cell>
          <cell r="K216">
            <v>1</v>
          </cell>
          <cell r="L216">
            <v>1</v>
          </cell>
          <cell r="M216">
            <v>1</v>
          </cell>
          <cell r="N216">
            <v>1</v>
          </cell>
          <cell r="O216">
            <v>1</v>
          </cell>
          <cell r="P216">
            <v>1</v>
          </cell>
          <cell r="Q216">
            <v>1</v>
          </cell>
          <cell r="R216">
            <v>1</v>
          </cell>
          <cell r="S216">
            <v>0</v>
          </cell>
          <cell r="T216">
            <v>0</v>
          </cell>
          <cell r="U216">
            <v>1</v>
          </cell>
          <cell r="V216" t="e">
            <v>#N/A</v>
          </cell>
          <cell r="W216" t="str">
            <v>Full Access</v>
          </cell>
          <cell r="X216" t="str">
            <v>Full Access</v>
          </cell>
        </row>
        <row r="217">
          <cell r="B217" t="str">
            <v>Soumyajit Das</v>
          </cell>
          <cell r="C217" t="str">
            <v>Scrum</v>
          </cell>
          <cell r="D217" t="str">
            <v>Accums Scrum 1 (Team11)</v>
          </cell>
          <cell r="E217" t="str">
            <v>Accums</v>
          </cell>
          <cell r="F217" t="str">
            <v>Test Engineer</v>
          </cell>
          <cell r="G217" t="str">
            <v>Test Engineer</v>
          </cell>
          <cell r="H217" t="str">
            <v>Offshore</v>
          </cell>
          <cell r="I217">
            <v>380339</v>
          </cell>
          <cell r="J217">
            <v>1</v>
          </cell>
          <cell r="K217">
            <v>1</v>
          </cell>
          <cell r="L217">
            <v>1</v>
          </cell>
          <cell r="M217">
            <v>1</v>
          </cell>
          <cell r="N217">
            <v>1</v>
          </cell>
          <cell r="O217">
            <v>1</v>
          </cell>
          <cell r="P217">
            <v>1</v>
          </cell>
          <cell r="Q217">
            <v>1</v>
          </cell>
          <cell r="R217">
            <v>1</v>
          </cell>
          <cell r="S217">
            <v>0</v>
          </cell>
          <cell r="T217">
            <v>0</v>
          </cell>
          <cell r="U217">
            <v>1</v>
          </cell>
          <cell r="V217" t="e">
            <v>#N/A</v>
          </cell>
          <cell r="W217" t="str">
            <v>Full Access</v>
          </cell>
          <cell r="X217" t="str">
            <v>Full Access</v>
          </cell>
        </row>
        <row r="218">
          <cell r="B218" t="str">
            <v>Sourin Sarkar</v>
          </cell>
          <cell r="C218" t="str">
            <v>Scrum</v>
          </cell>
          <cell r="D218" t="str">
            <v>Core Adj Scrum 1 (Team 13)</v>
          </cell>
          <cell r="E218" t="str">
            <v>Core Adj</v>
          </cell>
          <cell r="F218" t="str">
            <v>Developer</v>
          </cell>
          <cell r="G218" t="str">
            <v>Developer</v>
          </cell>
          <cell r="H218" t="str">
            <v>Offshore</v>
          </cell>
          <cell r="I218">
            <v>371846</v>
          </cell>
          <cell r="J218">
            <v>1</v>
          </cell>
          <cell r="K218">
            <v>1</v>
          </cell>
          <cell r="L218">
            <v>1</v>
          </cell>
          <cell r="M218">
            <v>1</v>
          </cell>
          <cell r="N218">
            <v>1</v>
          </cell>
          <cell r="O218">
            <v>1</v>
          </cell>
          <cell r="P218">
            <v>1</v>
          </cell>
          <cell r="Q218">
            <v>1</v>
          </cell>
          <cell r="R218">
            <v>1</v>
          </cell>
          <cell r="S218">
            <v>0</v>
          </cell>
          <cell r="T218">
            <v>0</v>
          </cell>
          <cell r="U218">
            <v>1</v>
          </cell>
          <cell r="V218" t="e">
            <v>#N/A</v>
          </cell>
          <cell r="W218" t="str">
            <v>Full Access</v>
          </cell>
          <cell r="X218" t="str">
            <v>Full Access</v>
          </cell>
        </row>
        <row r="219">
          <cell r="B219" t="str">
            <v>Srikhakolanu V Naga Monica</v>
          </cell>
          <cell r="C219" t="str">
            <v>Scrum</v>
          </cell>
          <cell r="D219" t="str">
            <v>Core Adj Scrum 3 (Team 15)</v>
          </cell>
          <cell r="E219" t="str">
            <v>Core Adj</v>
          </cell>
          <cell r="F219" t="str">
            <v>Test Engineer</v>
          </cell>
          <cell r="G219" t="str">
            <v>Test Engineer</v>
          </cell>
          <cell r="H219" t="str">
            <v>Offshore</v>
          </cell>
          <cell r="I219">
            <v>383895</v>
          </cell>
          <cell r="J219">
            <v>1</v>
          </cell>
          <cell r="K219">
            <v>1</v>
          </cell>
          <cell r="L219">
            <v>1</v>
          </cell>
          <cell r="M219">
            <v>1</v>
          </cell>
          <cell r="N219">
            <v>1</v>
          </cell>
          <cell r="O219">
            <v>1</v>
          </cell>
          <cell r="P219">
            <v>1</v>
          </cell>
          <cell r="Q219">
            <v>1</v>
          </cell>
          <cell r="R219">
            <v>1</v>
          </cell>
          <cell r="S219">
            <v>0</v>
          </cell>
          <cell r="T219">
            <v>0</v>
          </cell>
          <cell r="U219">
            <v>1</v>
          </cell>
          <cell r="V219" t="e">
            <v>#N/A</v>
          </cell>
          <cell r="W219" t="str">
            <v>Full Access</v>
          </cell>
          <cell r="X219" t="str">
            <v>Full Access</v>
          </cell>
        </row>
        <row r="220">
          <cell r="B220" t="str">
            <v>Sripriya Karimpuzha</v>
          </cell>
          <cell r="C220" t="str">
            <v>Dev Support</v>
          </cell>
          <cell r="D220" t="str">
            <v>Testing Leads</v>
          </cell>
          <cell r="E220" t="str">
            <v>Cross-program</v>
          </cell>
          <cell r="F220" t="str">
            <v>Testing Coordinator</v>
          </cell>
          <cell r="G220" t="str">
            <v>Test Lead</v>
          </cell>
          <cell r="H220" t="str">
            <v>Offshore</v>
          </cell>
          <cell r="I220">
            <v>382528</v>
          </cell>
          <cell r="J220">
            <v>1</v>
          </cell>
          <cell r="K220">
            <v>1</v>
          </cell>
          <cell r="L220">
            <v>1</v>
          </cell>
          <cell r="M220">
            <v>1</v>
          </cell>
          <cell r="N220">
            <v>1</v>
          </cell>
          <cell r="O220">
            <v>1</v>
          </cell>
          <cell r="P220">
            <v>1</v>
          </cell>
          <cell r="Q220">
            <v>1</v>
          </cell>
          <cell r="R220">
            <v>1</v>
          </cell>
          <cell r="S220">
            <v>0</v>
          </cell>
          <cell r="T220">
            <v>0</v>
          </cell>
          <cell r="U220">
            <v>1</v>
          </cell>
          <cell r="V220" t="e">
            <v>#N/A</v>
          </cell>
          <cell r="W220" t="str">
            <v>Full Access</v>
          </cell>
          <cell r="X220" t="str">
            <v>Full Access</v>
          </cell>
        </row>
        <row r="221">
          <cell r="B221" t="str">
            <v>Sriram Kathavarayan</v>
          </cell>
          <cell r="C221" t="str">
            <v>Functional</v>
          </cell>
          <cell r="D221" t="str">
            <v>BD</v>
          </cell>
          <cell r="E221" t="str">
            <v>BD</v>
          </cell>
          <cell r="F221" t="str">
            <v>Offshore Rules Mining</v>
          </cell>
          <cell r="G221" t="str">
            <v>Mining Lead</v>
          </cell>
          <cell r="H221" t="str">
            <v>Offshore</v>
          </cell>
          <cell r="I221">
            <v>372642</v>
          </cell>
          <cell r="J221">
            <v>1</v>
          </cell>
          <cell r="K221">
            <v>1</v>
          </cell>
          <cell r="L221">
            <v>1</v>
          </cell>
          <cell r="M221">
            <v>1</v>
          </cell>
          <cell r="N221">
            <v>1</v>
          </cell>
          <cell r="O221">
            <v>1</v>
          </cell>
          <cell r="P221">
            <v>1</v>
          </cell>
          <cell r="Q221">
            <v>0</v>
          </cell>
          <cell r="R221">
            <v>1</v>
          </cell>
          <cell r="S221">
            <v>1</v>
          </cell>
          <cell r="T221">
            <v>1</v>
          </cell>
          <cell r="U221">
            <v>1</v>
          </cell>
          <cell r="V221" t="e">
            <v>#N/A</v>
          </cell>
          <cell r="W221" t="str">
            <v>Full Access</v>
          </cell>
          <cell r="X221" t="str">
            <v>Full Access</v>
          </cell>
        </row>
        <row r="222">
          <cell r="B222" t="str">
            <v>Sudha Penumala</v>
          </cell>
          <cell r="C222" t="str">
            <v>Scrum</v>
          </cell>
          <cell r="D222" t="str">
            <v>BD Scrum 1 (Team 9)</v>
          </cell>
          <cell r="E222" t="str">
            <v>BD</v>
          </cell>
          <cell r="F222" t="str">
            <v>Test Analyst</v>
          </cell>
          <cell r="G222" t="str">
            <v>Test Analyst</v>
          </cell>
          <cell r="H222" t="str">
            <v>Offshore</v>
          </cell>
          <cell r="I222">
            <v>382541</v>
          </cell>
          <cell r="J222">
            <v>1</v>
          </cell>
          <cell r="K222">
            <v>1</v>
          </cell>
          <cell r="L222">
            <v>1</v>
          </cell>
          <cell r="M222">
            <v>1</v>
          </cell>
          <cell r="N222">
            <v>1</v>
          </cell>
          <cell r="O222">
            <v>1</v>
          </cell>
          <cell r="P222">
            <v>1</v>
          </cell>
          <cell r="Q222">
            <v>1</v>
          </cell>
          <cell r="R222">
            <v>1</v>
          </cell>
          <cell r="S222">
            <v>0</v>
          </cell>
          <cell r="T222">
            <v>0</v>
          </cell>
          <cell r="U222">
            <v>1</v>
          </cell>
          <cell r="V222" t="e">
            <v>#N/A</v>
          </cell>
          <cell r="W222" t="str">
            <v>Full Access</v>
          </cell>
          <cell r="X222" t="str">
            <v>Full Access</v>
          </cell>
        </row>
        <row r="223">
          <cell r="B223" t="str">
            <v>Supraja Doniparthi</v>
          </cell>
          <cell r="C223" t="str">
            <v>Scrum</v>
          </cell>
          <cell r="D223" t="str">
            <v>Core Adj Scrum 2 (Team 14)</v>
          </cell>
          <cell r="E223" t="str">
            <v>Core Adj</v>
          </cell>
          <cell r="F223" t="str">
            <v>Business Analyst</v>
          </cell>
          <cell r="G223" t="str">
            <v>Business Analyst</v>
          </cell>
          <cell r="H223" t="str">
            <v>Offshore</v>
          </cell>
          <cell r="I223">
            <v>383374</v>
          </cell>
          <cell r="J223">
            <v>1</v>
          </cell>
          <cell r="K223">
            <v>1</v>
          </cell>
          <cell r="L223">
            <v>1</v>
          </cell>
          <cell r="M223">
            <v>1</v>
          </cell>
          <cell r="N223">
            <v>1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1</v>
          </cell>
          <cell r="T223">
            <v>0</v>
          </cell>
          <cell r="U223">
            <v>1</v>
          </cell>
          <cell r="V223" t="e">
            <v>#N/A</v>
          </cell>
          <cell r="W223" t="str">
            <v>Full Access</v>
          </cell>
          <cell r="X223" t="str">
            <v>Full Access</v>
          </cell>
        </row>
        <row r="224">
          <cell r="B224" t="str">
            <v>Swathi Bandaviramam</v>
          </cell>
          <cell r="C224" t="str">
            <v>Functional</v>
          </cell>
          <cell r="D224" t="str">
            <v>Core Adj</v>
          </cell>
          <cell r="E224" t="str">
            <v>Core Adj</v>
          </cell>
          <cell r="F224" t="str">
            <v>Offshore Rules Mining</v>
          </cell>
          <cell r="G224" t="str">
            <v>Mining Lead</v>
          </cell>
          <cell r="H224" t="str">
            <v>Offshore</v>
          </cell>
          <cell r="I224">
            <v>384357</v>
          </cell>
          <cell r="J224">
            <v>1</v>
          </cell>
          <cell r="K224">
            <v>1</v>
          </cell>
          <cell r="L224">
            <v>1</v>
          </cell>
          <cell r="M224">
            <v>1</v>
          </cell>
          <cell r="N224">
            <v>1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1</v>
          </cell>
          <cell r="T224">
            <v>0</v>
          </cell>
          <cell r="U224">
            <v>1</v>
          </cell>
          <cell r="V224" t="e">
            <v>#N/A</v>
          </cell>
          <cell r="W224" t="str">
            <v>Full Access</v>
          </cell>
          <cell r="X224" t="str">
            <v>Full Access</v>
          </cell>
        </row>
        <row r="225">
          <cell r="B225" t="str">
            <v>Swetha Rani Kyahtika</v>
          </cell>
          <cell r="C225" t="str">
            <v>Scrum</v>
          </cell>
          <cell r="D225" t="str">
            <v>BDM Onshore Scrum</v>
          </cell>
          <cell r="E225" t="str">
            <v>BDM</v>
          </cell>
          <cell r="F225" t="str">
            <v>Developer</v>
          </cell>
          <cell r="G225" t="str">
            <v>Developer</v>
          </cell>
          <cell r="H225" t="str">
            <v>Onshore Contractors</v>
          </cell>
          <cell r="I225" t="str">
            <v>384134</v>
          </cell>
          <cell r="J225">
            <v>1</v>
          </cell>
          <cell r="K225">
            <v>1</v>
          </cell>
          <cell r="L225">
            <v>1</v>
          </cell>
          <cell r="M225">
            <v>1</v>
          </cell>
          <cell r="N225">
            <v>1</v>
          </cell>
          <cell r="O225">
            <v>1</v>
          </cell>
          <cell r="P225">
            <v>1</v>
          </cell>
          <cell r="Q225">
            <v>1</v>
          </cell>
          <cell r="R225">
            <v>1</v>
          </cell>
          <cell r="S225">
            <v>0</v>
          </cell>
          <cell r="T225">
            <v>0</v>
          </cell>
          <cell r="U225">
            <v>1</v>
          </cell>
          <cell r="V225" t="e">
            <v>#N/A</v>
          </cell>
          <cell r="W225" t="str">
            <v>Full Access</v>
          </cell>
          <cell r="X225" t="str">
            <v>Full Access</v>
          </cell>
        </row>
        <row r="226">
          <cell r="B226" t="str">
            <v>Syed Atif Raza Naqvi</v>
          </cell>
          <cell r="C226" t="str">
            <v>Scrum</v>
          </cell>
          <cell r="D226" t="str">
            <v>Accums Scrum 2 (Team 12)</v>
          </cell>
          <cell r="E226" t="str">
            <v>Accums</v>
          </cell>
          <cell r="F226" t="str">
            <v>Test Analyst</v>
          </cell>
          <cell r="G226" t="str">
            <v>Test Analyst</v>
          </cell>
          <cell r="H226" t="str">
            <v>Offshore</v>
          </cell>
          <cell r="I226">
            <v>383031</v>
          </cell>
          <cell r="J226">
            <v>1</v>
          </cell>
          <cell r="K226">
            <v>1</v>
          </cell>
          <cell r="L226">
            <v>1</v>
          </cell>
          <cell r="M226">
            <v>1</v>
          </cell>
          <cell r="N226">
            <v>1</v>
          </cell>
          <cell r="O226">
            <v>1</v>
          </cell>
          <cell r="P226">
            <v>1</v>
          </cell>
          <cell r="Q226">
            <v>1</v>
          </cell>
          <cell r="R226">
            <v>1</v>
          </cell>
          <cell r="S226">
            <v>0</v>
          </cell>
          <cell r="T226">
            <v>0</v>
          </cell>
          <cell r="U226">
            <v>1</v>
          </cell>
          <cell r="V226" t="e">
            <v>#N/A</v>
          </cell>
          <cell r="W226" t="str">
            <v>Full Access</v>
          </cell>
          <cell r="X226" t="str">
            <v>Full Access</v>
          </cell>
        </row>
        <row r="227">
          <cell r="B227" t="str">
            <v>Syed Bilal</v>
          </cell>
          <cell r="C227" t="str">
            <v>Scrum</v>
          </cell>
          <cell r="D227" t="str">
            <v>BD Scrum 1 (Team 9)</v>
          </cell>
          <cell r="E227" t="str">
            <v>BD</v>
          </cell>
          <cell r="F227" t="str">
            <v>Business Analyst</v>
          </cell>
          <cell r="G227" t="str">
            <v>Business Analyst</v>
          </cell>
          <cell r="H227" t="str">
            <v>Offshore</v>
          </cell>
          <cell r="I227">
            <v>382842</v>
          </cell>
          <cell r="J227">
            <v>1</v>
          </cell>
          <cell r="K227">
            <v>1</v>
          </cell>
          <cell r="L227">
            <v>1</v>
          </cell>
          <cell r="M227">
            <v>1</v>
          </cell>
          <cell r="N227">
            <v>1</v>
          </cell>
          <cell r="O227">
            <v>1</v>
          </cell>
          <cell r="P227">
            <v>0</v>
          </cell>
          <cell r="Q227">
            <v>1</v>
          </cell>
          <cell r="R227">
            <v>1</v>
          </cell>
          <cell r="S227">
            <v>1</v>
          </cell>
          <cell r="T227">
            <v>0</v>
          </cell>
          <cell r="U227">
            <v>1</v>
          </cell>
          <cell r="V227" t="e">
            <v>#N/A</v>
          </cell>
          <cell r="W227" t="str">
            <v>Full Access</v>
          </cell>
          <cell r="X227" t="str">
            <v>Full Access</v>
          </cell>
        </row>
        <row r="228">
          <cell r="B228" t="str">
            <v>Tanmay Singh</v>
          </cell>
          <cell r="C228" t="str">
            <v>Scrum</v>
          </cell>
          <cell r="D228" t="str">
            <v>Core Adj Scrum 1 (Team 13)</v>
          </cell>
          <cell r="E228" t="str">
            <v>Core Adj</v>
          </cell>
          <cell r="F228" t="str">
            <v>Test Analyst</v>
          </cell>
          <cell r="G228" t="str">
            <v>Test Analyst</v>
          </cell>
          <cell r="H228" t="str">
            <v>Offshore</v>
          </cell>
          <cell r="I228">
            <v>383894</v>
          </cell>
          <cell r="J228">
            <v>1</v>
          </cell>
          <cell r="K228">
            <v>1</v>
          </cell>
          <cell r="L228">
            <v>1</v>
          </cell>
          <cell r="M228">
            <v>1</v>
          </cell>
          <cell r="N228">
            <v>1</v>
          </cell>
          <cell r="O228">
            <v>1</v>
          </cell>
          <cell r="P228">
            <v>1</v>
          </cell>
          <cell r="Q228">
            <v>1</v>
          </cell>
          <cell r="R228">
            <v>1</v>
          </cell>
          <cell r="S228">
            <v>0</v>
          </cell>
          <cell r="T228">
            <v>0</v>
          </cell>
          <cell r="U228">
            <v>1</v>
          </cell>
          <cell r="V228" t="e">
            <v>#N/A</v>
          </cell>
          <cell r="W228" t="str">
            <v>Full Access</v>
          </cell>
          <cell r="X228" t="str">
            <v>Full Access</v>
          </cell>
        </row>
        <row r="229">
          <cell r="B229" t="str">
            <v>Tara Testament</v>
          </cell>
          <cell r="C229" t="str">
            <v>Functional</v>
          </cell>
          <cell r="D229" t="str">
            <v>Core Adj</v>
          </cell>
          <cell r="E229" t="str">
            <v>Core Adj</v>
          </cell>
          <cell r="F229" t="str">
            <v>Functioal Team Lead</v>
          </cell>
          <cell r="G229" t="str">
            <v>Functional Lead</v>
          </cell>
          <cell r="H229" t="str">
            <v>Onshore</v>
          </cell>
          <cell r="I229" t="str">
            <v>371251</v>
          </cell>
          <cell r="J229">
            <v>1</v>
          </cell>
          <cell r="K229">
            <v>1</v>
          </cell>
          <cell r="L229">
            <v>1</v>
          </cell>
          <cell r="M229">
            <v>1</v>
          </cell>
          <cell r="N229">
            <v>1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1</v>
          </cell>
          <cell r="V229" t="str">
            <v>Full Access</v>
          </cell>
          <cell r="W229" t="str">
            <v>Semi-productive</v>
          </cell>
          <cell r="X229" t="str">
            <v>Full Access</v>
          </cell>
        </row>
        <row r="230">
          <cell r="B230" t="str">
            <v>Taylor Bastyr</v>
          </cell>
          <cell r="C230" t="str">
            <v>Functional</v>
          </cell>
          <cell r="D230" t="str">
            <v>BD</v>
          </cell>
          <cell r="E230" t="str">
            <v>BD</v>
          </cell>
          <cell r="F230" t="str">
            <v>BD User Story Support - Team 1</v>
          </cell>
          <cell r="G230" t="str">
            <v>Business Analyst</v>
          </cell>
          <cell r="H230" t="str">
            <v>Onshore</v>
          </cell>
          <cell r="I230" t="str">
            <v>371858</v>
          </cell>
          <cell r="J230">
            <v>1</v>
          </cell>
          <cell r="K230">
            <v>1</v>
          </cell>
          <cell r="L230">
            <v>1</v>
          </cell>
          <cell r="M230">
            <v>1</v>
          </cell>
          <cell r="N230">
            <v>1</v>
          </cell>
          <cell r="O230">
            <v>1</v>
          </cell>
          <cell r="P230">
            <v>0</v>
          </cell>
          <cell r="Q230">
            <v>0</v>
          </cell>
          <cell r="R230">
            <v>0</v>
          </cell>
          <cell r="S230">
            <v>1</v>
          </cell>
          <cell r="T230">
            <v>1</v>
          </cell>
          <cell r="U230">
            <v>1</v>
          </cell>
          <cell r="V230" t="e">
            <v>#N/A</v>
          </cell>
          <cell r="W230" t="str">
            <v>Full Access</v>
          </cell>
          <cell r="X230" t="str">
            <v>Full Access</v>
          </cell>
        </row>
        <row r="231">
          <cell r="B231" t="str">
            <v>Tejeswar Peetha</v>
          </cell>
          <cell r="C231" t="str">
            <v>Scrum</v>
          </cell>
          <cell r="D231" t="str">
            <v>BDM Scrum 2 (Team 8)</v>
          </cell>
          <cell r="E231" t="str">
            <v>BDM</v>
          </cell>
          <cell r="F231" t="str">
            <v>Scrum Master</v>
          </cell>
          <cell r="G231" t="str">
            <v>Scrum Master</v>
          </cell>
          <cell r="H231" t="str">
            <v>Offshore</v>
          </cell>
          <cell r="I231">
            <v>383642</v>
          </cell>
          <cell r="J231">
            <v>1</v>
          </cell>
          <cell r="K231">
            <v>1</v>
          </cell>
          <cell r="L231">
            <v>1</v>
          </cell>
          <cell r="M231">
            <v>1</v>
          </cell>
          <cell r="N231">
            <v>1</v>
          </cell>
          <cell r="O231">
            <v>1</v>
          </cell>
          <cell r="P231">
            <v>1</v>
          </cell>
          <cell r="Q231">
            <v>1</v>
          </cell>
          <cell r="R231">
            <v>1</v>
          </cell>
          <cell r="S231">
            <v>0</v>
          </cell>
          <cell r="T231">
            <v>0</v>
          </cell>
          <cell r="U231">
            <v>1</v>
          </cell>
          <cell r="V231" t="e">
            <v>#N/A</v>
          </cell>
          <cell r="W231" t="str">
            <v>Full Access</v>
          </cell>
          <cell r="X231" t="str">
            <v>Full Access</v>
          </cell>
        </row>
        <row r="232">
          <cell r="B232" t="str">
            <v>Uday Naga Kiran Sanampudi</v>
          </cell>
          <cell r="C232" t="str">
            <v>Scrum</v>
          </cell>
          <cell r="D232" t="str">
            <v>Core Adj Scrum 2 (Team 14)</v>
          </cell>
          <cell r="E232" t="str">
            <v>Core Adj</v>
          </cell>
          <cell r="F232" t="str">
            <v>Developer</v>
          </cell>
          <cell r="G232" t="str">
            <v>Developer</v>
          </cell>
          <cell r="H232" t="str">
            <v>Offshore</v>
          </cell>
          <cell r="I232">
            <v>383568</v>
          </cell>
          <cell r="J232">
            <v>1</v>
          </cell>
          <cell r="K232">
            <v>1</v>
          </cell>
          <cell r="L232">
            <v>1</v>
          </cell>
          <cell r="M232">
            <v>1</v>
          </cell>
          <cell r="N232">
            <v>1</v>
          </cell>
          <cell r="O232">
            <v>1</v>
          </cell>
          <cell r="P232">
            <v>1</v>
          </cell>
          <cell r="Q232">
            <v>1</v>
          </cell>
          <cell r="R232">
            <v>1</v>
          </cell>
          <cell r="S232">
            <v>0</v>
          </cell>
          <cell r="T232">
            <v>0</v>
          </cell>
          <cell r="U232">
            <v>1</v>
          </cell>
          <cell r="V232" t="e">
            <v>#N/A</v>
          </cell>
          <cell r="W232" t="str">
            <v>Full Access</v>
          </cell>
          <cell r="X232" t="str">
            <v>Full Access</v>
          </cell>
        </row>
        <row r="233">
          <cell r="B233" t="str">
            <v>Vaibhav Mehta</v>
          </cell>
          <cell r="C233" t="str">
            <v>Scrum</v>
          </cell>
          <cell r="D233" t="str">
            <v>Accums Scrum 3 (Team 17)</v>
          </cell>
          <cell r="E233" t="str">
            <v>Accums</v>
          </cell>
          <cell r="F233" t="str">
            <v>Developer</v>
          </cell>
          <cell r="G233" t="str">
            <v>Developer</v>
          </cell>
          <cell r="H233" t="str">
            <v>Offshore</v>
          </cell>
          <cell r="I233">
            <v>375038</v>
          </cell>
          <cell r="J233">
            <v>1</v>
          </cell>
          <cell r="K233">
            <v>1</v>
          </cell>
          <cell r="L233">
            <v>1</v>
          </cell>
          <cell r="M233">
            <v>1</v>
          </cell>
          <cell r="N233">
            <v>1</v>
          </cell>
          <cell r="O233">
            <v>1</v>
          </cell>
          <cell r="P233">
            <v>1</v>
          </cell>
          <cell r="Q233">
            <v>1</v>
          </cell>
          <cell r="R233">
            <v>1</v>
          </cell>
          <cell r="S233">
            <v>0</v>
          </cell>
          <cell r="T233">
            <v>0</v>
          </cell>
          <cell r="U233">
            <v>1</v>
          </cell>
          <cell r="V233" t="e">
            <v>#N/A</v>
          </cell>
          <cell r="W233" t="str">
            <v>Full Access</v>
          </cell>
          <cell r="X233" t="str">
            <v>Full Access</v>
          </cell>
        </row>
        <row r="234">
          <cell r="B234" t="str">
            <v>Vaishali Verma</v>
          </cell>
          <cell r="C234" t="str">
            <v>Functional</v>
          </cell>
          <cell r="D234" t="str">
            <v>Core Adj</v>
          </cell>
          <cell r="E234" t="str">
            <v>Core Adj</v>
          </cell>
          <cell r="F234" t="str">
            <v>Core Adj. User Story Analyst - Team 1</v>
          </cell>
          <cell r="G234" t="str">
            <v>Business Analyst</v>
          </cell>
          <cell r="H234" t="str">
            <v>Onshore</v>
          </cell>
          <cell r="I234" t="str">
            <v>371577</v>
          </cell>
          <cell r="J234">
            <v>1</v>
          </cell>
          <cell r="K234">
            <v>1</v>
          </cell>
          <cell r="L234">
            <v>1</v>
          </cell>
          <cell r="M234">
            <v>1</v>
          </cell>
          <cell r="N234">
            <v>1</v>
          </cell>
          <cell r="O234">
            <v>1</v>
          </cell>
          <cell r="P234">
            <v>0</v>
          </cell>
          <cell r="Q234">
            <v>0</v>
          </cell>
          <cell r="R234">
            <v>0</v>
          </cell>
          <cell r="S234">
            <v>1</v>
          </cell>
          <cell r="T234">
            <v>1</v>
          </cell>
          <cell r="U234">
            <v>1</v>
          </cell>
          <cell r="V234" t="e">
            <v>#N/A</v>
          </cell>
          <cell r="W234" t="str">
            <v>Full Access</v>
          </cell>
          <cell r="X234" t="str">
            <v>Full Access</v>
          </cell>
        </row>
        <row r="235">
          <cell r="B235" t="str">
            <v>Vaishnavi Narayanan</v>
          </cell>
          <cell r="C235" t="str">
            <v>Functional</v>
          </cell>
          <cell r="D235" t="str">
            <v>Accums</v>
          </cell>
          <cell r="E235" t="str">
            <v>Accums</v>
          </cell>
          <cell r="F235" t="str">
            <v>Accums Functional Team - User Story Support Team 1</v>
          </cell>
          <cell r="G235" t="str">
            <v>Business Analyst</v>
          </cell>
          <cell r="H235" t="str">
            <v>Onshore</v>
          </cell>
          <cell r="I235">
            <v>383790</v>
          </cell>
          <cell r="J235">
            <v>1</v>
          </cell>
          <cell r="K235">
            <v>1</v>
          </cell>
          <cell r="L235">
            <v>1</v>
          </cell>
          <cell r="M235">
            <v>1</v>
          </cell>
          <cell r="N235">
            <v>1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1</v>
          </cell>
          <cell r="T235">
            <v>0</v>
          </cell>
          <cell r="U235">
            <v>1</v>
          </cell>
          <cell r="V235" t="e">
            <v>#N/A</v>
          </cell>
          <cell r="W235" t="str">
            <v>Full Access</v>
          </cell>
          <cell r="X235" t="str">
            <v>Full Access</v>
          </cell>
        </row>
        <row r="236">
          <cell r="B236" t="str">
            <v>Vamshi Kattamuri Kattamuri</v>
          </cell>
          <cell r="C236" t="str">
            <v>Functional</v>
          </cell>
          <cell r="D236" t="str">
            <v>Core Adj</v>
          </cell>
          <cell r="E236" t="str">
            <v>Core Adj</v>
          </cell>
          <cell r="F236" t="str">
            <v xml:space="preserve">Core Rules Mining :  Rules Mining </v>
          </cell>
          <cell r="G236" t="str">
            <v>Mining Lead</v>
          </cell>
          <cell r="H236" t="str">
            <v>Onshore</v>
          </cell>
          <cell r="I236">
            <v>380348</v>
          </cell>
          <cell r="J236">
            <v>1</v>
          </cell>
          <cell r="K236">
            <v>1</v>
          </cell>
          <cell r="L236">
            <v>1</v>
          </cell>
          <cell r="M236">
            <v>1</v>
          </cell>
          <cell r="N236">
            <v>1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1</v>
          </cell>
          <cell r="V236" t="e">
            <v>#N/A</v>
          </cell>
          <cell r="W236" t="str">
            <v>Semi-productive</v>
          </cell>
          <cell r="X236" t="str">
            <v>Semi-productive</v>
          </cell>
        </row>
        <row r="237">
          <cell r="B237" t="str">
            <v>Vamsi Pedada</v>
          </cell>
          <cell r="C237" t="str">
            <v>Scrum</v>
          </cell>
          <cell r="D237" t="str">
            <v>BD Scrum 3 (Team 18)</v>
          </cell>
          <cell r="E237" t="str">
            <v>BD</v>
          </cell>
          <cell r="F237" t="str">
            <v>Business Analyst</v>
          </cell>
          <cell r="G237" t="str">
            <v>Business Analyst</v>
          </cell>
          <cell r="H237" t="str">
            <v>Offshore</v>
          </cell>
          <cell r="I237">
            <v>379722</v>
          </cell>
          <cell r="J237">
            <v>1</v>
          </cell>
          <cell r="K237">
            <v>1</v>
          </cell>
          <cell r="L237">
            <v>1</v>
          </cell>
          <cell r="M237">
            <v>1</v>
          </cell>
          <cell r="N237">
            <v>1</v>
          </cell>
          <cell r="O237">
            <v>0</v>
          </cell>
          <cell r="P237">
            <v>1</v>
          </cell>
          <cell r="Q237">
            <v>0</v>
          </cell>
          <cell r="R237">
            <v>0</v>
          </cell>
          <cell r="S237">
            <v>1</v>
          </cell>
          <cell r="T237">
            <v>0</v>
          </cell>
          <cell r="U237">
            <v>1</v>
          </cell>
          <cell r="V237" t="e">
            <v>#N/A</v>
          </cell>
          <cell r="W237" t="str">
            <v>Full Access</v>
          </cell>
          <cell r="X237" t="str">
            <v>Full Access</v>
          </cell>
        </row>
        <row r="238">
          <cell r="B238" t="str">
            <v>Venkat Govindasamy</v>
          </cell>
          <cell r="C238" t="str">
            <v>Functional</v>
          </cell>
          <cell r="D238" t="str">
            <v>Cross Product</v>
          </cell>
          <cell r="E238" t="str">
            <v>Cross-program</v>
          </cell>
          <cell r="F238" t="str">
            <v>Functional Lead Offshore</v>
          </cell>
          <cell r="G238" t="str">
            <v>Functional Lead</v>
          </cell>
          <cell r="H238" t="str">
            <v>Offshore</v>
          </cell>
          <cell r="I238">
            <v>324149</v>
          </cell>
          <cell r="J238">
            <v>1</v>
          </cell>
          <cell r="K238">
            <v>1</v>
          </cell>
          <cell r="L238">
            <v>1</v>
          </cell>
          <cell r="M238">
            <v>1</v>
          </cell>
          <cell r="N238">
            <v>1</v>
          </cell>
          <cell r="O238">
            <v>0</v>
          </cell>
          <cell r="P238">
            <v>1</v>
          </cell>
          <cell r="Q238">
            <v>0</v>
          </cell>
          <cell r="R238">
            <v>0</v>
          </cell>
          <cell r="S238">
            <v>1</v>
          </cell>
          <cell r="T238">
            <v>0</v>
          </cell>
          <cell r="U238">
            <v>1</v>
          </cell>
          <cell r="V238" t="e">
            <v>#N/A</v>
          </cell>
          <cell r="W238" t="str">
            <v>Full Access</v>
          </cell>
          <cell r="X238" t="str">
            <v>Full Access</v>
          </cell>
        </row>
        <row r="239">
          <cell r="B239" t="str">
            <v>Venkat Kumaran</v>
          </cell>
          <cell r="C239" t="str">
            <v>Scrum</v>
          </cell>
          <cell r="D239" t="str">
            <v>Accums Scrum 3 (Team 17)</v>
          </cell>
          <cell r="E239" t="str">
            <v>Accums</v>
          </cell>
          <cell r="F239" t="str">
            <v>Business Analyst</v>
          </cell>
          <cell r="G239" t="str">
            <v>Business Analyst</v>
          </cell>
          <cell r="H239" t="str">
            <v>Offshore</v>
          </cell>
          <cell r="I239">
            <v>381507</v>
          </cell>
          <cell r="J239">
            <v>1</v>
          </cell>
          <cell r="K239">
            <v>1</v>
          </cell>
          <cell r="L239">
            <v>1</v>
          </cell>
          <cell r="M239">
            <v>1</v>
          </cell>
          <cell r="N239">
            <v>1</v>
          </cell>
          <cell r="O239">
            <v>0</v>
          </cell>
          <cell r="P239">
            <v>1</v>
          </cell>
          <cell r="Q239">
            <v>0</v>
          </cell>
          <cell r="R239">
            <v>0</v>
          </cell>
          <cell r="S239">
            <v>1</v>
          </cell>
          <cell r="T239">
            <v>0</v>
          </cell>
          <cell r="U239">
            <v>1</v>
          </cell>
          <cell r="V239" t="e">
            <v>#N/A</v>
          </cell>
          <cell r="W239" t="str">
            <v>Full Access</v>
          </cell>
          <cell r="X239" t="str">
            <v>Full Access</v>
          </cell>
        </row>
        <row r="240">
          <cell r="B240" t="str">
            <v>Venkata Lakshmi Gadipudi</v>
          </cell>
          <cell r="C240" t="str">
            <v>Scrum</v>
          </cell>
          <cell r="D240" t="str">
            <v>Core Adj Onshore Scrum</v>
          </cell>
          <cell r="E240" t="str">
            <v>Core Adj</v>
          </cell>
          <cell r="F240" t="str">
            <v>Developer</v>
          </cell>
          <cell r="G240" t="str">
            <v>Developer</v>
          </cell>
          <cell r="H240" t="str">
            <v>Onshore Contractors</v>
          </cell>
          <cell r="I240" t="str">
            <v>384068</v>
          </cell>
          <cell r="J240">
            <v>1</v>
          </cell>
          <cell r="K240">
            <v>1</v>
          </cell>
          <cell r="L240">
            <v>1</v>
          </cell>
          <cell r="M240">
            <v>1</v>
          </cell>
          <cell r="N240">
            <v>1</v>
          </cell>
          <cell r="O240">
            <v>1</v>
          </cell>
          <cell r="P240">
            <v>1</v>
          </cell>
          <cell r="Q240">
            <v>1</v>
          </cell>
          <cell r="R240">
            <v>1</v>
          </cell>
          <cell r="S240">
            <v>0</v>
          </cell>
          <cell r="T240">
            <v>0</v>
          </cell>
          <cell r="U240">
            <v>1</v>
          </cell>
          <cell r="V240" t="e">
            <v>#N/A</v>
          </cell>
          <cell r="W240" t="str">
            <v>Full Access</v>
          </cell>
          <cell r="X240" t="str">
            <v>Full Access</v>
          </cell>
        </row>
        <row r="241">
          <cell r="B241" t="str">
            <v>Venkatesan Thirumalai Vinjamur</v>
          </cell>
          <cell r="C241" t="str">
            <v>Architecture</v>
          </cell>
          <cell r="D241" t="str">
            <v>Architecture</v>
          </cell>
          <cell r="E241" t="str">
            <v>Architecture</v>
          </cell>
          <cell r="F241" t="str">
            <v>ILOG SME</v>
          </cell>
          <cell r="G241" t="str">
            <v>Architect</v>
          </cell>
          <cell r="H241" t="str">
            <v>Onshore</v>
          </cell>
          <cell r="I241">
            <v>376187</v>
          </cell>
          <cell r="J241">
            <v>1</v>
          </cell>
          <cell r="K241">
            <v>1</v>
          </cell>
          <cell r="L241">
            <v>1</v>
          </cell>
          <cell r="M241">
            <v>1</v>
          </cell>
          <cell r="N241">
            <v>1</v>
          </cell>
          <cell r="O241">
            <v>1</v>
          </cell>
          <cell r="P241">
            <v>1</v>
          </cell>
          <cell r="Q241">
            <v>1</v>
          </cell>
          <cell r="R241">
            <v>1</v>
          </cell>
          <cell r="S241">
            <v>1</v>
          </cell>
          <cell r="T241">
            <v>1</v>
          </cell>
          <cell r="U241">
            <v>1</v>
          </cell>
          <cell r="V241" t="e">
            <v>#N/A</v>
          </cell>
          <cell r="W241" t="str">
            <v>Full Access</v>
          </cell>
          <cell r="X241" t="str">
            <v>Full Access</v>
          </cell>
        </row>
        <row r="242">
          <cell r="B242" t="str">
            <v>Venkatmadhusudhanrao Dommeti</v>
          </cell>
          <cell r="C242" t="str">
            <v>Functional</v>
          </cell>
          <cell r="D242" t="str">
            <v>Core Adj</v>
          </cell>
          <cell r="E242" t="str">
            <v>Core Adj</v>
          </cell>
          <cell r="F242" t="str">
            <v>Offshore Rules Mining</v>
          </cell>
          <cell r="G242" t="str">
            <v>Mining Lead</v>
          </cell>
          <cell r="H242" t="str">
            <v>Offshore</v>
          </cell>
          <cell r="I242">
            <v>384859</v>
          </cell>
          <cell r="J242">
            <v>1</v>
          </cell>
          <cell r="K242">
            <v>0</v>
          </cell>
          <cell r="L242">
            <v>1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 t="e">
            <v>#N/A</v>
          </cell>
          <cell r="W242" t="str">
            <v>Incomplete / No System Access</v>
          </cell>
          <cell r="X242" t="str">
            <v>Incomplete / No System Access</v>
          </cell>
        </row>
        <row r="243">
          <cell r="B243" t="str">
            <v>Vijay Velvadapu</v>
          </cell>
          <cell r="C243" t="str">
            <v>Dev Support</v>
          </cell>
          <cell r="D243" t="str">
            <v>BD</v>
          </cell>
          <cell r="E243" t="str">
            <v>BD</v>
          </cell>
          <cell r="F243" t="str">
            <v>Dev Lead</v>
          </cell>
          <cell r="G243" t="str">
            <v>Development Lead</v>
          </cell>
          <cell r="H243" t="str">
            <v>Onshore</v>
          </cell>
          <cell r="I243">
            <v>384386</v>
          </cell>
          <cell r="J243">
            <v>1</v>
          </cell>
          <cell r="K243">
            <v>1</v>
          </cell>
          <cell r="L243">
            <v>1</v>
          </cell>
          <cell r="M243">
            <v>1</v>
          </cell>
          <cell r="N243">
            <v>1</v>
          </cell>
          <cell r="O243">
            <v>1</v>
          </cell>
          <cell r="P243">
            <v>1</v>
          </cell>
          <cell r="Q243">
            <v>1</v>
          </cell>
          <cell r="R243">
            <v>1</v>
          </cell>
          <cell r="S243">
            <v>0</v>
          </cell>
          <cell r="T243">
            <v>0</v>
          </cell>
          <cell r="U243">
            <v>1</v>
          </cell>
          <cell r="V243" t="e">
            <v>#N/A</v>
          </cell>
          <cell r="W243" t="str">
            <v>Full Access</v>
          </cell>
          <cell r="X243" t="str">
            <v>Full Access</v>
          </cell>
        </row>
        <row r="244">
          <cell r="B244" t="str">
            <v>Vijaya Chandrashekaraiah</v>
          </cell>
          <cell r="C244" t="str">
            <v>Scrum</v>
          </cell>
          <cell r="D244" t="str">
            <v>BD Scrum 1 (Team 9)</v>
          </cell>
          <cell r="E244" t="str">
            <v>BD</v>
          </cell>
          <cell r="F244" t="str">
            <v>Developer</v>
          </cell>
          <cell r="G244" t="str">
            <v>Developer</v>
          </cell>
          <cell r="H244" t="str">
            <v>Offshore</v>
          </cell>
          <cell r="I244">
            <v>383567</v>
          </cell>
          <cell r="J244">
            <v>1</v>
          </cell>
          <cell r="K244">
            <v>1</v>
          </cell>
          <cell r="L244">
            <v>1</v>
          </cell>
          <cell r="M244">
            <v>1</v>
          </cell>
          <cell r="N244">
            <v>1</v>
          </cell>
          <cell r="O244">
            <v>1</v>
          </cell>
          <cell r="P244">
            <v>1</v>
          </cell>
          <cell r="Q244">
            <v>1</v>
          </cell>
          <cell r="R244">
            <v>1</v>
          </cell>
          <cell r="S244">
            <v>0</v>
          </cell>
          <cell r="T244">
            <v>0</v>
          </cell>
          <cell r="U244">
            <v>1</v>
          </cell>
          <cell r="V244" t="e">
            <v>#N/A</v>
          </cell>
          <cell r="W244" t="str">
            <v>Full Access</v>
          </cell>
          <cell r="X244" t="str">
            <v>Full Access</v>
          </cell>
        </row>
        <row r="245">
          <cell r="B245" t="str">
            <v>Vikas Mattur Narasimha Murthy</v>
          </cell>
          <cell r="C245" t="str">
            <v>Scrum</v>
          </cell>
          <cell r="D245" t="str">
            <v>BDM Scrum 1 (Team 7)</v>
          </cell>
          <cell r="E245" t="str">
            <v>BDM</v>
          </cell>
          <cell r="F245" t="str">
            <v>Business Analyst</v>
          </cell>
          <cell r="G245" t="str">
            <v>Business Analyst</v>
          </cell>
          <cell r="H245" t="str">
            <v>Offshore</v>
          </cell>
          <cell r="I245">
            <v>383683</v>
          </cell>
          <cell r="J245">
            <v>1</v>
          </cell>
          <cell r="K245">
            <v>1</v>
          </cell>
          <cell r="L245">
            <v>1</v>
          </cell>
          <cell r="M245">
            <v>1</v>
          </cell>
          <cell r="N245">
            <v>1</v>
          </cell>
          <cell r="O245">
            <v>1</v>
          </cell>
          <cell r="P245">
            <v>0</v>
          </cell>
          <cell r="Q245">
            <v>1</v>
          </cell>
          <cell r="R245">
            <v>1</v>
          </cell>
          <cell r="S245">
            <v>1</v>
          </cell>
          <cell r="T245">
            <v>0</v>
          </cell>
          <cell r="U245">
            <v>1</v>
          </cell>
          <cell r="V245" t="e">
            <v>#N/A</v>
          </cell>
          <cell r="W245" t="str">
            <v>Full Access</v>
          </cell>
          <cell r="X245" t="str">
            <v>Full Access</v>
          </cell>
        </row>
        <row r="246">
          <cell r="B246" t="str">
            <v>Vikram Reddy Modhugu</v>
          </cell>
          <cell r="C246" t="str">
            <v>Scrum</v>
          </cell>
          <cell r="D246" t="str">
            <v>Core Adj Scrum 3 (Team 15)</v>
          </cell>
          <cell r="E246" t="str">
            <v>Core Adj</v>
          </cell>
          <cell r="F246" t="str">
            <v>Developer</v>
          </cell>
          <cell r="G246" t="str">
            <v>Developer</v>
          </cell>
          <cell r="H246" t="str">
            <v>Offshore</v>
          </cell>
          <cell r="I246">
            <v>383649</v>
          </cell>
          <cell r="J246">
            <v>1</v>
          </cell>
          <cell r="K246">
            <v>1</v>
          </cell>
          <cell r="L246">
            <v>1</v>
          </cell>
          <cell r="M246">
            <v>1</v>
          </cell>
          <cell r="N246">
            <v>1</v>
          </cell>
          <cell r="O246">
            <v>1</v>
          </cell>
          <cell r="P246">
            <v>1</v>
          </cell>
          <cell r="Q246">
            <v>1</v>
          </cell>
          <cell r="R246">
            <v>1</v>
          </cell>
          <cell r="S246">
            <v>0</v>
          </cell>
          <cell r="T246">
            <v>0</v>
          </cell>
          <cell r="U246">
            <v>1</v>
          </cell>
          <cell r="V246" t="e">
            <v>#N/A</v>
          </cell>
          <cell r="W246" t="str">
            <v>Full Access</v>
          </cell>
          <cell r="X246" t="str">
            <v>Full Access</v>
          </cell>
        </row>
        <row r="247">
          <cell r="B247" t="str">
            <v>Vikram Vishal</v>
          </cell>
          <cell r="C247" t="str">
            <v>Architecture</v>
          </cell>
          <cell r="D247" t="str">
            <v>Architecture</v>
          </cell>
          <cell r="E247" t="str">
            <v>Architecture</v>
          </cell>
          <cell r="F247" t="str">
            <v>End-to-End Solution Arch</v>
          </cell>
          <cell r="G247" t="str">
            <v>Architect</v>
          </cell>
          <cell r="H247" t="str">
            <v>Offshore</v>
          </cell>
          <cell r="I247">
            <v>375671</v>
          </cell>
          <cell r="J247">
            <v>1</v>
          </cell>
          <cell r="K247">
            <v>1</v>
          </cell>
          <cell r="L247">
            <v>1</v>
          </cell>
          <cell r="M247">
            <v>1</v>
          </cell>
          <cell r="N247">
            <v>1</v>
          </cell>
          <cell r="O247">
            <v>1</v>
          </cell>
          <cell r="P247">
            <v>1</v>
          </cell>
          <cell r="Q247">
            <v>1</v>
          </cell>
          <cell r="R247">
            <v>1</v>
          </cell>
          <cell r="S247">
            <v>0</v>
          </cell>
          <cell r="T247">
            <v>1</v>
          </cell>
          <cell r="U247">
            <v>1</v>
          </cell>
          <cell r="V247" t="e">
            <v>#N/A</v>
          </cell>
          <cell r="W247" t="str">
            <v>Full Access</v>
          </cell>
          <cell r="X247" t="str">
            <v>Full Access</v>
          </cell>
        </row>
        <row r="248">
          <cell r="B248" t="str">
            <v>Vinay Kumar Kadimisetti</v>
          </cell>
          <cell r="C248" t="str">
            <v>Scrum</v>
          </cell>
          <cell r="D248" t="str">
            <v>Core Adj Scrum 1 (Team 13)</v>
          </cell>
          <cell r="E248" t="str">
            <v>Core Adj</v>
          </cell>
          <cell r="F248" t="str">
            <v>Developer</v>
          </cell>
          <cell r="G248" t="str">
            <v>Developer</v>
          </cell>
          <cell r="H248" t="str">
            <v>Offshore</v>
          </cell>
          <cell r="I248">
            <v>382843</v>
          </cell>
          <cell r="J248">
            <v>1</v>
          </cell>
          <cell r="K248">
            <v>1</v>
          </cell>
          <cell r="L248">
            <v>1</v>
          </cell>
          <cell r="M248">
            <v>1</v>
          </cell>
          <cell r="N248">
            <v>1</v>
          </cell>
          <cell r="O248">
            <v>1</v>
          </cell>
          <cell r="P248">
            <v>1</v>
          </cell>
          <cell r="Q248">
            <v>1</v>
          </cell>
          <cell r="R248">
            <v>1</v>
          </cell>
          <cell r="S248">
            <v>0</v>
          </cell>
          <cell r="T248">
            <v>0</v>
          </cell>
          <cell r="U248">
            <v>1</v>
          </cell>
          <cell r="V248" t="e">
            <v>#N/A</v>
          </cell>
          <cell r="W248" t="str">
            <v>Full Access</v>
          </cell>
          <cell r="X248" t="str">
            <v>Full Access</v>
          </cell>
        </row>
        <row r="249">
          <cell r="B249" t="str">
            <v>Vishak Ramaswamy Sankaranarayanan</v>
          </cell>
          <cell r="C249" t="str">
            <v>Scrum</v>
          </cell>
          <cell r="D249" t="str">
            <v>BDM Scrum 2 (Team 8)</v>
          </cell>
          <cell r="E249" t="str">
            <v>BDM</v>
          </cell>
          <cell r="F249" t="str">
            <v>Business Analyst</v>
          </cell>
          <cell r="G249" t="str">
            <v>Business Analyst</v>
          </cell>
          <cell r="H249" t="str">
            <v>Offshore</v>
          </cell>
          <cell r="I249">
            <v>383197</v>
          </cell>
          <cell r="J249">
            <v>1</v>
          </cell>
          <cell r="K249">
            <v>1</v>
          </cell>
          <cell r="L249">
            <v>1</v>
          </cell>
          <cell r="M249">
            <v>1</v>
          </cell>
          <cell r="N249">
            <v>1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1</v>
          </cell>
          <cell r="T249">
            <v>0</v>
          </cell>
          <cell r="U249">
            <v>1</v>
          </cell>
          <cell r="V249" t="e">
            <v>#N/A</v>
          </cell>
          <cell r="W249" t="str">
            <v>Full Access</v>
          </cell>
          <cell r="X249" t="str">
            <v>Full Access</v>
          </cell>
        </row>
        <row r="250">
          <cell r="B250" t="str">
            <v>Vishnu Sharma</v>
          </cell>
          <cell r="C250" t="str">
            <v>Dev Support</v>
          </cell>
          <cell r="D250" t="str">
            <v xml:space="preserve">Data Analyst </v>
          </cell>
          <cell r="E250" t="str">
            <v>Data Analyst</v>
          </cell>
          <cell r="F250" t="str">
            <v>Data Analyst 2</v>
          </cell>
          <cell r="G250" t="str">
            <v>Data Analyst</v>
          </cell>
          <cell r="H250" t="str">
            <v>Offshore</v>
          </cell>
          <cell r="I250">
            <v>384116</v>
          </cell>
          <cell r="J250">
            <v>1</v>
          </cell>
          <cell r="K250">
            <v>1</v>
          </cell>
          <cell r="L250">
            <v>1</v>
          </cell>
          <cell r="M250">
            <v>1</v>
          </cell>
          <cell r="N250">
            <v>1</v>
          </cell>
          <cell r="O250">
            <v>1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1</v>
          </cell>
          <cell r="V250" t="e">
            <v>#N/A</v>
          </cell>
          <cell r="W250" t="str">
            <v>Full Access</v>
          </cell>
          <cell r="X250" t="str">
            <v>Full Access</v>
          </cell>
        </row>
        <row r="251">
          <cell r="B251" t="str">
            <v>Vishwanath Urukundappa</v>
          </cell>
          <cell r="C251" t="str">
            <v>Scrum</v>
          </cell>
          <cell r="D251" t="str">
            <v>BDM Scrum 3 (Team 19)</v>
          </cell>
          <cell r="E251" t="str">
            <v>BDM</v>
          </cell>
          <cell r="F251" t="str">
            <v>Developer</v>
          </cell>
          <cell r="G251" t="str">
            <v>Developer</v>
          </cell>
          <cell r="H251" t="str">
            <v>Offshore</v>
          </cell>
          <cell r="I251">
            <v>384864</v>
          </cell>
          <cell r="J251">
            <v>1</v>
          </cell>
          <cell r="K251">
            <v>0</v>
          </cell>
          <cell r="L251">
            <v>1</v>
          </cell>
          <cell r="M251">
            <v>1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 t="e">
            <v>#N/A</v>
          </cell>
          <cell r="W251" t="str">
            <v>Incomplete / No System Access</v>
          </cell>
          <cell r="X251" t="str">
            <v>Incomplete / No System Access</v>
          </cell>
        </row>
        <row r="252">
          <cell r="B252" t="str">
            <v>Vivek Vardhan</v>
          </cell>
          <cell r="C252" t="str">
            <v>Scrum</v>
          </cell>
          <cell r="D252" t="str">
            <v>BD Scrum 3 (Team 18)</v>
          </cell>
          <cell r="E252" t="str">
            <v>BD</v>
          </cell>
          <cell r="F252" t="str">
            <v>Test Analyst</v>
          </cell>
          <cell r="G252" t="str">
            <v>Test Analyst</v>
          </cell>
          <cell r="H252" t="str">
            <v>Offshore</v>
          </cell>
          <cell r="I252">
            <v>384445</v>
          </cell>
          <cell r="J252">
            <v>1</v>
          </cell>
          <cell r="K252">
            <v>1</v>
          </cell>
          <cell r="L252">
            <v>1</v>
          </cell>
          <cell r="M252">
            <v>1</v>
          </cell>
          <cell r="N252">
            <v>1</v>
          </cell>
          <cell r="O252">
            <v>1</v>
          </cell>
          <cell r="P252">
            <v>1</v>
          </cell>
          <cell r="Q252">
            <v>1</v>
          </cell>
          <cell r="R252">
            <v>1</v>
          </cell>
          <cell r="S252">
            <v>0</v>
          </cell>
          <cell r="T252">
            <v>0</v>
          </cell>
          <cell r="U252">
            <v>1</v>
          </cell>
          <cell r="V252" t="e">
            <v>#N/A</v>
          </cell>
          <cell r="W252" t="str">
            <v>Full Access</v>
          </cell>
          <cell r="X252" t="str">
            <v>Full Access</v>
          </cell>
        </row>
        <row r="253">
          <cell r="B253" t="str">
            <v>Yash Chandra</v>
          </cell>
          <cell r="C253" t="str">
            <v>Scrum</v>
          </cell>
          <cell r="D253" t="str">
            <v>Accums Scrum 2 (Team 12)</v>
          </cell>
          <cell r="E253" t="str">
            <v>Accums</v>
          </cell>
          <cell r="F253" t="str">
            <v>Developer-Floater</v>
          </cell>
          <cell r="G253" t="str">
            <v>Developer</v>
          </cell>
          <cell r="H253" t="str">
            <v>Offshore</v>
          </cell>
          <cell r="I253">
            <v>372638</v>
          </cell>
          <cell r="J253">
            <v>1</v>
          </cell>
          <cell r="K253">
            <v>1</v>
          </cell>
          <cell r="L253">
            <v>1</v>
          </cell>
          <cell r="M253">
            <v>1</v>
          </cell>
          <cell r="N253">
            <v>1</v>
          </cell>
          <cell r="O253">
            <v>1</v>
          </cell>
          <cell r="P253">
            <v>1</v>
          </cell>
          <cell r="Q253">
            <v>1</v>
          </cell>
          <cell r="R253">
            <v>1</v>
          </cell>
          <cell r="S253">
            <v>0</v>
          </cell>
          <cell r="T253">
            <v>0</v>
          </cell>
          <cell r="U253">
            <v>1</v>
          </cell>
          <cell r="V253" t="e">
            <v>#N/A</v>
          </cell>
          <cell r="W253" t="str">
            <v>Full Access</v>
          </cell>
          <cell r="X253" t="str">
            <v>Full Access</v>
          </cell>
        </row>
        <row r="254">
          <cell r="B254" t="str">
            <v>Tazuddin Mahaboob</v>
          </cell>
          <cell r="C254" t="str">
            <v>Functional</v>
          </cell>
          <cell r="D254" t="str">
            <v>Accums</v>
          </cell>
          <cell r="E254" t="str">
            <v>Accums</v>
          </cell>
          <cell r="F254" t="str">
            <v>Offshore Rules Mining</v>
          </cell>
          <cell r="G254" t="str">
            <v>Mining Lead</v>
          </cell>
          <cell r="H254" t="str">
            <v>Offshore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 t="e">
            <v>#N/A</v>
          </cell>
          <cell r="W254" t="str">
            <v>Incomplete / No System Access</v>
          </cell>
          <cell r="X254" t="str">
            <v>Incomplete / No System Access</v>
          </cell>
        </row>
        <row r="255">
          <cell r="B255" t="str">
            <v>Manjunath Jayam</v>
          </cell>
          <cell r="C255" t="str">
            <v>Scrum</v>
          </cell>
          <cell r="D255" t="str">
            <v>BDM Scrum 3 (Team 19)</v>
          </cell>
          <cell r="E255" t="str">
            <v>BDM</v>
          </cell>
          <cell r="F255" t="str">
            <v>Business Analyst</v>
          </cell>
          <cell r="G255" t="str">
            <v>Business Analyst</v>
          </cell>
          <cell r="H255" t="str">
            <v>Offshore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 t="e">
            <v>#N/A</v>
          </cell>
          <cell r="W255" t="str">
            <v>Incomplete / No System Access</v>
          </cell>
          <cell r="X255" t="str">
            <v>Incomplete / No System Access</v>
          </cell>
        </row>
        <row r="256">
          <cell r="B256" t="str">
            <v>Alok Kumar Singh</v>
          </cell>
          <cell r="C256" t="str">
            <v>Scrum</v>
          </cell>
          <cell r="D256" t="str">
            <v>BDM Scrum 3 (Team 19)</v>
          </cell>
          <cell r="E256" t="str">
            <v>BDM</v>
          </cell>
          <cell r="F256" t="str">
            <v>Developer</v>
          </cell>
          <cell r="G256" t="str">
            <v>Developer</v>
          </cell>
          <cell r="H256" t="str">
            <v>Offshore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 t="e">
            <v>#N/A</v>
          </cell>
          <cell r="W256" t="str">
            <v>Incomplete / No System Access</v>
          </cell>
          <cell r="X256" t="str">
            <v>Incomplete / No System Access</v>
          </cell>
        </row>
        <row r="257">
          <cell r="B257" t="str">
            <v>Samir Dasgupta</v>
          </cell>
          <cell r="C257" t="str">
            <v>Scrum</v>
          </cell>
          <cell r="D257" t="str">
            <v>BD Scrum 3 (Team 18)</v>
          </cell>
          <cell r="E257" t="str">
            <v>BD</v>
          </cell>
          <cell r="F257" t="str">
            <v>Developer</v>
          </cell>
          <cell r="G257" t="str">
            <v>Developer</v>
          </cell>
          <cell r="H257" t="str">
            <v>Offshore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 t="e">
            <v>#N/A</v>
          </cell>
          <cell r="W257" t="str">
            <v>Incomplete / No System Access</v>
          </cell>
          <cell r="X257" t="str">
            <v>Incomplete / No System Access</v>
          </cell>
        </row>
        <row r="258">
          <cell r="B258" t="str">
            <v>Goutami Sana</v>
          </cell>
          <cell r="C258" t="str">
            <v>Scrum</v>
          </cell>
          <cell r="D258" t="str">
            <v>BD Scrum 3 (Team 18)</v>
          </cell>
          <cell r="E258" t="str">
            <v>BD</v>
          </cell>
          <cell r="F258" t="str">
            <v>Developer</v>
          </cell>
          <cell r="G258" t="str">
            <v>Developer</v>
          </cell>
          <cell r="H258" t="str">
            <v>Offshore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 t="e">
            <v>#N/A</v>
          </cell>
          <cell r="W258" t="str">
            <v>Incomplete / No System Access</v>
          </cell>
          <cell r="X258" t="str">
            <v>Incomplete / No System Access</v>
          </cell>
        </row>
        <row r="259">
          <cell r="B259" t="str">
            <v>Farzeen Lakhani</v>
          </cell>
          <cell r="C259" t="str">
            <v>Scrum</v>
          </cell>
          <cell r="D259" t="str">
            <v>Core Adj Scrum 1 (Team 13)</v>
          </cell>
          <cell r="E259" t="str">
            <v>Core Adj</v>
          </cell>
          <cell r="F259" t="str">
            <v>Developer-Floater</v>
          </cell>
          <cell r="G259" t="str">
            <v>Developer</v>
          </cell>
          <cell r="H259" t="str">
            <v>Offshore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 t="e">
            <v>#N/A</v>
          </cell>
          <cell r="W259" t="str">
            <v>Incomplete / No System Access</v>
          </cell>
          <cell r="X259" t="str">
            <v>Incomplete / No System Access</v>
          </cell>
        </row>
        <row r="260">
          <cell r="B260" t="str">
            <v>AnilKumar Shamshabad</v>
          </cell>
          <cell r="C260" t="str">
            <v>Scrum</v>
          </cell>
          <cell r="D260" t="str">
            <v>BDM Scrum 3 (Team 19)</v>
          </cell>
          <cell r="E260" t="str">
            <v>BDM</v>
          </cell>
          <cell r="F260" t="str">
            <v>Developer</v>
          </cell>
          <cell r="G260" t="str">
            <v>Developer</v>
          </cell>
          <cell r="H260" t="str">
            <v>Offshore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 t="e">
            <v>#N/A</v>
          </cell>
          <cell r="W260" t="str">
            <v>Incomplete / No System Access</v>
          </cell>
          <cell r="X260" t="str">
            <v>Incomplete / No System Access</v>
          </cell>
        </row>
        <row r="261">
          <cell r="B261" t="str">
            <v>Varanasi Kumar</v>
          </cell>
          <cell r="C261" t="str">
            <v>Functional</v>
          </cell>
          <cell r="D261" t="str">
            <v>Core Adj</v>
          </cell>
          <cell r="E261" t="str">
            <v>Core Adj</v>
          </cell>
          <cell r="F261" t="str">
            <v>Offshore Rules Mining</v>
          </cell>
          <cell r="G261" t="str">
            <v>Mining Lead</v>
          </cell>
          <cell r="H261" t="str">
            <v>Offshore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 t="e">
            <v>#N/A</v>
          </cell>
          <cell r="W261" t="str">
            <v>Incomplete / No System Access</v>
          </cell>
          <cell r="X261" t="str">
            <v>Incomplete / No System Access</v>
          </cell>
        </row>
        <row r="262">
          <cell r="B262" t="str">
            <v>Sree RamaChandra Murthy Chitturi</v>
          </cell>
          <cell r="C262" t="str">
            <v>Scrum</v>
          </cell>
          <cell r="D262" t="str">
            <v>BDM Scrum 3 (Team 19)</v>
          </cell>
          <cell r="E262" t="str">
            <v>BDM</v>
          </cell>
          <cell r="F262" t="str">
            <v>Developer</v>
          </cell>
          <cell r="G262" t="str">
            <v>Developer</v>
          </cell>
          <cell r="H262" t="str">
            <v>Offshore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 t="e">
            <v>#N/A</v>
          </cell>
          <cell r="W262" t="str">
            <v>Incomplete / No System Access</v>
          </cell>
          <cell r="X262" t="str">
            <v>Incomplete / No System Access</v>
          </cell>
        </row>
        <row r="263">
          <cell r="B263" t="str">
            <v>Sunayana Kalekar</v>
          </cell>
          <cell r="C263" t="str">
            <v>Scrum</v>
          </cell>
          <cell r="D263" t="str">
            <v>BDM Scrum 3 (Team 19)</v>
          </cell>
          <cell r="E263" t="str">
            <v>BDM</v>
          </cell>
          <cell r="F263" t="str">
            <v>Test Analyst</v>
          </cell>
          <cell r="G263" t="str">
            <v>Test Analyst</v>
          </cell>
          <cell r="H263" t="str">
            <v>Offshore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 t="e">
            <v>#N/A</v>
          </cell>
          <cell r="W263" t="str">
            <v>Incomplete / No System Access</v>
          </cell>
          <cell r="X263" t="str">
            <v>Incomplete / No System Access</v>
          </cell>
        </row>
        <row r="264">
          <cell r="B264" t="str">
            <v>Plabani sahoo</v>
          </cell>
          <cell r="C264" t="str">
            <v>Scrum</v>
          </cell>
          <cell r="D264" t="str">
            <v>BDM Scrum 3 (Team 19)</v>
          </cell>
          <cell r="E264" t="str">
            <v>BDM</v>
          </cell>
          <cell r="F264" t="str">
            <v>Test Engineer</v>
          </cell>
          <cell r="G264" t="str">
            <v>Test Engineer</v>
          </cell>
          <cell r="H264" t="str">
            <v>Offshore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 t="e">
            <v>#N/A</v>
          </cell>
          <cell r="W264" t="str">
            <v>Incomplete / No System Access</v>
          </cell>
          <cell r="X264" t="str">
            <v>Incomplete / No System Access</v>
          </cell>
        </row>
        <row r="265">
          <cell r="B265" t="str">
            <v>Cimryn Bhullar</v>
          </cell>
          <cell r="C265" t="str">
            <v>Functional</v>
          </cell>
          <cell r="D265" t="str">
            <v>BD</v>
          </cell>
          <cell r="E265" t="str">
            <v>BD</v>
          </cell>
          <cell r="F265" t="str">
            <v>BD User Story Analyst - Team 2</v>
          </cell>
          <cell r="G265" t="str">
            <v>Business Analyst</v>
          </cell>
          <cell r="H265" t="str">
            <v>Onshore</v>
          </cell>
          <cell r="I265">
            <v>373472</v>
          </cell>
          <cell r="J265">
            <v>1</v>
          </cell>
          <cell r="K265">
            <v>0</v>
          </cell>
          <cell r="L265">
            <v>1</v>
          </cell>
          <cell r="M265">
            <v>1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 t="e">
            <v>#N/A</v>
          </cell>
          <cell r="W265" t="str">
            <v>Incomplete / No System Access</v>
          </cell>
          <cell r="X265" t="str">
            <v>Incomplete / No System Access</v>
          </cell>
        </row>
        <row r="266">
          <cell r="B266" t="str">
            <v>Swati Shahi</v>
          </cell>
          <cell r="C266" t="str">
            <v>Functional</v>
          </cell>
          <cell r="D266" t="str">
            <v>BD</v>
          </cell>
          <cell r="E266" t="str">
            <v>BD</v>
          </cell>
          <cell r="F266" t="str">
            <v>BD Functional Team - Rules Mining Track Lead</v>
          </cell>
          <cell r="G266" t="str">
            <v>Mining Lead</v>
          </cell>
          <cell r="H266" t="str">
            <v>Onshore</v>
          </cell>
          <cell r="I266">
            <v>375620</v>
          </cell>
          <cell r="J266">
            <v>1</v>
          </cell>
          <cell r="K266">
            <v>1</v>
          </cell>
          <cell r="L266">
            <v>1</v>
          </cell>
          <cell r="M266">
            <v>1</v>
          </cell>
          <cell r="N266">
            <v>1</v>
          </cell>
          <cell r="O266">
            <v>1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1</v>
          </cell>
          <cell r="V266" t="str">
            <v>Full Access</v>
          </cell>
          <cell r="W266" t="str">
            <v>Semi-productive</v>
          </cell>
          <cell r="X266" t="str">
            <v>Full Access</v>
          </cell>
        </row>
        <row r="267">
          <cell r="B267"/>
          <cell r="C267"/>
          <cell r="D267"/>
        </row>
        <row r="268">
          <cell r="B268"/>
          <cell r="C268"/>
          <cell r="D268"/>
        </row>
        <row r="269">
          <cell r="B269"/>
          <cell r="C269"/>
          <cell r="D269"/>
        </row>
        <row r="270">
          <cell r="B270"/>
          <cell r="C270"/>
          <cell r="D270"/>
        </row>
        <row r="271">
          <cell r="B271"/>
          <cell r="C271"/>
          <cell r="D271"/>
        </row>
        <row r="272">
          <cell r="B272"/>
          <cell r="C272"/>
          <cell r="D272"/>
        </row>
        <row r="273">
          <cell r="B273"/>
          <cell r="C273"/>
          <cell r="D273"/>
        </row>
        <row r="274">
          <cell r="B274"/>
          <cell r="C274"/>
          <cell r="D274"/>
        </row>
        <row r="275">
          <cell r="B275"/>
          <cell r="C275"/>
          <cell r="D275"/>
        </row>
        <row r="276">
          <cell r="B276"/>
          <cell r="C276"/>
          <cell r="D276"/>
        </row>
        <row r="277">
          <cell r="B277"/>
          <cell r="C277"/>
          <cell r="D277"/>
        </row>
        <row r="278">
          <cell r="B278"/>
          <cell r="C278"/>
          <cell r="D278"/>
        </row>
        <row r="279">
          <cell r="B279"/>
          <cell r="C279"/>
          <cell r="D279"/>
        </row>
        <row r="280">
          <cell r="B280"/>
          <cell r="C280"/>
          <cell r="D280"/>
        </row>
        <row r="281">
          <cell r="B281"/>
          <cell r="C281"/>
          <cell r="D281"/>
        </row>
        <row r="282">
          <cell r="B282"/>
          <cell r="C282"/>
          <cell r="D282"/>
        </row>
        <row r="283">
          <cell r="B283"/>
          <cell r="C283"/>
          <cell r="D283"/>
        </row>
        <row r="284">
          <cell r="B284"/>
          <cell r="C284"/>
          <cell r="D284"/>
        </row>
        <row r="285">
          <cell r="B285"/>
          <cell r="C285"/>
          <cell r="D285"/>
        </row>
        <row r="286">
          <cell r="B286"/>
          <cell r="C286"/>
          <cell r="D286"/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 Roster"/>
      <sheetName val="Sheet1"/>
      <sheetName val="Team_Pivot"/>
      <sheetName val="Dashboard Data 3.7 1p"/>
      <sheetName val="Roster Pivot - ESC"/>
      <sheetName val="Comments"/>
      <sheetName val="Rolloff_Details"/>
      <sheetName val="TBDs and Unassigned"/>
      <sheetName val="PM vs. RR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Abhinav Purwar Kumar</v>
          </cell>
          <cell r="C2" t="str">
            <v>BDM Scrum 2</v>
          </cell>
          <cell r="D2" t="str">
            <v>BDM</v>
          </cell>
          <cell r="E2" t="str">
            <v>Developer</v>
          </cell>
          <cell r="F2" t="str">
            <v>Developer</v>
          </cell>
          <cell r="G2" t="str">
            <v>Offshore</v>
          </cell>
          <cell r="H2">
            <v>383648</v>
          </cell>
          <cell r="I2">
            <v>1</v>
          </cell>
          <cell r="J2">
            <v>1</v>
          </cell>
          <cell r="K2">
            <v>1</v>
          </cell>
          <cell r="L2">
            <v>1</v>
          </cell>
          <cell r="M2">
            <v>1</v>
          </cell>
          <cell r="N2">
            <v>1</v>
          </cell>
          <cell r="O2">
            <v>1</v>
          </cell>
          <cell r="P2">
            <v>1</v>
          </cell>
          <cell r="Q2">
            <v>1</v>
          </cell>
          <cell r="R2">
            <v>0</v>
          </cell>
          <cell r="S2">
            <v>0</v>
          </cell>
          <cell r="T2">
            <v>1</v>
          </cell>
          <cell r="U2" t="str">
            <v>Full Access</v>
          </cell>
          <cell r="V2">
            <v>0</v>
          </cell>
          <cell r="W2">
            <v>1</v>
          </cell>
          <cell r="X2">
            <v>1</v>
          </cell>
          <cell r="Y2">
            <v>1</v>
          </cell>
        </row>
        <row r="3">
          <cell r="B3" t="str">
            <v>Abhishek Ajit Desai</v>
          </cell>
          <cell r="C3" t="str">
            <v>Core Adj Scrum 5</v>
          </cell>
          <cell r="D3" t="str">
            <v>Core Adj</v>
          </cell>
          <cell r="E3" t="str">
            <v>Developer</v>
          </cell>
          <cell r="F3" t="str">
            <v>Developer</v>
          </cell>
          <cell r="G3" t="str">
            <v>Offshore</v>
          </cell>
          <cell r="H3">
            <v>383770</v>
          </cell>
          <cell r="I3">
            <v>1</v>
          </cell>
          <cell r="J3">
            <v>1</v>
          </cell>
          <cell r="K3">
            <v>1</v>
          </cell>
          <cell r="L3">
            <v>1</v>
          </cell>
          <cell r="M3">
            <v>1</v>
          </cell>
          <cell r="N3">
            <v>1</v>
          </cell>
          <cell r="O3">
            <v>1</v>
          </cell>
          <cell r="P3">
            <v>1</v>
          </cell>
          <cell r="Q3">
            <v>1</v>
          </cell>
          <cell r="R3">
            <v>0</v>
          </cell>
          <cell r="S3">
            <v>0</v>
          </cell>
          <cell r="T3">
            <v>1</v>
          </cell>
          <cell r="U3" t="str">
            <v>Full Access</v>
          </cell>
          <cell r="V3">
            <v>0</v>
          </cell>
          <cell r="W3">
            <v>1</v>
          </cell>
          <cell r="X3">
            <v>1</v>
          </cell>
          <cell r="Y3">
            <v>1</v>
          </cell>
        </row>
        <row r="4">
          <cell r="B4" t="str">
            <v>Abhishek Ojha</v>
          </cell>
          <cell r="C4" t="str">
            <v>Accums Scrum 1</v>
          </cell>
          <cell r="D4" t="str">
            <v>Accums</v>
          </cell>
          <cell r="E4" t="str">
            <v>Developer</v>
          </cell>
          <cell r="F4" t="str">
            <v>Developer</v>
          </cell>
          <cell r="G4" t="str">
            <v>Offshore</v>
          </cell>
          <cell r="H4">
            <v>382544</v>
          </cell>
          <cell r="I4">
            <v>1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0</v>
          </cell>
          <cell r="S4">
            <v>0</v>
          </cell>
          <cell r="T4">
            <v>1</v>
          </cell>
          <cell r="U4" t="str">
            <v>Full Access</v>
          </cell>
          <cell r="V4">
            <v>0</v>
          </cell>
          <cell r="W4">
            <v>1</v>
          </cell>
          <cell r="X4">
            <v>1</v>
          </cell>
          <cell r="Y4">
            <v>1</v>
          </cell>
        </row>
        <row r="5">
          <cell r="B5" t="str">
            <v>Abhishek Singh Rathore</v>
          </cell>
          <cell r="C5" t="str">
            <v>Core Adj Scrum 7</v>
          </cell>
          <cell r="D5" t="str">
            <v>Core Adj</v>
          </cell>
          <cell r="E5" t="str">
            <v>Scrum Master</v>
          </cell>
          <cell r="F5" t="str">
            <v>Scrum Master</v>
          </cell>
          <cell r="G5" t="str">
            <v>Offshore</v>
          </cell>
          <cell r="H5">
            <v>384236</v>
          </cell>
          <cell r="I5">
            <v>1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 t="str">
            <v>Incomplete / No System Access</v>
          </cell>
          <cell r="V5">
            <v>9</v>
          </cell>
          <cell r="W5">
            <v>0</v>
          </cell>
          <cell r="X5">
            <v>0</v>
          </cell>
          <cell r="Y5">
            <v>0</v>
          </cell>
        </row>
        <row r="6">
          <cell r="B6" t="str">
            <v>Abir Chakrabarty</v>
          </cell>
          <cell r="C6" t="str">
            <v>PIO</v>
          </cell>
          <cell r="D6" t="str">
            <v>PIO</v>
          </cell>
          <cell r="E6" t="str">
            <v>Coordination</v>
          </cell>
          <cell r="F6" t="str">
            <v>Coordination</v>
          </cell>
          <cell r="G6" t="str">
            <v>Offshore</v>
          </cell>
          <cell r="H6">
            <v>382009</v>
          </cell>
          <cell r="I6">
            <v>1</v>
          </cell>
          <cell r="J6">
            <v>1</v>
          </cell>
          <cell r="K6">
            <v>1</v>
          </cell>
          <cell r="L6">
            <v>1</v>
          </cell>
          <cell r="M6">
            <v>1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</v>
          </cell>
          <cell r="U6" t="str">
            <v>Full Access</v>
          </cell>
          <cell r="V6">
            <v>0</v>
          </cell>
          <cell r="W6">
            <v>0</v>
          </cell>
          <cell r="X6">
            <v>1</v>
          </cell>
          <cell r="Y6">
            <v>0</v>
          </cell>
        </row>
        <row r="7">
          <cell r="B7" t="str">
            <v>Achal Srivastav</v>
          </cell>
          <cell r="C7" t="str">
            <v>Core Adj Scrum 6</v>
          </cell>
          <cell r="D7" t="str">
            <v>Core Adj</v>
          </cell>
          <cell r="E7" t="str">
            <v>Developer</v>
          </cell>
          <cell r="F7" t="str">
            <v>Developer</v>
          </cell>
          <cell r="G7" t="str">
            <v>Offshore</v>
          </cell>
          <cell r="H7">
            <v>384237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 t="str">
            <v>Incomplete / No System Access</v>
          </cell>
          <cell r="V7">
            <v>9</v>
          </cell>
          <cell r="W7">
            <v>0</v>
          </cell>
          <cell r="X7">
            <v>0</v>
          </cell>
          <cell r="Y7">
            <v>0</v>
          </cell>
        </row>
        <row r="8">
          <cell r="B8" t="str">
            <v>Achin Garg</v>
          </cell>
          <cell r="C8" t="str">
            <v>Accums Scrum 2</v>
          </cell>
          <cell r="D8" t="str">
            <v>Accums</v>
          </cell>
          <cell r="E8" t="str">
            <v>Developer</v>
          </cell>
          <cell r="F8" t="str">
            <v>Developer</v>
          </cell>
          <cell r="G8" t="str">
            <v>Offshore</v>
          </cell>
          <cell r="H8">
            <v>382844</v>
          </cell>
          <cell r="I8">
            <v>1</v>
          </cell>
          <cell r="J8">
            <v>1</v>
          </cell>
          <cell r="K8">
            <v>1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0</v>
          </cell>
          <cell r="S8">
            <v>0</v>
          </cell>
          <cell r="T8">
            <v>1</v>
          </cell>
          <cell r="U8" t="str">
            <v>Full Access</v>
          </cell>
          <cell r="V8">
            <v>0</v>
          </cell>
          <cell r="W8">
            <v>1</v>
          </cell>
          <cell r="X8">
            <v>1</v>
          </cell>
          <cell r="Y8">
            <v>1</v>
          </cell>
        </row>
        <row r="9">
          <cell r="B9" t="str">
            <v>Aditi Khaitan</v>
          </cell>
          <cell r="C9" t="str">
            <v>BDM Scrum 1</v>
          </cell>
          <cell r="D9" t="str">
            <v>BDM</v>
          </cell>
          <cell r="E9" t="str">
            <v>Developer</v>
          </cell>
          <cell r="F9" t="str">
            <v>Developer</v>
          </cell>
          <cell r="G9" t="str">
            <v>Offshore</v>
          </cell>
          <cell r="H9" t="str">
            <v>372823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0</v>
          </cell>
          <cell r="S9">
            <v>0</v>
          </cell>
          <cell r="T9">
            <v>1</v>
          </cell>
          <cell r="U9" t="str">
            <v>Full Access</v>
          </cell>
          <cell r="V9">
            <v>0</v>
          </cell>
          <cell r="W9">
            <v>1</v>
          </cell>
          <cell r="X9">
            <v>1</v>
          </cell>
          <cell r="Y9">
            <v>1</v>
          </cell>
        </row>
        <row r="10">
          <cell r="B10" t="str">
            <v>Aditya Dade</v>
          </cell>
          <cell r="C10" t="str">
            <v>Core Adj Scrum 3</v>
          </cell>
          <cell r="D10" t="str">
            <v>Core Adj</v>
          </cell>
          <cell r="E10" t="str">
            <v>Developer</v>
          </cell>
          <cell r="F10" t="str">
            <v>Developer</v>
          </cell>
          <cell r="G10" t="str">
            <v>Offshore</v>
          </cell>
          <cell r="H10">
            <v>383645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0</v>
          </cell>
          <cell r="S10">
            <v>0</v>
          </cell>
          <cell r="T10">
            <v>1</v>
          </cell>
          <cell r="U10" t="str">
            <v>Full Access</v>
          </cell>
          <cell r="V10">
            <v>0</v>
          </cell>
          <cell r="W10">
            <v>1</v>
          </cell>
          <cell r="X10">
            <v>1</v>
          </cell>
          <cell r="Y10">
            <v>1</v>
          </cell>
        </row>
        <row r="11">
          <cell r="B11" t="str">
            <v>Aishwarya Ramachandran</v>
          </cell>
          <cell r="C11" t="str">
            <v>Accums</v>
          </cell>
          <cell r="D11" t="str">
            <v>Accums</v>
          </cell>
          <cell r="E11" t="str">
            <v>Business Process Analyst- 1</v>
          </cell>
          <cell r="F11" t="str">
            <v>Business Analyst</v>
          </cell>
          <cell r="G11" t="str">
            <v>Onshore</v>
          </cell>
          <cell r="H11">
            <v>381705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0</v>
          </cell>
          <cell r="T11">
            <v>1</v>
          </cell>
          <cell r="U11" t="str">
            <v>Full Access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</row>
        <row r="12">
          <cell r="B12" t="str">
            <v>Ajay Krishnan</v>
          </cell>
          <cell r="C12" t="str">
            <v>Benefit Determination</v>
          </cell>
          <cell r="D12" t="str">
            <v>BD</v>
          </cell>
          <cell r="E12" t="str">
            <v>Rules Mining Track Lead</v>
          </cell>
          <cell r="F12" t="str">
            <v>Mining Lead</v>
          </cell>
          <cell r="G12" t="str">
            <v>Onshore</v>
          </cell>
          <cell r="H12">
            <v>376188</v>
          </cell>
          <cell r="I12">
            <v>1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0</v>
          </cell>
          <cell r="S12">
            <v>0</v>
          </cell>
          <cell r="T12">
            <v>1</v>
          </cell>
          <cell r="U12" t="str">
            <v>Semi-productive</v>
          </cell>
          <cell r="V12">
            <v>1</v>
          </cell>
          <cell r="W12">
            <v>1</v>
          </cell>
          <cell r="X12">
            <v>1</v>
          </cell>
          <cell r="Y12">
            <v>1</v>
          </cell>
        </row>
        <row r="13">
          <cell r="B13" t="str">
            <v>Akash Garg</v>
          </cell>
          <cell r="C13" t="str">
            <v>Rules Mining</v>
          </cell>
          <cell r="D13" t="str">
            <v>Rules Mining</v>
          </cell>
          <cell r="E13" t="str">
            <v>Offshore Rules Mining Support</v>
          </cell>
          <cell r="F13" t="str">
            <v>Mining Support</v>
          </cell>
          <cell r="G13" t="str">
            <v>Offshore</v>
          </cell>
          <cell r="H13">
            <v>383772</v>
          </cell>
          <cell r="I13">
            <v>1</v>
          </cell>
          <cell r="J13">
            <v>1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 t="str">
            <v>Semi-productive</v>
          </cell>
          <cell r="V13">
            <v>4</v>
          </cell>
          <cell r="W13">
            <v>0</v>
          </cell>
          <cell r="X13">
            <v>0</v>
          </cell>
          <cell r="Y13">
            <v>0</v>
          </cell>
        </row>
        <row r="14">
          <cell r="B14" t="str">
            <v>Ali Janmohamed</v>
          </cell>
          <cell r="C14" t="str">
            <v>Development</v>
          </cell>
          <cell r="D14" t="str">
            <v>Development</v>
          </cell>
          <cell r="E14" t="str">
            <v>Dev Lead</v>
          </cell>
          <cell r="F14" t="str">
            <v>Development Lead</v>
          </cell>
          <cell r="G14" t="str">
            <v>Onshore</v>
          </cell>
          <cell r="H14">
            <v>371003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0</v>
          </cell>
          <cell r="O14">
            <v>1</v>
          </cell>
          <cell r="P14">
            <v>0</v>
          </cell>
          <cell r="Q14">
            <v>1</v>
          </cell>
          <cell r="R14">
            <v>0</v>
          </cell>
          <cell r="S14">
            <v>0</v>
          </cell>
          <cell r="T14">
            <v>1</v>
          </cell>
          <cell r="U14" t="str">
            <v>Semi-productive</v>
          </cell>
          <cell r="V14">
            <v>2</v>
          </cell>
          <cell r="W14">
            <v>0</v>
          </cell>
          <cell r="X14">
            <v>1</v>
          </cell>
          <cell r="Y14">
            <v>0</v>
          </cell>
        </row>
        <row r="15">
          <cell r="B15" t="str">
            <v>Alla Govinda Raju</v>
          </cell>
          <cell r="C15" t="str">
            <v>BDM Scrum</v>
          </cell>
          <cell r="D15" t="str">
            <v>BDM</v>
          </cell>
          <cell r="E15" t="str">
            <v>Application Architect</v>
          </cell>
          <cell r="F15" t="str">
            <v>Architect</v>
          </cell>
          <cell r="G15" t="str">
            <v>Offshore</v>
          </cell>
          <cell r="H15">
            <v>375095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0</v>
          </cell>
          <cell r="S15">
            <v>0</v>
          </cell>
          <cell r="T15">
            <v>1</v>
          </cell>
          <cell r="U15" t="str">
            <v>Semi-productive</v>
          </cell>
          <cell r="V15">
            <v>2</v>
          </cell>
          <cell r="W15">
            <v>1</v>
          </cell>
          <cell r="X15">
            <v>1</v>
          </cell>
          <cell r="Y15">
            <v>1</v>
          </cell>
        </row>
        <row r="16">
          <cell r="B16" t="str">
            <v>Alok Vishwakarma</v>
          </cell>
          <cell r="C16" t="str">
            <v>Accums Scrum 1</v>
          </cell>
          <cell r="D16" t="str">
            <v>Accums</v>
          </cell>
          <cell r="E16" t="str">
            <v>Developer</v>
          </cell>
          <cell r="F16" t="str">
            <v>Developer</v>
          </cell>
          <cell r="G16" t="str">
            <v>Offshore</v>
          </cell>
          <cell r="H16">
            <v>383640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0</v>
          </cell>
          <cell r="S16">
            <v>0</v>
          </cell>
          <cell r="T16">
            <v>1</v>
          </cell>
          <cell r="U16" t="str">
            <v>Full Access</v>
          </cell>
          <cell r="V16">
            <v>0</v>
          </cell>
          <cell r="W16">
            <v>1</v>
          </cell>
          <cell r="X16">
            <v>1</v>
          </cell>
          <cell r="Y16">
            <v>1</v>
          </cell>
        </row>
        <row r="17">
          <cell r="B17" t="str">
            <v>Amaduddin Ansari</v>
          </cell>
          <cell r="C17" t="str">
            <v>BDM Scrum 1</v>
          </cell>
          <cell r="D17" t="str">
            <v>BDM</v>
          </cell>
          <cell r="E17" t="str">
            <v>Developer</v>
          </cell>
          <cell r="F17" t="str">
            <v>Developer</v>
          </cell>
          <cell r="G17" t="str">
            <v>Offshore</v>
          </cell>
          <cell r="H17">
            <v>381694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0</v>
          </cell>
          <cell r="S17">
            <v>1</v>
          </cell>
          <cell r="T17">
            <v>1</v>
          </cell>
          <cell r="U17" t="str">
            <v>Full Access</v>
          </cell>
          <cell r="V17">
            <v>0</v>
          </cell>
          <cell r="W17">
            <v>1</v>
          </cell>
          <cell r="X17">
            <v>1</v>
          </cell>
          <cell r="Y17">
            <v>1</v>
          </cell>
        </row>
        <row r="18">
          <cell r="B18" t="str">
            <v>Aman Kumar Mishra</v>
          </cell>
          <cell r="C18" t="str">
            <v>BDM Scrum 1</v>
          </cell>
          <cell r="D18" t="str">
            <v>BDM</v>
          </cell>
          <cell r="E18" t="str">
            <v>Developer</v>
          </cell>
          <cell r="F18" t="str">
            <v>Developer</v>
          </cell>
          <cell r="G18" t="str">
            <v>Offshore</v>
          </cell>
          <cell r="H18">
            <v>382530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0</v>
          </cell>
          <cell r="S18">
            <v>0</v>
          </cell>
          <cell r="T18">
            <v>1</v>
          </cell>
          <cell r="U18" t="str">
            <v>Full Access</v>
          </cell>
          <cell r="V18">
            <v>0</v>
          </cell>
          <cell r="W18">
            <v>1</v>
          </cell>
          <cell r="X18">
            <v>1</v>
          </cell>
          <cell r="Y18">
            <v>1</v>
          </cell>
        </row>
        <row r="19">
          <cell r="B19" t="str">
            <v>Amarendhar Reddy Modem</v>
          </cell>
          <cell r="C19" t="str">
            <v>Architecture</v>
          </cell>
          <cell r="D19" t="str">
            <v>Architecture</v>
          </cell>
          <cell r="E19" t="str">
            <v>ILOG Architect</v>
          </cell>
          <cell r="F19" t="str">
            <v>Architect</v>
          </cell>
          <cell r="G19" t="str">
            <v>Offshore</v>
          </cell>
          <cell r="H19">
            <v>375608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 t="str">
            <v>Full Access</v>
          </cell>
          <cell r="V19">
            <v>0</v>
          </cell>
          <cell r="W19">
            <v>1</v>
          </cell>
          <cell r="X19">
            <v>1</v>
          </cell>
          <cell r="Y19">
            <v>1</v>
          </cell>
        </row>
        <row r="20">
          <cell r="B20" t="str">
            <v>Amit Thakur</v>
          </cell>
          <cell r="C20" t="str">
            <v>BD Scrum 2</v>
          </cell>
          <cell r="D20" t="str">
            <v>BD</v>
          </cell>
          <cell r="E20" t="str">
            <v>Developer</v>
          </cell>
          <cell r="F20" t="str">
            <v>Developer</v>
          </cell>
          <cell r="G20" t="str">
            <v>Offshore</v>
          </cell>
          <cell r="H20">
            <v>384209</v>
          </cell>
          <cell r="I20">
            <v>1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 t="str">
            <v>Incomplete / No System Access</v>
          </cell>
          <cell r="V20">
            <v>9</v>
          </cell>
          <cell r="W20">
            <v>0</v>
          </cell>
          <cell r="X20">
            <v>0</v>
          </cell>
          <cell r="Y20">
            <v>0</v>
          </cell>
        </row>
        <row r="21">
          <cell r="B21" t="str">
            <v>Amiya Nigam</v>
          </cell>
          <cell r="C21" t="str">
            <v>Leadership</v>
          </cell>
          <cell r="D21" t="str">
            <v>Leadership</v>
          </cell>
          <cell r="E21" t="str">
            <v>Program Delivery Lead</v>
          </cell>
          <cell r="F21" t="str">
            <v>Delivery Lead</v>
          </cell>
          <cell r="G21" t="str">
            <v>Offshore</v>
          </cell>
          <cell r="H21">
            <v>376193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0</v>
          </cell>
          <cell r="N21">
            <v>0</v>
          </cell>
          <cell r="O21">
            <v>1</v>
          </cell>
          <cell r="P21">
            <v>0</v>
          </cell>
          <cell r="Q21">
            <v>1</v>
          </cell>
          <cell r="R21">
            <v>0</v>
          </cell>
          <cell r="S21">
            <v>0</v>
          </cell>
          <cell r="T21">
            <v>1</v>
          </cell>
          <cell r="U21" t="str">
            <v>Semi-productive</v>
          </cell>
          <cell r="V21">
            <v>3</v>
          </cell>
          <cell r="W21">
            <v>1</v>
          </cell>
          <cell r="X21">
            <v>0</v>
          </cell>
          <cell r="Y21">
            <v>1</v>
          </cell>
        </row>
        <row r="22">
          <cell r="B22" t="str">
            <v>Amulya Aashish</v>
          </cell>
          <cell r="C22" t="str">
            <v>Accums Scrum 2</v>
          </cell>
          <cell r="D22" t="str">
            <v>Accums</v>
          </cell>
          <cell r="E22" t="str">
            <v>Developer</v>
          </cell>
          <cell r="F22" t="str">
            <v>Developer</v>
          </cell>
          <cell r="G22" t="str">
            <v>Offshore</v>
          </cell>
          <cell r="H22">
            <v>375030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0</v>
          </cell>
          <cell r="S22">
            <v>0</v>
          </cell>
          <cell r="T22">
            <v>1</v>
          </cell>
          <cell r="U22" t="str">
            <v>Full Access</v>
          </cell>
          <cell r="V22">
            <v>0</v>
          </cell>
          <cell r="W22">
            <v>1</v>
          </cell>
          <cell r="X22">
            <v>1</v>
          </cell>
          <cell r="Y22">
            <v>1</v>
          </cell>
        </row>
        <row r="23">
          <cell r="B23" t="str">
            <v>Anand Kishor</v>
          </cell>
          <cell r="C23" t="str">
            <v>BD Scrum 2</v>
          </cell>
          <cell r="D23" t="str">
            <v>BD</v>
          </cell>
          <cell r="E23" t="str">
            <v>Developer</v>
          </cell>
          <cell r="F23" t="str">
            <v>Developer</v>
          </cell>
          <cell r="G23" t="str">
            <v>Offshore</v>
          </cell>
          <cell r="H23">
            <v>383795</v>
          </cell>
          <cell r="I23">
            <v>1</v>
          </cell>
          <cell r="J23">
            <v>1</v>
          </cell>
          <cell r="K23">
            <v>1</v>
          </cell>
          <cell r="L23">
            <v>1</v>
          </cell>
          <cell r="M23">
            <v>0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0</v>
          </cell>
          <cell r="S23">
            <v>0</v>
          </cell>
          <cell r="T23">
            <v>1</v>
          </cell>
          <cell r="U23" t="str">
            <v>Semi-productive</v>
          </cell>
          <cell r="V23">
            <v>1</v>
          </cell>
          <cell r="W23">
            <v>0</v>
          </cell>
          <cell r="X23">
            <v>0</v>
          </cell>
          <cell r="Y23">
            <v>0</v>
          </cell>
        </row>
        <row r="24">
          <cell r="B24" t="str">
            <v>Andrea Reiner</v>
          </cell>
          <cell r="C24" t="str">
            <v>Functional</v>
          </cell>
          <cell r="D24" t="str">
            <v>Functional</v>
          </cell>
          <cell r="E24" t="str">
            <v>Business Process Analyst- 2</v>
          </cell>
          <cell r="F24" t="str">
            <v>Business Analyst</v>
          </cell>
          <cell r="G24" t="str">
            <v>Onshore</v>
          </cell>
          <cell r="H24">
            <v>376196</v>
          </cell>
          <cell r="I24">
            <v>1</v>
          </cell>
          <cell r="J24">
            <v>1</v>
          </cell>
          <cell r="K24">
            <v>1</v>
          </cell>
          <cell r="L24">
            <v>1</v>
          </cell>
          <cell r="M24">
            <v>1</v>
          </cell>
          <cell r="N24">
            <v>1</v>
          </cell>
          <cell r="O24">
            <v>0</v>
          </cell>
          <cell r="P24">
            <v>0</v>
          </cell>
          <cell r="Q24">
            <v>0</v>
          </cell>
          <cell r="R24">
            <v>1</v>
          </cell>
          <cell r="S24">
            <v>0</v>
          </cell>
          <cell r="T24">
            <v>1</v>
          </cell>
          <cell r="U24" t="str">
            <v>Full Access</v>
          </cell>
          <cell r="V24">
            <v>0</v>
          </cell>
          <cell r="W24">
            <v>1</v>
          </cell>
          <cell r="X24">
            <v>1</v>
          </cell>
          <cell r="Y24">
            <v>0</v>
          </cell>
        </row>
        <row r="25">
          <cell r="B25" t="str">
            <v>Anil Jha</v>
          </cell>
          <cell r="C25" t="str">
            <v>Accums Scrum</v>
          </cell>
          <cell r="D25" t="str">
            <v>Accums</v>
          </cell>
          <cell r="E25" t="str">
            <v>Application Architect</v>
          </cell>
          <cell r="F25" t="str">
            <v>Architect</v>
          </cell>
          <cell r="G25" t="str">
            <v>Offshore</v>
          </cell>
          <cell r="H25" t="str">
            <v>370985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0</v>
          </cell>
          <cell r="S25">
            <v>0</v>
          </cell>
          <cell r="T25">
            <v>1</v>
          </cell>
          <cell r="U25" t="str">
            <v>Semi-productive</v>
          </cell>
          <cell r="V25">
            <v>2</v>
          </cell>
          <cell r="W25">
            <v>1</v>
          </cell>
          <cell r="X25">
            <v>1</v>
          </cell>
          <cell r="Y25">
            <v>1</v>
          </cell>
        </row>
        <row r="26">
          <cell r="B26" t="str">
            <v>Ankita Tiwari</v>
          </cell>
          <cell r="C26" t="str">
            <v>Core Adj Scrum 2</v>
          </cell>
          <cell r="D26" t="str">
            <v>Core Adj</v>
          </cell>
          <cell r="E26" t="str">
            <v>Test Analyst</v>
          </cell>
          <cell r="F26" t="str">
            <v>Test Analyst</v>
          </cell>
          <cell r="G26" t="str">
            <v>Offshore</v>
          </cell>
          <cell r="H26">
            <v>383573</v>
          </cell>
          <cell r="I26">
            <v>1</v>
          </cell>
          <cell r="J26">
            <v>1</v>
          </cell>
          <cell r="K26">
            <v>1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0</v>
          </cell>
          <cell r="S26">
            <v>0</v>
          </cell>
          <cell r="T26">
            <v>1</v>
          </cell>
          <cell r="U26" t="str">
            <v>Full Access</v>
          </cell>
          <cell r="V26">
            <v>0</v>
          </cell>
          <cell r="W26">
            <v>1</v>
          </cell>
          <cell r="X26">
            <v>1</v>
          </cell>
          <cell r="Y26">
            <v>1</v>
          </cell>
        </row>
        <row r="27">
          <cell r="B27" t="str">
            <v>Anthony Lim</v>
          </cell>
          <cell r="C27" t="str">
            <v>Functional</v>
          </cell>
          <cell r="D27" t="str">
            <v>Functional</v>
          </cell>
          <cell r="E27" t="str">
            <v>BDM Functional Team - Design Team Lead Team 1</v>
          </cell>
          <cell r="F27" t="str">
            <v>Design Lead</v>
          </cell>
          <cell r="G27" t="str">
            <v>Onshore</v>
          </cell>
          <cell r="H27" t="str">
            <v>366253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1</v>
          </cell>
          <cell r="U27" t="str">
            <v>Full Access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B28" t="str">
            <v>Anuj Kumar Soni</v>
          </cell>
          <cell r="C28" t="str">
            <v>BDM Scrum 2</v>
          </cell>
          <cell r="D28" t="str">
            <v>BDM</v>
          </cell>
          <cell r="E28" t="str">
            <v>Developer</v>
          </cell>
          <cell r="F28" t="str">
            <v>Developer</v>
          </cell>
          <cell r="G28" t="str">
            <v>Offshore</v>
          </cell>
          <cell r="H28">
            <v>383802</v>
          </cell>
          <cell r="I28">
            <v>1</v>
          </cell>
          <cell r="J28">
            <v>1</v>
          </cell>
          <cell r="K28">
            <v>1</v>
          </cell>
          <cell r="L28">
            <v>1</v>
          </cell>
          <cell r="M28">
            <v>0</v>
          </cell>
          <cell r="N28">
            <v>1</v>
          </cell>
          <cell r="O28">
            <v>1</v>
          </cell>
          <cell r="P28">
            <v>0</v>
          </cell>
          <cell r="Q28">
            <v>1</v>
          </cell>
          <cell r="R28">
            <v>0</v>
          </cell>
          <cell r="S28">
            <v>0</v>
          </cell>
          <cell r="T28">
            <v>1</v>
          </cell>
          <cell r="U28" t="str">
            <v>Semi-productive</v>
          </cell>
          <cell r="V28">
            <v>2</v>
          </cell>
          <cell r="W28">
            <v>0</v>
          </cell>
          <cell r="X28">
            <v>0</v>
          </cell>
          <cell r="Y28">
            <v>0</v>
          </cell>
        </row>
        <row r="29">
          <cell r="B29" t="str">
            <v>Anuj Prem Prem Narayan</v>
          </cell>
          <cell r="C29" t="str">
            <v>Core Adj Scrum 3</v>
          </cell>
          <cell r="D29" t="str">
            <v>Core Adj</v>
          </cell>
          <cell r="E29" t="str">
            <v>Developer</v>
          </cell>
          <cell r="F29" t="str">
            <v>Developer</v>
          </cell>
          <cell r="G29" t="str">
            <v>Offshore</v>
          </cell>
          <cell r="H29">
            <v>383571</v>
          </cell>
          <cell r="I29">
            <v>1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>
            <v>0</v>
          </cell>
          <cell r="S29">
            <v>0</v>
          </cell>
          <cell r="T29">
            <v>1</v>
          </cell>
          <cell r="U29" t="str">
            <v>Full Access</v>
          </cell>
          <cell r="V29">
            <v>0</v>
          </cell>
          <cell r="W29">
            <v>1</v>
          </cell>
          <cell r="X29">
            <v>1</v>
          </cell>
          <cell r="Y29">
            <v>1</v>
          </cell>
        </row>
        <row r="30">
          <cell r="B30" t="str">
            <v>Arun Raja Segar Veluchame</v>
          </cell>
          <cell r="C30" t="str">
            <v>PIO</v>
          </cell>
          <cell r="D30" t="str">
            <v>PIO</v>
          </cell>
          <cell r="E30" t="str">
            <v>Coordination</v>
          </cell>
          <cell r="F30" t="str">
            <v>Coordination</v>
          </cell>
          <cell r="G30" t="str">
            <v>Offshore</v>
          </cell>
          <cell r="H30">
            <v>383032</v>
          </cell>
          <cell r="I30">
            <v>1</v>
          </cell>
          <cell r="J30">
            <v>1</v>
          </cell>
          <cell r="K30">
            <v>1</v>
          </cell>
          <cell r="L30">
            <v>1</v>
          </cell>
          <cell r="M30">
            <v>1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1</v>
          </cell>
          <cell r="U30" t="str">
            <v>Full Access</v>
          </cell>
          <cell r="V30">
            <v>0</v>
          </cell>
          <cell r="W30">
            <v>0</v>
          </cell>
          <cell r="X30">
            <v>1</v>
          </cell>
          <cell r="Y30">
            <v>0</v>
          </cell>
        </row>
        <row r="31">
          <cell r="B31" t="str">
            <v>Ashwini Thirupal</v>
          </cell>
          <cell r="C31" t="str">
            <v>Accums Scrum 1</v>
          </cell>
          <cell r="D31" t="str">
            <v>Accums</v>
          </cell>
          <cell r="E31" t="str">
            <v>Test Analyst</v>
          </cell>
          <cell r="F31" t="str">
            <v>Test Analyst</v>
          </cell>
          <cell r="G31" t="str">
            <v>Offshore</v>
          </cell>
          <cell r="H31">
            <v>381276</v>
          </cell>
          <cell r="I31">
            <v>1</v>
          </cell>
          <cell r="J31">
            <v>1</v>
          </cell>
          <cell r="K31">
            <v>1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0</v>
          </cell>
          <cell r="S31">
            <v>0</v>
          </cell>
          <cell r="T31">
            <v>1</v>
          </cell>
          <cell r="U31" t="str">
            <v>Full Access</v>
          </cell>
          <cell r="V31">
            <v>0</v>
          </cell>
          <cell r="W31">
            <v>1</v>
          </cell>
          <cell r="X31">
            <v>1</v>
          </cell>
          <cell r="Y31">
            <v>1</v>
          </cell>
        </row>
        <row r="32">
          <cell r="B32" t="str">
            <v>Asim Lenka</v>
          </cell>
          <cell r="C32" t="str">
            <v>BD Scrum</v>
          </cell>
          <cell r="D32" t="str">
            <v>BD</v>
          </cell>
          <cell r="E32" t="str">
            <v>Application Architect</v>
          </cell>
          <cell r="F32" t="str">
            <v>Architect</v>
          </cell>
          <cell r="G32" t="str">
            <v>Offshore</v>
          </cell>
          <cell r="H32">
            <v>379715</v>
          </cell>
          <cell r="I32">
            <v>1</v>
          </cell>
          <cell r="J32">
            <v>1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0</v>
          </cell>
          <cell r="S32">
            <v>0</v>
          </cell>
          <cell r="T32">
            <v>1</v>
          </cell>
          <cell r="U32" t="str">
            <v>Semi-productive</v>
          </cell>
          <cell r="V32">
            <v>2</v>
          </cell>
          <cell r="W32">
            <v>1</v>
          </cell>
          <cell r="X32">
            <v>1</v>
          </cell>
          <cell r="Y32">
            <v>1</v>
          </cell>
        </row>
        <row r="33">
          <cell r="B33" t="str">
            <v>Aswin Selvakumar</v>
          </cell>
          <cell r="C33" t="str">
            <v>Accums Scrum 1</v>
          </cell>
          <cell r="D33" t="str">
            <v>Accums</v>
          </cell>
          <cell r="E33" t="str">
            <v>Scrum Master</v>
          </cell>
          <cell r="F33" t="str">
            <v>Scrum Master</v>
          </cell>
          <cell r="G33" t="str">
            <v>Offshore</v>
          </cell>
          <cell r="H33">
            <v>381275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0</v>
          </cell>
          <cell r="S33">
            <v>0</v>
          </cell>
          <cell r="T33">
            <v>1</v>
          </cell>
          <cell r="U33" t="str">
            <v>Full Access</v>
          </cell>
          <cell r="V33">
            <v>0</v>
          </cell>
          <cell r="W33">
            <v>1</v>
          </cell>
          <cell r="X33">
            <v>1</v>
          </cell>
          <cell r="Y33">
            <v>1</v>
          </cell>
        </row>
        <row r="34">
          <cell r="B34" t="str">
            <v>Avinash Mittal</v>
          </cell>
          <cell r="C34" t="str">
            <v>Accums Scrum</v>
          </cell>
          <cell r="D34" t="str">
            <v>Accums</v>
          </cell>
          <cell r="E34" t="str">
            <v>Dev Lead</v>
          </cell>
          <cell r="F34" t="str">
            <v>Development Lead</v>
          </cell>
          <cell r="G34" t="str">
            <v>Onshore</v>
          </cell>
          <cell r="H34">
            <v>376723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0</v>
          </cell>
          <cell r="O34">
            <v>1</v>
          </cell>
          <cell r="P34">
            <v>0</v>
          </cell>
          <cell r="Q34">
            <v>1</v>
          </cell>
          <cell r="R34">
            <v>0</v>
          </cell>
          <cell r="S34">
            <v>0</v>
          </cell>
          <cell r="T34">
            <v>1</v>
          </cell>
          <cell r="U34" t="str">
            <v>Semi-productive</v>
          </cell>
          <cell r="V34">
            <v>2</v>
          </cell>
          <cell r="W34">
            <v>1</v>
          </cell>
          <cell r="X34">
            <v>1</v>
          </cell>
          <cell r="Y34">
            <v>0</v>
          </cell>
        </row>
        <row r="35">
          <cell r="B35" t="str">
            <v>Atyant Ishmael</v>
          </cell>
          <cell r="C35" t="str">
            <v>Core Adj Scrum 5</v>
          </cell>
          <cell r="D35" t="str">
            <v>Core Adj</v>
          </cell>
          <cell r="E35" t="str">
            <v>Developer</v>
          </cell>
          <cell r="F35" t="str">
            <v>Developer</v>
          </cell>
          <cell r="G35" t="str">
            <v>Offshore</v>
          </cell>
          <cell r="H35">
            <v>383644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0</v>
          </cell>
          <cell r="S35">
            <v>0</v>
          </cell>
          <cell r="T35">
            <v>1</v>
          </cell>
          <cell r="U35" t="str">
            <v>Full Access</v>
          </cell>
          <cell r="V35">
            <v>0</v>
          </cell>
          <cell r="W35">
            <v>1</v>
          </cell>
          <cell r="X35">
            <v>1</v>
          </cell>
          <cell r="Y35">
            <v>1</v>
          </cell>
        </row>
        <row r="36">
          <cell r="B36" t="str">
            <v>Aurobinda Sahoo</v>
          </cell>
          <cell r="C36" t="str">
            <v>BD Scrum 1</v>
          </cell>
          <cell r="D36" t="str">
            <v>BD</v>
          </cell>
          <cell r="E36" t="str">
            <v>Developer</v>
          </cell>
          <cell r="F36" t="str">
            <v>Developer</v>
          </cell>
          <cell r="G36" t="str">
            <v>Offshore</v>
          </cell>
          <cell r="H36">
            <v>383572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0</v>
          </cell>
          <cell r="S36">
            <v>0</v>
          </cell>
          <cell r="T36">
            <v>1</v>
          </cell>
          <cell r="U36" t="str">
            <v>Full Access</v>
          </cell>
          <cell r="V36">
            <v>0</v>
          </cell>
          <cell r="W36">
            <v>1</v>
          </cell>
          <cell r="X36">
            <v>1</v>
          </cell>
          <cell r="Y36">
            <v>1</v>
          </cell>
        </row>
        <row r="37">
          <cell r="B37" t="str">
            <v>Awez Riyaz Pathan</v>
          </cell>
          <cell r="C37" t="str">
            <v>BD Scrum 2</v>
          </cell>
          <cell r="D37" t="str">
            <v>BD</v>
          </cell>
          <cell r="E37" t="str">
            <v>Business Analyst</v>
          </cell>
          <cell r="F37" t="str">
            <v>Business Analyst</v>
          </cell>
          <cell r="G37" t="str">
            <v>Offshore</v>
          </cell>
          <cell r="H37" t="str">
            <v xml:space="preserve">382547  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0</v>
          </cell>
          <cell r="O37">
            <v>1</v>
          </cell>
          <cell r="P37">
            <v>0</v>
          </cell>
          <cell r="Q37">
            <v>1</v>
          </cell>
          <cell r="R37">
            <v>1</v>
          </cell>
          <cell r="S37">
            <v>0</v>
          </cell>
          <cell r="T37">
            <v>1</v>
          </cell>
          <cell r="U37" t="str">
            <v>Full Access</v>
          </cell>
          <cell r="V37">
            <v>0</v>
          </cell>
          <cell r="W37">
            <v>0</v>
          </cell>
          <cell r="X37">
            <v>1</v>
          </cell>
          <cell r="Y37">
            <v>0</v>
          </cell>
        </row>
        <row r="38">
          <cell r="B38" t="str">
            <v>Vishnu Sharma</v>
          </cell>
          <cell r="C38" t="str">
            <v>Development</v>
          </cell>
          <cell r="D38" t="str">
            <v>Development</v>
          </cell>
          <cell r="E38" t="str">
            <v>Data Analyst</v>
          </cell>
          <cell r="F38" t="str">
            <v>Data Analyst</v>
          </cell>
          <cell r="G38" t="str">
            <v>Offshore</v>
          </cell>
          <cell r="H38">
            <v>384116</v>
          </cell>
          <cell r="I38">
            <v>1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 t="str">
            <v>Incomplete / No System Access</v>
          </cell>
          <cell r="V38">
            <v>5</v>
          </cell>
          <cell r="W38">
            <v>0</v>
          </cell>
          <cell r="X38">
            <v>0</v>
          </cell>
          <cell r="Y38">
            <v>0</v>
          </cell>
        </row>
        <row r="39">
          <cell r="B39" t="str">
            <v>Balakrishna Sakariboina</v>
          </cell>
          <cell r="C39" t="str">
            <v>Architecture</v>
          </cell>
          <cell r="D39" t="str">
            <v>Architecture</v>
          </cell>
          <cell r="E39" t="str">
            <v>Framework Architect</v>
          </cell>
          <cell r="F39" t="str">
            <v>Architect</v>
          </cell>
          <cell r="G39" t="str">
            <v>Onshore</v>
          </cell>
          <cell r="H39" t="str">
            <v>367265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1</v>
          </cell>
          <cell r="P39">
            <v>0</v>
          </cell>
          <cell r="Q39">
            <v>1</v>
          </cell>
          <cell r="R39">
            <v>0</v>
          </cell>
          <cell r="S39">
            <v>0</v>
          </cell>
          <cell r="T39">
            <v>1</v>
          </cell>
          <cell r="U39" t="str">
            <v>Semi-productive</v>
          </cell>
          <cell r="V39">
            <v>4</v>
          </cell>
          <cell r="W39">
            <v>0</v>
          </cell>
          <cell r="X39">
            <v>1</v>
          </cell>
          <cell r="Y39">
            <v>0</v>
          </cell>
        </row>
        <row r="40">
          <cell r="B40" t="str">
            <v>Bharathi Ch</v>
          </cell>
          <cell r="C40" t="str">
            <v>BD Scrum 2</v>
          </cell>
          <cell r="D40" t="str">
            <v>BD</v>
          </cell>
          <cell r="E40" t="str">
            <v>Developer</v>
          </cell>
          <cell r="F40" t="str">
            <v>Developer</v>
          </cell>
          <cell r="G40" t="str">
            <v>Offshore</v>
          </cell>
          <cell r="H40">
            <v>383804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0</v>
          </cell>
          <cell r="O40">
            <v>1</v>
          </cell>
          <cell r="P40">
            <v>0</v>
          </cell>
          <cell r="Q40">
            <v>1</v>
          </cell>
          <cell r="R40">
            <v>0</v>
          </cell>
          <cell r="S40">
            <v>0</v>
          </cell>
          <cell r="T40">
            <v>1</v>
          </cell>
          <cell r="U40" t="str">
            <v>Semi-productive</v>
          </cell>
          <cell r="V40">
            <v>2</v>
          </cell>
          <cell r="W40">
            <v>1</v>
          </cell>
          <cell r="X40">
            <v>1</v>
          </cell>
          <cell r="Y40">
            <v>1</v>
          </cell>
        </row>
        <row r="41">
          <cell r="B41" t="str">
            <v>Bhuvanesh Jaganmohan</v>
          </cell>
          <cell r="C41" t="str">
            <v>BD Scrum 2</v>
          </cell>
          <cell r="D41" t="str">
            <v>BD</v>
          </cell>
          <cell r="E41" t="str">
            <v>Scrum Master</v>
          </cell>
          <cell r="F41" t="str">
            <v>Scrum Master</v>
          </cell>
          <cell r="G41" t="str">
            <v>Offshore</v>
          </cell>
          <cell r="H41">
            <v>383924</v>
          </cell>
          <cell r="I41">
            <v>1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1</v>
          </cell>
          <cell r="R41">
            <v>0</v>
          </cell>
          <cell r="S41">
            <v>0</v>
          </cell>
          <cell r="T41">
            <v>0</v>
          </cell>
          <cell r="U41" t="str">
            <v>Incomplete / No System Access</v>
          </cell>
          <cell r="V41">
            <v>8</v>
          </cell>
          <cell r="W41">
            <v>0</v>
          </cell>
          <cell r="X41">
            <v>0</v>
          </cell>
          <cell r="Y41">
            <v>0</v>
          </cell>
        </row>
        <row r="42">
          <cell r="B42" t="str">
            <v xml:space="preserve">Bikram Machhakhand </v>
          </cell>
          <cell r="C42" t="str">
            <v>Rules Mining</v>
          </cell>
          <cell r="D42" t="str">
            <v>Rules Mining</v>
          </cell>
          <cell r="E42" t="str">
            <v>Developer</v>
          </cell>
          <cell r="F42" t="str">
            <v>Developer</v>
          </cell>
          <cell r="G42" t="str">
            <v>Offshore</v>
          </cell>
          <cell r="H42">
            <v>383769</v>
          </cell>
          <cell r="I42">
            <v>1</v>
          </cell>
          <cell r="J42">
            <v>1</v>
          </cell>
          <cell r="K42">
            <v>1</v>
          </cell>
          <cell r="L42">
            <v>0</v>
          </cell>
          <cell r="M42">
            <v>0</v>
          </cell>
          <cell r="N42">
            <v>0</v>
          </cell>
          <cell r="O42">
            <v>1</v>
          </cell>
          <cell r="P42">
            <v>0</v>
          </cell>
          <cell r="Q42">
            <v>1</v>
          </cell>
          <cell r="R42">
            <v>0</v>
          </cell>
          <cell r="S42">
            <v>0</v>
          </cell>
          <cell r="T42">
            <v>0</v>
          </cell>
          <cell r="U42" t="str">
            <v>Semi-productive</v>
          </cell>
          <cell r="V42">
            <v>5</v>
          </cell>
          <cell r="W42">
            <v>0</v>
          </cell>
          <cell r="X42">
            <v>0</v>
          </cell>
          <cell r="Y42">
            <v>0</v>
          </cell>
        </row>
        <row r="43">
          <cell r="B43" t="str">
            <v>Brian Pudlo</v>
          </cell>
          <cell r="C43" t="str">
            <v>MOD / GUI</v>
          </cell>
          <cell r="D43" t="str">
            <v>Core Adj</v>
          </cell>
          <cell r="E43" t="str">
            <v>Feature Development Analyst-1</v>
          </cell>
          <cell r="F43" t="str">
            <v>Business Analyst</v>
          </cell>
          <cell r="G43" t="str">
            <v>Onshore</v>
          </cell>
          <cell r="H43">
            <v>378195</v>
          </cell>
          <cell r="I43">
            <v>1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1</v>
          </cell>
          <cell r="S43">
            <v>0</v>
          </cell>
          <cell r="T43">
            <v>1</v>
          </cell>
          <cell r="U43" t="str">
            <v>Full Access</v>
          </cell>
          <cell r="V43">
            <v>0</v>
          </cell>
          <cell r="W43">
            <v>0</v>
          </cell>
          <cell r="X43">
            <v>1</v>
          </cell>
          <cell r="Y43">
            <v>0</v>
          </cell>
        </row>
        <row r="44">
          <cell r="B44" t="str">
            <v>Chandan Kumar</v>
          </cell>
          <cell r="C44" t="str">
            <v>Architecture</v>
          </cell>
          <cell r="D44" t="str">
            <v>Architecture</v>
          </cell>
          <cell r="E44" t="str">
            <v>Integration Arch</v>
          </cell>
          <cell r="F44" t="str">
            <v>Architect</v>
          </cell>
          <cell r="G44" t="str">
            <v>Offshore</v>
          </cell>
          <cell r="H44">
            <v>381139</v>
          </cell>
          <cell r="I44">
            <v>1</v>
          </cell>
          <cell r="J44">
            <v>1</v>
          </cell>
          <cell r="K44">
            <v>1</v>
          </cell>
          <cell r="L44">
            <v>1</v>
          </cell>
          <cell r="M44">
            <v>1</v>
          </cell>
          <cell r="N44">
            <v>0</v>
          </cell>
          <cell r="O44">
            <v>1</v>
          </cell>
          <cell r="P44">
            <v>0</v>
          </cell>
          <cell r="Q44">
            <v>1</v>
          </cell>
          <cell r="R44">
            <v>0</v>
          </cell>
          <cell r="S44">
            <v>0</v>
          </cell>
          <cell r="T44">
            <v>1</v>
          </cell>
          <cell r="U44" t="str">
            <v>Semi-productive</v>
          </cell>
          <cell r="V44">
            <v>4</v>
          </cell>
          <cell r="W44">
            <v>1</v>
          </cell>
          <cell r="X44">
            <v>1</v>
          </cell>
          <cell r="Y44">
            <v>0</v>
          </cell>
        </row>
        <row r="45">
          <cell r="B45" t="str">
            <v>Charith Devarasetty</v>
          </cell>
          <cell r="C45" t="str">
            <v>Core Adj Scrum 4</v>
          </cell>
          <cell r="D45" t="str">
            <v>Core Adj</v>
          </cell>
          <cell r="E45" t="str">
            <v>Developer</v>
          </cell>
          <cell r="F45" t="str">
            <v>Developer</v>
          </cell>
          <cell r="G45" t="str">
            <v>Offshore</v>
          </cell>
          <cell r="H45">
            <v>384163</v>
          </cell>
          <cell r="I45">
            <v>1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 t="str">
            <v>Incomplete / No System Access</v>
          </cell>
          <cell r="V45">
            <v>9</v>
          </cell>
          <cell r="W45">
            <v>0</v>
          </cell>
          <cell r="X45">
            <v>0</v>
          </cell>
          <cell r="Y45">
            <v>0</v>
          </cell>
        </row>
        <row r="46">
          <cell r="B46" t="str">
            <v>Christine Medina</v>
          </cell>
          <cell r="C46" t="str">
            <v>Cross Product</v>
          </cell>
          <cell r="D46" t="str">
            <v>Cross-program</v>
          </cell>
          <cell r="E46" t="str">
            <v>Functional Lead</v>
          </cell>
          <cell r="F46" t="str">
            <v>Functional Lead</v>
          </cell>
          <cell r="G46" t="str">
            <v>Onshore</v>
          </cell>
          <cell r="H46" t="str">
            <v>343247</v>
          </cell>
          <cell r="I46">
            <v>1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1</v>
          </cell>
          <cell r="S46">
            <v>0</v>
          </cell>
          <cell r="T46">
            <v>1</v>
          </cell>
          <cell r="U46" t="str">
            <v>Full Access</v>
          </cell>
          <cell r="V46">
            <v>0</v>
          </cell>
          <cell r="W46">
            <v>0</v>
          </cell>
          <cell r="X46">
            <v>1</v>
          </cell>
          <cell r="Y46">
            <v>0</v>
          </cell>
        </row>
        <row r="47">
          <cell r="B47" t="str">
            <v>Dan Peace</v>
          </cell>
          <cell r="C47" t="str">
            <v>Benefit Determination</v>
          </cell>
          <cell r="D47" t="str">
            <v>BD</v>
          </cell>
          <cell r="E47" t="str">
            <v>Functional Team Lead</v>
          </cell>
          <cell r="F47" t="str">
            <v>Functional Lead</v>
          </cell>
          <cell r="G47" t="str">
            <v>Onshore</v>
          </cell>
          <cell r="H47" t="str">
            <v>363414</v>
          </cell>
          <cell r="I47">
            <v>1</v>
          </cell>
          <cell r="J47">
            <v>1</v>
          </cell>
          <cell r="K47">
            <v>1</v>
          </cell>
          <cell r="L47">
            <v>1</v>
          </cell>
          <cell r="M47">
            <v>1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1</v>
          </cell>
          <cell r="S47">
            <v>1</v>
          </cell>
          <cell r="T47">
            <v>1</v>
          </cell>
          <cell r="U47" t="str">
            <v>Full Access</v>
          </cell>
          <cell r="V47">
            <v>0</v>
          </cell>
          <cell r="W47">
            <v>0</v>
          </cell>
          <cell r="X47">
            <v>1</v>
          </cell>
          <cell r="Y47">
            <v>0</v>
          </cell>
        </row>
        <row r="48">
          <cell r="B48" t="str">
            <v>Daniel Brown</v>
          </cell>
          <cell r="C48" t="str">
            <v>Benefit Determination</v>
          </cell>
          <cell r="D48" t="str">
            <v>BD</v>
          </cell>
          <cell r="E48" t="str">
            <v>Service Category Design Support</v>
          </cell>
          <cell r="F48" t="str">
            <v>Design Support</v>
          </cell>
          <cell r="G48" t="str">
            <v>Onshore</v>
          </cell>
          <cell r="H48">
            <v>376179</v>
          </cell>
          <cell r="I48">
            <v>1</v>
          </cell>
          <cell r="J48">
            <v>1</v>
          </cell>
          <cell r="K48">
            <v>1</v>
          </cell>
          <cell r="L48">
            <v>1</v>
          </cell>
          <cell r="M48">
            <v>1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1</v>
          </cell>
          <cell r="U48" t="str">
            <v>Full Access</v>
          </cell>
          <cell r="V48">
            <v>0</v>
          </cell>
          <cell r="W48">
            <v>0</v>
          </cell>
          <cell r="X48">
            <v>1</v>
          </cell>
          <cell r="Y48">
            <v>0</v>
          </cell>
        </row>
        <row r="49">
          <cell r="B49" t="str">
            <v>Amit K Das</v>
          </cell>
          <cell r="C49" t="str">
            <v>Core Adj Scrum 7</v>
          </cell>
          <cell r="D49" t="str">
            <v>Core Adj</v>
          </cell>
          <cell r="E49" t="str">
            <v>Developer</v>
          </cell>
          <cell r="F49" t="str">
            <v>Developer</v>
          </cell>
          <cell r="G49" t="str">
            <v>Offshore</v>
          </cell>
          <cell r="H49">
            <v>384098</v>
          </cell>
          <cell r="I49">
            <v>1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0</v>
          </cell>
          <cell r="S49">
            <v>0</v>
          </cell>
          <cell r="T49">
            <v>0</v>
          </cell>
          <cell r="U49" t="str">
            <v>Incomplete / No System Access</v>
          </cell>
          <cell r="V49">
            <v>8</v>
          </cell>
          <cell r="W49">
            <v>0</v>
          </cell>
          <cell r="X49">
            <v>0</v>
          </cell>
          <cell r="Y49">
            <v>0</v>
          </cell>
        </row>
        <row r="50">
          <cell r="B50" t="str">
            <v>Dasari V S S Sindhuja</v>
          </cell>
          <cell r="C50" t="str">
            <v>Core Adj Scrum 3</v>
          </cell>
          <cell r="D50" t="str">
            <v>Core Adj</v>
          </cell>
          <cell r="E50" t="str">
            <v>Developer</v>
          </cell>
          <cell r="F50" t="str">
            <v>Developer</v>
          </cell>
          <cell r="G50" t="str">
            <v>Offshore</v>
          </cell>
          <cell r="H50">
            <v>383647</v>
          </cell>
          <cell r="I50">
            <v>1</v>
          </cell>
          <cell r="J50">
            <v>1</v>
          </cell>
          <cell r="K50">
            <v>1</v>
          </cell>
          <cell r="L50">
            <v>1</v>
          </cell>
          <cell r="M50">
            <v>1</v>
          </cell>
          <cell r="N50">
            <v>0</v>
          </cell>
          <cell r="O50">
            <v>1</v>
          </cell>
          <cell r="P50">
            <v>1</v>
          </cell>
          <cell r="Q50">
            <v>1</v>
          </cell>
          <cell r="R50">
            <v>0</v>
          </cell>
          <cell r="S50">
            <v>0</v>
          </cell>
          <cell r="T50">
            <v>1</v>
          </cell>
          <cell r="U50" t="str">
            <v>Semi-productive</v>
          </cell>
          <cell r="V50">
            <v>1</v>
          </cell>
          <cell r="W50">
            <v>1</v>
          </cell>
          <cell r="X50">
            <v>1</v>
          </cell>
          <cell r="Y50">
            <v>1</v>
          </cell>
        </row>
        <row r="51">
          <cell r="B51" t="str">
            <v>David Kreis</v>
          </cell>
          <cell r="C51" t="str">
            <v>PIO</v>
          </cell>
          <cell r="D51" t="str">
            <v>PIO</v>
          </cell>
          <cell r="E51" t="str">
            <v>Governance &amp; Cross Program Integration</v>
          </cell>
          <cell r="F51" t="str">
            <v>Governance Lead</v>
          </cell>
          <cell r="G51" t="str">
            <v>Onshore</v>
          </cell>
          <cell r="H51" t="str">
            <v>351120</v>
          </cell>
          <cell r="I51">
            <v>1</v>
          </cell>
          <cell r="J51">
            <v>1</v>
          </cell>
          <cell r="K51">
            <v>1</v>
          </cell>
          <cell r="L51">
            <v>1</v>
          </cell>
          <cell r="M51">
            <v>1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1</v>
          </cell>
          <cell r="U51" t="str">
            <v>Full Access</v>
          </cell>
          <cell r="V51">
            <v>0</v>
          </cell>
          <cell r="W51">
            <v>0</v>
          </cell>
          <cell r="X51">
            <v>1</v>
          </cell>
          <cell r="Y51">
            <v>0</v>
          </cell>
        </row>
        <row r="52">
          <cell r="B52" t="str">
            <v>David Pollock</v>
          </cell>
          <cell r="C52" t="str">
            <v>Architecture</v>
          </cell>
          <cell r="D52" t="str">
            <v>Architecture</v>
          </cell>
          <cell r="E52" t="str">
            <v>Program Architecture Lead</v>
          </cell>
          <cell r="F52" t="str">
            <v>Architecture Lead</v>
          </cell>
          <cell r="G52" t="str">
            <v>Onshore</v>
          </cell>
          <cell r="H52">
            <v>372665</v>
          </cell>
          <cell r="I52">
            <v>1</v>
          </cell>
          <cell r="J52">
            <v>1</v>
          </cell>
          <cell r="K52">
            <v>1</v>
          </cell>
          <cell r="L52">
            <v>1</v>
          </cell>
          <cell r="M52">
            <v>1</v>
          </cell>
          <cell r="N52">
            <v>0</v>
          </cell>
          <cell r="O52">
            <v>1</v>
          </cell>
          <cell r="P52">
            <v>0</v>
          </cell>
          <cell r="Q52">
            <v>1</v>
          </cell>
          <cell r="R52">
            <v>0</v>
          </cell>
          <cell r="S52">
            <v>0</v>
          </cell>
          <cell r="T52">
            <v>1</v>
          </cell>
          <cell r="U52" t="str">
            <v>Semi-productive</v>
          </cell>
          <cell r="V52">
            <v>4</v>
          </cell>
          <cell r="W52">
            <v>0</v>
          </cell>
          <cell r="X52">
            <v>1</v>
          </cell>
          <cell r="Y52">
            <v>0</v>
          </cell>
        </row>
        <row r="53">
          <cell r="B53" t="str">
            <v>David Zhao</v>
          </cell>
          <cell r="C53" t="str">
            <v>Development</v>
          </cell>
          <cell r="D53" t="str">
            <v>Development</v>
          </cell>
          <cell r="E53" t="str">
            <v>Testing Lead</v>
          </cell>
          <cell r="F53" t="str">
            <v>Test Lead</v>
          </cell>
          <cell r="G53" t="str">
            <v>Onshore</v>
          </cell>
          <cell r="H53">
            <v>382313</v>
          </cell>
          <cell r="I53">
            <v>1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1</v>
          </cell>
          <cell r="P53">
            <v>0</v>
          </cell>
          <cell r="Q53">
            <v>1</v>
          </cell>
          <cell r="R53">
            <v>0</v>
          </cell>
          <cell r="S53">
            <v>0</v>
          </cell>
          <cell r="T53">
            <v>1</v>
          </cell>
          <cell r="U53" t="str">
            <v>Semi-productive</v>
          </cell>
          <cell r="V53">
            <v>2</v>
          </cell>
          <cell r="W53">
            <v>0</v>
          </cell>
          <cell r="X53">
            <v>1</v>
          </cell>
          <cell r="Y53">
            <v>0</v>
          </cell>
        </row>
        <row r="54">
          <cell r="B54" t="str">
            <v>Daya Shanker</v>
          </cell>
          <cell r="C54" t="str">
            <v>BDM Scrum 2</v>
          </cell>
          <cell r="D54" t="str">
            <v>BDM</v>
          </cell>
          <cell r="E54" t="str">
            <v>Developer</v>
          </cell>
          <cell r="F54" t="str">
            <v>Developer</v>
          </cell>
          <cell r="G54" t="str">
            <v>Offshore</v>
          </cell>
          <cell r="H54">
            <v>383801</v>
          </cell>
          <cell r="I54">
            <v>1</v>
          </cell>
          <cell r="J54">
            <v>1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0</v>
          </cell>
          <cell r="S54">
            <v>0</v>
          </cell>
          <cell r="T54">
            <v>1</v>
          </cell>
          <cell r="U54" t="str">
            <v>Full Access</v>
          </cell>
          <cell r="V54">
            <v>0</v>
          </cell>
          <cell r="W54">
            <v>1</v>
          </cell>
          <cell r="X54">
            <v>1</v>
          </cell>
          <cell r="Y54">
            <v>1</v>
          </cell>
        </row>
        <row r="55">
          <cell r="B55" t="str">
            <v>Debarati Ray</v>
          </cell>
          <cell r="C55" t="str">
            <v>Accums Scrum 2</v>
          </cell>
          <cell r="D55" t="str">
            <v>Accums</v>
          </cell>
          <cell r="E55" t="str">
            <v>Developer</v>
          </cell>
          <cell r="F55" t="str">
            <v>Developer</v>
          </cell>
          <cell r="G55" t="str">
            <v>Offshore</v>
          </cell>
          <cell r="H55">
            <v>381367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0</v>
          </cell>
          <cell r="S55">
            <v>0</v>
          </cell>
          <cell r="T55">
            <v>1</v>
          </cell>
          <cell r="U55" t="str">
            <v>Full Access</v>
          </cell>
          <cell r="V55">
            <v>0</v>
          </cell>
          <cell r="W55">
            <v>1</v>
          </cell>
          <cell r="X55">
            <v>1</v>
          </cell>
          <cell r="Y55">
            <v>1</v>
          </cell>
        </row>
        <row r="56">
          <cell r="B56" t="str">
            <v>Deepak Penaganti</v>
          </cell>
          <cell r="C56" t="str">
            <v>Core Adj Scrum 1</v>
          </cell>
          <cell r="D56" t="str">
            <v>Core Adj</v>
          </cell>
          <cell r="E56" t="str">
            <v>Developer</v>
          </cell>
          <cell r="F56" t="str">
            <v>Developer</v>
          </cell>
          <cell r="G56" t="str">
            <v>Offshore</v>
          </cell>
          <cell r="H56">
            <v>382008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0</v>
          </cell>
          <cell r="S56">
            <v>0</v>
          </cell>
          <cell r="T56">
            <v>1</v>
          </cell>
          <cell r="U56" t="str">
            <v>Full Access</v>
          </cell>
          <cell r="V56">
            <v>0</v>
          </cell>
          <cell r="W56">
            <v>1</v>
          </cell>
          <cell r="X56">
            <v>1</v>
          </cell>
          <cell r="Y56">
            <v>1</v>
          </cell>
        </row>
        <row r="57">
          <cell r="B57" t="str">
            <v>Deepak Ranjan Sahoo</v>
          </cell>
          <cell r="C57" t="str">
            <v>Accums Scrum 1</v>
          </cell>
          <cell r="D57" t="str">
            <v>Accums</v>
          </cell>
          <cell r="E57" t="str">
            <v>Developer</v>
          </cell>
          <cell r="F57" t="str">
            <v>Developer</v>
          </cell>
          <cell r="G57" t="str">
            <v>Offshore</v>
          </cell>
          <cell r="H57">
            <v>381509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0</v>
          </cell>
          <cell r="S57">
            <v>0</v>
          </cell>
          <cell r="T57">
            <v>1</v>
          </cell>
          <cell r="U57" t="str">
            <v>Full Access</v>
          </cell>
          <cell r="V57">
            <v>0</v>
          </cell>
          <cell r="W57">
            <v>1</v>
          </cell>
          <cell r="X57">
            <v>1</v>
          </cell>
          <cell r="Y57">
            <v>1</v>
          </cell>
        </row>
        <row r="58">
          <cell r="B58" t="str">
            <v>Deepti Pantula</v>
          </cell>
          <cell r="C58" t="str">
            <v>PIO</v>
          </cell>
          <cell r="D58" t="str">
            <v>PIO</v>
          </cell>
          <cell r="E58" t="str">
            <v>Coordination</v>
          </cell>
          <cell r="F58" t="str">
            <v>Coordination</v>
          </cell>
          <cell r="G58" t="str">
            <v>Offshore</v>
          </cell>
          <cell r="H58">
            <v>383766</v>
          </cell>
          <cell r="I58">
            <v>1</v>
          </cell>
          <cell r="J58">
            <v>1</v>
          </cell>
          <cell r="K58">
            <v>1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 t="str">
            <v>Semi-productive</v>
          </cell>
          <cell r="V58">
            <v>3</v>
          </cell>
          <cell r="W58">
            <v>0</v>
          </cell>
          <cell r="X58">
            <v>0</v>
          </cell>
          <cell r="Y58">
            <v>0</v>
          </cell>
        </row>
        <row r="59">
          <cell r="B59" t="str">
            <v>Derek Cutting</v>
          </cell>
          <cell r="C59" t="str">
            <v>Accums</v>
          </cell>
          <cell r="D59" t="str">
            <v>Accums</v>
          </cell>
          <cell r="E59" t="str">
            <v>Design Team Lead</v>
          </cell>
          <cell r="F59" t="str">
            <v>Design Lead</v>
          </cell>
          <cell r="G59" t="str">
            <v>Onshore</v>
          </cell>
          <cell r="H59">
            <v>381550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1</v>
          </cell>
          <cell r="S59">
            <v>0</v>
          </cell>
          <cell r="T59">
            <v>1</v>
          </cell>
          <cell r="U59" t="str">
            <v>Full Access</v>
          </cell>
          <cell r="V59">
            <v>0</v>
          </cell>
          <cell r="W59">
            <v>0</v>
          </cell>
          <cell r="X59">
            <v>1</v>
          </cell>
          <cell r="Y59">
            <v>0</v>
          </cell>
        </row>
        <row r="60">
          <cell r="B60" t="str">
            <v>Devendar Reddy Reddy Gadiam</v>
          </cell>
          <cell r="C60" t="str">
            <v>Core Adj Scrum 4</v>
          </cell>
          <cell r="D60" t="str">
            <v>Core Adj</v>
          </cell>
          <cell r="E60" t="str">
            <v>Developer</v>
          </cell>
          <cell r="F60" t="str">
            <v>Developer</v>
          </cell>
          <cell r="G60" t="str">
            <v>Offshore</v>
          </cell>
          <cell r="H60">
            <v>383563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0</v>
          </cell>
          <cell r="O60">
            <v>1</v>
          </cell>
          <cell r="P60">
            <v>0</v>
          </cell>
          <cell r="Q60">
            <v>1</v>
          </cell>
          <cell r="R60">
            <v>0</v>
          </cell>
          <cell r="S60">
            <v>0</v>
          </cell>
          <cell r="T60">
            <v>1</v>
          </cell>
          <cell r="U60" t="str">
            <v>Semi-productive</v>
          </cell>
          <cell r="V60">
            <v>2</v>
          </cell>
          <cell r="W60">
            <v>1</v>
          </cell>
          <cell r="X60">
            <v>1</v>
          </cell>
          <cell r="Y60">
            <v>1</v>
          </cell>
        </row>
        <row r="61">
          <cell r="B61" t="str">
            <v>Dillon Wiesner</v>
          </cell>
          <cell r="C61" t="str">
            <v>Accums</v>
          </cell>
          <cell r="D61" t="str">
            <v>Accums</v>
          </cell>
          <cell r="E61" t="str">
            <v>Feature Development Analyst</v>
          </cell>
          <cell r="F61" t="str">
            <v>Business Analyst</v>
          </cell>
          <cell r="G61" t="str">
            <v>Onshore</v>
          </cell>
          <cell r="H61">
            <v>383585</v>
          </cell>
          <cell r="I61">
            <v>1</v>
          </cell>
          <cell r="J61">
            <v>1</v>
          </cell>
          <cell r="K61">
            <v>1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1</v>
          </cell>
          <cell r="U61" t="str">
            <v>Semi-productive</v>
          </cell>
          <cell r="V61">
            <v>3</v>
          </cell>
          <cell r="W61">
            <v>0</v>
          </cell>
          <cell r="X61">
            <v>0</v>
          </cell>
          <cell r="Y61">
            <v>0</v>
          </cell>
        </row>
        <row r="62">
          <cell r="B62" t="str">
            <v>Divya Gopinathan</v>
          </cell>
          <cell r="C62" t="str">
            <v>Core Adj Scrum 2</v>
          </cell>
          <cell r="D62" t="str">
            <v>Core Adj</v>
          </cell>
          <cell r="E62" t="str">
            <v>Scrum Master</v>
          </cell>
          <cell r="F62" t="str">
            <v>Scrum Master</v>
          </cell>
          <cell r="G62" t="str">
            <v>Offshore</v>
          </cell>
          <cell r="H62">
            <v>383959</v>
          </cell>
          <cell r="I62">
            <v>1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</v>
          </cell>
          <cell r="P62">
            <v>0</v>
          </cell>
          <cell r="Q62">
            <v>1</v>
          </cell>
          <cell r="R62">
            <v>0</v>
          </cell>
          <cell r="S62">
            <v>0</v>
          </cell>
          <cell r="T62">
            <v>0</v>
          </cell>
          <cell r="U62" t="str">
            <v>Incomplete / No System Access</v>
          </cell>
          <cell r="V62">
            <v>7</v>
          </cell>
          <cell r="W62">
            <v>0</v>
          </cell>
          <cell r="X62">
            <v>0</v>
          </cell>
          <cell r="Y62">
            <v>0</v>
          </cell>
        </row>
        <row r="63">
          <cell r="B63" t="str">
            <v>Divya Polaki</v>
          </cell>
          <cell r="C63" t="str">
            <v>Accums Scrum 2</v>
          </cell>
          <cell r="D63" t="str">
            <v>Accums</v>
          </cell>
          <cell r="E63" t="str">
            <v>Test Engineer</v>
          </cell>
          <cell r="F63" t="str">
            <v>Test Engineer</v>
          </cell>
          <cell r="G63" t="str">
            <v>Offshore</v>
          </cell>
          <cell r="H63">
            <v>381397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0</v>
          </cell>
          <cell r="S63">
            <v>0</v>
          </cell>
          <cell r="T63">
            <v>1</v>
          </cell>
          <cell r="U63" t="str">
            <v>Full Access</v>
          </cell>
          <cell r="V63">
            <v>0</v>
          </cell>
          <cell r="W63">
            <v>1</v>
          </cell>
          <cell r="X63">
            <v>1</v>
          </cell>
          <cell r="Y63">
            <v>1</v>
          </cell>
        </row>
        <row r="64">
          <cell r="B64" t="str">
            <v>Eric Dzepina</v>
          </cell>
          <cell r="C64" t="str">
            <v>Leadership</v>
          </cell>
          <cell r="D64" t="str">
            <v>Leadership</v>
          </cell>
          <cell r="E64" t="str">
            <v>Program Leadership</v>
          </cell>
          <cell r="F64" t="str">
            <v>Program Lead</v>
          </cell>
          <cell r="G64" t="str">
            <v>Onshore</v>
          </cell>
          <cell r="H64">
            <v>343246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0</v>
          </cell>
          <cell r="O64">
            <v>1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1</v>
          </cell>
          <cell r="U64" t="str">
            <v>Full Access</v>
          </cell>
          <cell r="V64">
            <v>0</v>
          </cell>
          <cell r="W64">
            <v>0</v>
          </cell>
          <cell r="X64">
            <v>1</v>
          </cell>
          <cell r="Y64">
            <v>0</v>
          </cell>
        </row>
        <row r="65">
          <cell r="B65" t="str">
            <v>Ganesh Desai</v>
          </cell>
          <cell r="C65" t="str">
            <v>Core Adj Scrum 5</v>
          </cell>
          <cell r="D65" t="str">
            <v>Core Adj</v>
          </cell>
          <cell r="E65" t="str">
            <v>Scrum Master</v>
          </cell>
          <cell r="F65" t="str">
            <v>Scrum Master</v>
          </cell>
          <cell r="G65" t="str">
            <v>Offshore</v>
          </cell>
          <cell r="H65">
            <v>383768</v>
          </cell>
          <cell r="I65">
            <v>1</v>
          </cell>
          <cell r="J65">
            <v>1</v>
          </cell>
          <cell r="K65">
            <v>1</v>
          </cell>
          <cell r="L65">
            <v>1</v>
          </cell>
          <cell r="M65">
            <v>1</v>
          </cell>
          <cell r="N65">
            <v>1</v>
          </cell>
          <cell r="O65">
            <v>1</v>
          </cell>
          <cell r="P65">
            <v>1</v>
          </cell>
          <cell r="Q65">
            <v>1</v>
          </cell>
          <cell r="R65">
            <v>0</v>
          </cell>
          <cell r="S65">
            <v>0</v>
          </cell>
          <cell r="T65">
            <v>1</v>
          </cell>
          <cell r="U65" t="str">
            <v>Full Access</v>
          </cell>
          <cell r="V65">
            <v>0</v>
          </cell>
          <cell r="W65">
            <v>1</v>
          </cell>
          <cell r="X65">
            <v>1</v>
          </cell>
          <cell r="Y65">
            <v>1</v>
          </cell>
        </row>
        <row r="66">
          <cell r="B66" t="str">
            <v>Gaurav D Dewalkar</v>
          </cell>
          <cell r="C66" t="str">
            <v>Core Adj Scrum 1</v>
          </cell>
          <cell r="D66" t="str">
            <v>Core Adj</v>
          </cell>
          <cell r="E66" t="str">
            <v>Developer</v>
          </cell>
          <cell r="F66" t="str">
            <v>Developer</v>
          </cell>
          <cell r="G66" t="str">
            <v>Offshore</v>
          </cell>
          <cell r="H66">
            <v>383598</v>
          </cell>
          <cell r="I66">
            <v>1</v>
          </cell>
          <cell r="J66">
            <v>1</v>
          </cell>
          <cell r="K66">
            <v>1</v>
          </cell>
          <cell r="L66">
            <v>1</v>
          </cell>
          <cell r="M66">
            <v>1</v>
          </cell>
          <cell r="N66">
            <v>1</v>
          </cell>
          <cell r="O66">
            <v>1</v>
          </cell>
          <cell r="P66">
            <v>1</v>
          </cell>
          <cell r="Q66">
            <v>1</v>
          </cell>
          <cell r="R66">
            <v>0</v>
          </cell>
          <cell r="S66">
            <v>0</v>
          </cell>
          <cell r="T66">
            <v>1</v>
          </cell>
          <cell r="U66" t="str">
            <v>Full Access</v>
          </cell>
          <cell r="V66">
            <v>0</v>
          </cell>
          <cell r="W66">
            <v>1</v>
          </cell>
          <cell r="X66">
            <v>1</v>
          </cell>
          <cell r="Y66">
            <v>1</v>
          </cell>
        </row>
        <row r="67">
          <cell r="B67" t="str">
            <v>Giridhar Mangena</v>
          </cell>
          <cell r="C67" t="str">
            <v>Testing Leads</v>
          </cell>
          <cell r="D67" t="str">
            <v>Cross-program</v>
          </cell>
          <cell r="E67" t="str">
            <v>Test Coordinator</v>
          </cell>
          <cell r="F67" t="str">
            <v>Test Lead</v>
          </cell>
          <cell r="G67" t="str">
            <v>Offshore</v>
          </cell>
          <cell r="H67">
            <v>384172</v>
          </cell>
          <cell r="I67">
            <v>1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 t="str">
            <v>Incomplete / No System Access</v>
          </cell>
          <cell r="V67">
            <v>9</v>
          </cell>
          <cell r="W67">
            <v>0</v>
          </cell>
          <cell r="X67">
            <v>0</v>
          </cell>
          <cell r="Y67">
            <v>0</v>
          </cell>
        </row>
        <row r="68">
          <cell r="B68" t="str">
            <v>Gopi Eluri</v>
          </cell>
          <cell r="C68" t="str">
            <v>Core Adj Scrum 5</v>
          </cell>
          <cell r="D68" t="str">
            <v>Core Adj</v>
          </cell>
          <cell r="E68" t="str">
            <v>Developer</v>
          </cell>
          <cell r="F68" t="str">
            <v>Developer</v>
          </cell>
          <cell r="G68" t="str">
            <v>Offshore</v>
          </cell>
          <cell r="H68">
            <v>384200</v>
          </cell>
          <cell r="I68">
            <v>1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 t="str">
            <v>Incomplete / No System Access</v>
          </cell>
          <cell r="V68">
            <v>9</v>
          </cell>
          <cell r="W68">
            <v>0</v>
          </cell>
          <cell r="X68">
            <v>0</v>
          </cell>
          <cell r="Y68">
            <v>0</v>
          </cell>
        </row>
        <row r="69">
          <cell r="B69" t="str">
            <v>Gururajan Ragothaman</v>
          </cell>
          <cell r="C69" t="str">
            <v>BD Scrum</v>
          </cell>
          <cell r="D69" t="str">
            <v>BD</v>
          </cell>
          <cell r="E69" t="str">
            <v>Product Manager</v>
          </cell>
          <cell r="F69" t="str">
            <v>Product Manager</v>
          </cell>
          <cell r="G69" t="str">
            <v>Offshore</v>
          </cell>
          <cell r="H69">
            <v>382015</v>
          </cell>
          <cell r="I69">
            <v>1</v>
          </cell>
          <cell r="J69">
            <v>1</v>
          </cell>
          <cell r="K69">
            <v>1</v>
          </cell>
          <cell r="L69">
            <v>1</v>
          </cell>
          <cell r="M69">
            <v>1</v>
          </cell>
          <cell r="N69">
            <v>1</v>
          </cell>
          <cell r="O69">
            <v>1</v>
          </cell>
          <cell r="P69">
            <v>1</v>
          </cell>
          <cell r="Q69">
            <v>1</v>
          </cell>
          <cell r="R69">
            <v>0</v>
          </cell>
          <cell r="S69">
            <v>0</v>
          </cell>
          <cell r="T69">
            <v>1</v>
          </cell>
          <cell r="U69" t="str">
            <v>Full Access</v>
          </cell>
          <cell r="V69">
            <v>0</v>
          </cell>
          <cell r="W69">
            <v>1</v>
          </cell>
          <cell r="X69">
            <v>1</v>
          </cell>
          <cell r="Y69">
            <v>1</v>
          </cell>
        </row>
        <row r="70">
          <cell r="B70" t="str">
            <v>Hitesh Jhamb</v>
          </cell>
          <cell r="C70" t="str">
            <v>Benefit Data Management</v>
          </cell>
          <cell r="D70" t="str">
            <v>BDM</v>
          </cell>
          <cell r="E70" t="str">
            <v>Functional Team Lead</v>
          </cell>
          <cell r="F70" t="str">
            <v>Functional Lead</v>
          </cell>
          <cell r="G70" t="str">
            <v>Onshore</v>
          </cell>
          <cell r="H70" t="str">
            <v>365331</v>
          </cell>
          <cell r="I70">
            <v>1</v>
          </cell>
          <cell r="J70">
            <v>1</v>
          </cell>
          <cell r="K70">
            <v>1</v>
          </cell>
          <cell r="L70">
            <v>1</v>
          </cell>
          <cell r="M70">
            <v>1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1</v>
          </cell>
          <cell r="U70" t="str">
            <v>Semi-productive</v>
          </cell>
          <cell r="V70">
            <v>1</v>
          </cell>
          <cell r="W70">
            <v>0</v>
          </cell>
          <cell r="X70">
            <v>1</v>
          </cell>
          <cell r="Y70">
            <v>0</v>
          </cell>
        </row>
        <row r="71">
          <cell r="B71" t="str">
            <v>John Ciaramella</v>
          </cell>
          <cell r="C71" t="str">
            <v>Leadership</v>
          </cell>
          <cell r="D71" t="str">
            <v>Leadership</v>
          </cell>
          <cell r="E71" t="str">
            <v>Program Leadership</v>
          </cell>
          <cell r="F71" t="str">
            <v>Program Lead</v>
          </cell>
          <cell r="G71" t="str">
            <v>Onshore</v>
          </cell>
          <cell r="H71">
            <v>375611</v>
          </cell>
          <cell r="I71">
            <v>1</v>
          </cell>
          <cell r="J71">
            <v>0</v>
          </cell>
          <cell r="K71">
            <v>1</v>
          </cell>
          <cell r="L71">
            <v>1</v>
          </cell>
          <cell r="M71">
            <v>1</v>
          </cell>
          <cell r="N71">
            <v>0</v>
          </cell>
          <cell r="O71">
            <v>1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1</v>
          </cell>
          <cell r="U71" t="str">
            <v>Incomplete / No System Access</v>
          </cell>
          <cell r="V71">
            <v>1</v>
          </cell>
          <cell r="W71">
            <v>0</v>
          </cell>
          <cell r="X71">
            <v>1</v>
          </cell>
          <cell r="Y71">
            <v>0</v>
          </cell>
        </row>
        <row r="72">
          <cell r="B72" t="str">
            <v>John Moses</v>
          </cell>
          <cell r="C72" t="str">
            <v>Functional</v>
          </cell>
          <cell r="D72" t="str">
            <v>Functional</v>
          </cell>
          <cell r="E72" t="str">
            <v>Accums Functional Team - Functional Design Lead</v>
          </cell>
          <cell r="F72" t="str">
            <v>Design Lead</v>
          </cell>
          <cell r="G72" t="str">
            <v>Onshore</v>
          </cell>
          <cell r="H72">
            <v>372728</v>
          </cell>
          <cell r="I72">
            <v>1</v>
          </cell>
          <cell r="J72">
            <v>1</v>
          </cell>
          <cell r="K72">
            <v>1</v>
          </cell>
          <cell r="L72">
            <v>1</v>
          </cell>
          <cell r="M72">
            <v>1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1</v>
          </cell>
          <cell r="S72">
            <v>0</v>
          </cell>
          <cell r="T72">
            <v>1</v>
          </cell>
          <cell r="U72" t="str">
            <v>Full Access</v>
          </cell>
          <cell r="V72">
            <v>0</v>
          </cell>
          <cell r="W72">
            <v>0</v>
          </cell>
          <cell r="X72">
            <v>1</v>
          </cell>
          <cell r="Y72">
            <v>0</v>
          </cell>
        </row>
        <row r="73">
          <cell r="B73" t="str">
            <v>Jonathan Koch</v>
          </cell>
          <cell r="C73" t="str">
            <v>MOD / GUI</v>
          </cell>
          <cell r="D73" t="str">
            <v>Core Adj</v>
          </cell>
          <cell r="E73" t="str">
            <v>Design Team Lead- 1</v>
          </cell>
          <cell r="F73" t="str">
            <v>Design Lead</v>
          </cell>
          <cell r="G73" t="str">
            <v>Onshore</v>
          </cell>
          <cell r="H73">
            <v>381998</v>
          </cell>
          <cell r="I73">
            <v>1</v>
          </cell>
          <cell r="J73">
            <v>1</v>
          </cell>
          <cell r="K73">
            <v>1</v>
          </cell>
          <cell r="L73">
            <v>1</v>
          </cell>
          <cell r="M73">
            <v>1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1</v>
          </cell>
          <cell r="S73">
            <v>0</v>
          </cell>
          <cell r="T73">
            <v>1</v>
          </cell>
          <cell r="U73" t="str">
            <v>Full Access</v>
          </cell>
          <cell r="V73">
            <v>0</v>
          </cell>
          <cell r="W73">
            <v>0</v>
          </cell>
          <cell r="X73">
            <v>1</v>
          </cell>
          <cell r="Y73">
            <v>0</v>
          </cell>
        </row>
        <row r="74">
          <cell r="B74" t="str">
            <v>Jordan Case</v>
          </cell>
          <cell r="C74" t="str">
            <v>Benefit Determination</v>
          </cell>
          <cell r="D74" t="str">
            <v>BD</v>
          </cell>
          <cell r="E74" t="str">
            <v>Feature Development Analyst</v>
          </cell>
          <cell r="F74" t="str">
            <v>Business Analyst</v>
          </cell>
          <cell r="G74" t="str">
            <v>Onshore</v>
          </cell>
          <cell r="H74">
            <v>380632</v>
          </cell>
          <cell r="I74">
            <v>1</v>
          </cell>
          <cell r="J74">
            <v>1</v>
          </cell>
          <cell r="K74">
            <v>1</v>
          </cell>
          <cell r="L74">
            <v>1</v>
          </cell>
          <cell r="M74">
            <v>1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1</v>
          </cell>
          <cell r="S74">
            <v>0</v>
          </cell>
          <cell r="T74">
            <v>1</v>
          </cell>
          <cell r="U74" t="str">
            <v>Full Access</v>
          </cell>
          <cell r="V74">
            <v>0</v>
          </cell>
          <cell r="W74">
            <v>0</v>
          </cell>
          <cell r="X74">
            <v>1</v>
          </cell>
          <cell r="Y74">
            <v>0</v>
          </cell>
        </row>
        <row r="75">
          <cell r="B75" t="str">
            <v>Joseph Kohilan Martin Thiagaraj</v>
          </cell>
          <cell r="C75" t="str">
            <v>BDM Scrum 2</v>
          </cell>
          <cell r="D75" t="str">
            <v>BDM</v>
          </cell>
          <cell r="E75" t="str">
            <v>Developer</v>
          </cell>
          <cell r="F75" t="str">
            <v>Developer</v>
          </cell>
          <cell r="G75" t="str">
            <v>Offshore</v>
          </cell>
          <cell r="H75">
            <v>383030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0</v>
          </cell>
          <cell r="S75">
            <v>0</v>
          </cell>
          <cell r="T75">
            <v>1</v>
          </cell>
          <cell r="U75" t="str">
            <v>Full Access</v>
          </cell>
          <cell r="V75">
            <v>0</v>
          </cell>
          <cell r="W75">
            <v>1</v>
          </cell>
          <cell r="X75">
            <v>1</v>
          </cell>
          <cell r="Y75">
            <v>1</v>
          </cell>
        </row>
        <row r="76">
          <cell r="B76" t="str">
            <v>Josh Moore</v>
          </cell>
          <cell r="C76" t="str">
            <v>Development</v>
          </cell>
          <cell r="D76" t="str">
            <v>Development</v>
          </cell>
          <cell r="E76" t="str">
            <v>Development PMO</v>
          </cell>
          <cell r="F76" t="str">
            <v>Business Analyst</v>
          </cell>
          <cell r="G76" t="str">
            <v>Onshore</v>
          </cell>
          <cell r="H76" t="str">
            <v>371857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1</v>
          </cell>
          <cell r="S76">
            <v>0</v>
          </cell>
          <cell r="T76">
            <v>1</v>
          </cell>
          <cell r="U76" t="str">
            <v>Full Access</v>
          </cell>
          <cell r="V76">
            <v>0</v>
          </cell>
          <cell r="W76">
            <v>0</v>
          </cell>
          <cell r="X76">
            <v>1</v>
          </cell>
          <cell r="Y76">
            <v>0</v>
          </cell>
        </row>
        <row r="77">
          <cell r="B77" t="str">
            <v>Juhi Chugh</v>
          </cell>
          <cell r="C77" t="str">
            <v>Accums Scrum 1</v>
          </cell>
          <cell r="D77" t="str">
            <v>Accums</v>
          </cell>
          <cell r="E77" t="str">
            <v>Business Analyst</v>
          </cell>
          <cell r="F77" t="str">
            <v>Business Analyst</v>
          </cell>
          <cell r="G77" t="str">
            <v>Offshore</v>
          </cell>
          <cell r="H77">
            <v>376615</v>
          </cell>
          <cell r="I77">
            <v>1</v>
          </cell>
          <cell r="J77">
            <v>1</v>
          </cell>
          <cell r="K77">
            <v>1</v>
          </cell>
          <cell r="L77">
            <v>1</v>
          </cell>
          <cell r="M77">
            <v>1</v>
          </cell>
          <cell r="N77">
            <v>1</v>
          </cell>
          <cell r="O77">
            <v>1</v>
          </cell>
          <cell r="P77">
            <v>0</v>
          </cell>
          <cell r="Q77">
            <v>0</v>
          </cell>
          <cell r="R77">
            <v>1</v>
          </cell>
          <cell r="S77">
            <v>0</v>
          </cell>
          <cell r="T77">
            <v>1</v>
          </cell>
          <cell r="U77" t="str">
            <v>Full Access</v>
          </cell>
          <cell r="V77">
            <v>0</v>
          </cell>
          <cell r="W77">
            <v>1</v>
          </cell>
          <cell r="X77">
            <v>1</v>
          </cell>
          <cell r="Y77">
            <v>0</v>
          </cell>
        </row>
        <row r="78">
          <cell r="B78" t="str">
            <v>Chaitanya Kalidindi</v>
          </cell>
          <cell r="C78" t="str">
            <v>Core Adj Scrum 5</v>
          </cell>
          <cell r="D78" t="str">
            <v>Core Adj</v>
          </cell>
          <cell r="E78" t="str">
            <v>Developer</v>
          </cell>
          <cell r="F78" t="str">
            <v>Developer</v>
          </cell>
          <cell r="G78" t="str">
            <v>Offshore</v>
          </cell>
          <cell r="H78">
            <v>384101</v>
          </cell>
          <cell r="I78">
            <v>1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</v>
          </cell>
          <cell r="R78">
            <v>0</v>
          </cell>
          <cell r="S78">
            <v>0</v>
          </cell>
          <cell r="T78">
            <v>0</v>
          </cell>
          <cell r="U78" t="str">
            <v>Incomplete / No System Access</v>
          </cell>
          <cell r="V78">
            <v>8</v>
          </cell>
          <cell r="W78">
            <v>0</v>
          </cell>
          <cell r="X78">
            <v>0</v>
          </cell>
          <cell r="Y78">
            <v>0</v>
          </cell>
        </row>
        <row r="79">
          <cell r="B79" t="str">
            <v>Kalpana Krishnan Gowda</v>
          </cell>
          <cell r="C79" t="str">
            <v>Development</v>
          </cell>
          <cell r="D79" t="str">
            <v>Development</v>
          </cell>
          <cell r="E79" t="str">
            <v>Data Analyst (test data Creation)</v>
          </cell>
          <cell r="F79" t="str">
            <v>Data Analyst</v>
          </cell>
          <cell r="G79" t="str">
            <v>Offshore</v>
          </cell>
          <cell r="H79">
            <v>384207</v>
          </cell>
          <cell r="I79">
            <v>1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 t="str">
            <v>Incomplete / No System Access</v>
          </cell>
          <cell r="V79">
            <v>5</v>
          </cell>
          <cell r="W79">
            <v>0</v>
          </cell>
          <cell r="X79">
            <v>0</v>
          </cell>
          <cell r="Y79">
            <v>0</v>
          </cell>
        </row>
        <row r="80">
          <cell r="B80" t="str">
            <v>Kalyan Kumar Manikonda</v>
          </cell>
          <cell r="C80" t="str">
            <v>Cross Product</v>
          </cell>
          <cell r="D80" t="str">
            <v>Cross-program</v>
          </cell>
          <cell r="E80" t="str">
            <v>Testing Lead</v>
          </cell>
          <cell r="F80" t="str">
            <v>Test Lead</v>
          </cell>
          <cell r="G80" t="str">
            <v>Offshore</v>
          </cell>
          <cell r="H80">
            <v>381142</v>
          </cell>
          <cell r="I80">
            <v>1</v>
          </cell>
          <cell r="J80">
            <v>1</v>
          </cell>
          <cell r="K80">
            <v>1</v>
          </cell>
          <cell r="L80">
            <v>1</v>
          </cell>
          <cell r="M80">
            <v>1</v>
          </cell>
          <cell r="N80">
            <v>0</v>
          </cell>
          <cell r="O80">
            <v>1</v>
          </cell>
          <cell r="P80">
            <v>0</v>
          </cell>
          <cell r="Q80">
            <v>1</v>
          </cell>
          <cell r="R80">
            <v>0</v>
          </cell>
          <cell r="S80">
            <v>0</v>
          </cell>
          <cell r="T80">
            <v>1</v>
          </cell>
          <cell r="U80" t="str">
            <v>Semi-productive</v>
          </cell>
          <cell r="V80">
            <v>2</v>
          </cell>
          <cell r="W80">
            <v>1</v>
          </cell>
          <cell r="X80">
            <v>1</v>
          </cell>
          <cell r="Y80">
            <v>1</v>
          </cell>
        </row>
        <row r="81">
          <cell r="B81" t="str">
            <v>Kane Wai</v>
          </cell>
          <cell r="C81" t="str">
            <v>TBD</v>
          </cell>
          <cell r="D81" t="str">
            <v>TBD</v>
          </cell>
          <cell r="E81" t="str">
            <v>Agile Coach</v>
          </cell>
          <cell r="F81" t="str">
            <v>Agile Lead</v>
          </cell>
          <cell r="G81" t="str">
            <v>Onshore</v>
          </cell>
          <cell r="H81">
            <v>383046</v>
          </cell>
          <cell r="I81">
            <v>1</v>
          </cell>
          <cell r="J81">
            <v>0</v>
          </cell>
          <cell r="K81">
            <v>1</v>
          </cell>
          <cell r="L81">
            <v>1</v>
          </cell>
          <cell r="M81">
            <v>1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1</v>
          </cell>
          <cell r="U81" t="str">
            <v>Incomplete / No System Access</v>
          </cell>
          <cell r="V81">
            <v>1</v>
          </cell>
          <cell r="W81">
            <v>0</v>
          </cell>
          <cell r="X81">
            <v>1</v>
          </cell>
          <cell r="Y81">
            <v>0</v>
          </cell>
        </row>
        <row r="82">
          <cell r="B82" t="str">
            <v>Kannan Nagaraj</v>
          </cell>
          <cell r="C82" t="str">
            <v>Functional</v>
          </cell>
          <cell r="D82" t="str">
            <v>Functional</v>
          </cell>
          <cell r="E82" t="str">
            <v>Accums Functional Team - Functional Designer Liaision</v>
          </cell>
          <cell r="F82" t="str">
            <v>Design Lead</v>
          </cell>
          <cell r="G82" t="str">
            <v>Onshore</v>
          </cell>
          <cell r="H82">
            <v>372651</v>
          </cell>
          <cell r="I82">
            <v>1</v>
          </cell>
          <cell r="J82">
            <v>1</v>
          </cell>
          <cell r="K82">
            <v>1</v>
          </cell>
          <cell r="L82">
            <v>1</v>
          </cell>
          <cell r="M82">
            <v>1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1</v>
          </cell>
          <cell r="U82" t="str">
            <v>Full Access</v>
          </cell>
          <cell r="V82">
            <v>0</v>
          </cell>
          <cell r="W82">
            <v>0</v>
          </cell>
          <cell r="X82">
            <v>1</v>
          </cell>
          <cell r="Y82">
            <v>0</v>
          </cell>
        </row>
        <row r="83">
          <cell r="B83" t="str">
            <v>Gaurav Kapoor</v>
          </cell>
          <cell r="C83" t="str">
            <v>BD Scrum 2</v>
          </cell>
          <cell r="D83" t="str">
            <v>BD</v>
          </cell>
          <cell r="E83" t="str">
            <v>Test Analyst</v>
          </cell>
          <cell r="F83" t="str">
            <v>Test Analyst</v>
          </cell>
          <cell r="G83" t="str">
            <v>Offshore</v>
          </cell>
          <cell r="H83">
            <v>384097</v>
          </cell>
          <cell r="I83">
            <v>1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1</v>
          </cell>
          <cell r="R83">
            <v>0</v>
          </cell>
          <cell r="S83">
            <v>0</v>
          </cell>
          <cell r="T83">
            <v>0</v>
          </cell>
          <cell r="U83" t="str">
            <v>Incomplete / No System Access</v>
          </cell>
          <cell r="V83">
            <v>8</v>
          </cell>
          <cell r="W83">
            <v>0</v>
          </cell>
          <cell r="X83">
            <v>0</v>
          </cell>
          <cell r="Y83">
            <v>0</v>
          </cell>
        </row>
        <row r="84">
          <cell r="B84" t="str">
            <v>Karthik Bandri</v>
          </cell>
          <cell r="C84" t="str">
            <v>BD Scrum 1</v>
          </cell>
          <cell r="D84" t="str">
            <v>BD</v>
          </cell>
          <cell r="E84" t="str">
            <v>Developer</v>
          </cell>
          <cell r="F84" t="str">
            <v>Developer</v>
          </cell>
          <cell r="G84" t="str">
            <v>Offshore</v>
          </cell>
          <cell r="H84">
            <v>383771</v>
          </cell>
          <cell r="I84">
            <v>1</v>
          </cell>
          <cell r="J84">
            <v>1</v>
          </cell>
          <cell r="K84">
            <v>1</v>
          </cell>
          <cell r="L84">
            <v>1</v>
          </cell>
          <cell r="M84">
            <v>1</v>
          </cell>
          <cell r="N84">
            <v>1</v>
          </cell>
          <cell r="O84">
            <v>1</v>
          </cell>
          <cell r="P84">
            <v>1</v>
          </cell>
          <cell r="Q84">
            <v>1</v>
          </cell>
          <cell r="R84">
            <v>0</v>
          </cell>
          <cell r="S84">
            <v>0</v>
          </cell>
          <cell r="T84">
            <v>1</v>
          </cell>
          <cell r="U84" t="str">
            <v>Full Access</v>
          </cell>
          <cell r="V84">
            <v>0</v>
          </cell>
          <cell r="W84">
            <v>1</v>
          </cell>
          <cell r="X84">
            <v>1</v>
          </cell>
          <cell r="Y84">
            <v>1</v>
          </cell>
        </row>
        <row r="85">
          <cell r="B85" t="str">
            <v>Karthik Kuppuswamy</v>
          </cell>
          <cell r="C85" t="str">
            <v>Architecture</v>
          </cell>
          <cell r="D85" t="str">
            <v>Architecture</v>
          </cell>
          <cell r="E85" t="str">
            <v>Data Modeler</v>
          </cell>
          <cell r="F85" t="str">
            <v>Data Analyst</v>
          </cell>
          <cell r="G85" t="str">
            <v>Onshore</v>
          </cell>
          <cell r="H85" t="str">
            <v>364186</v>
          </cell>
          <cell r="I85">
            <v>1</v>
          </cell>
          <cell r="J85">
            <v>1</v>
          </cell>
          <cell r="K85">
            <v>1</v>
          </cell>
          <cell r="L85">
            <v>1</v>
          </cell>
          <cell r="M85">
            <v>1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1</v>
          </cell>
          <cell r="U85" t="str">
            <v>Full Access</v>
          </cell>
          <cell r="V85">
            <v>0</v>
          </cell>
          <cell r="W85">
            <v>0</v>
          </cell>
          <cell r="X85">
            <v>1</v>
          </cell>
          <cell r="Y85">
            <v>0</v>
          </cell>
        </row>
        <row r="86">
          <cell r="B86" t="str">
            <v>Kaushik Rajasekar</v>
          </cell>
          <cell r="C86" t="str">
            <v>PIO</v>
          </cell>
          <cell r="D86" t="str">
            <v>PIO</v>
          </cell>
          <cell r="E86" t="str">
            <v>Strategic Data Analysis</v>
          </cell>
          <cell r="F86" t="str">
            <v>Data Analyst</v>
          </cell>
          <cell r="G86" t="str">
            <v>Onshore</v>
          </cell>
          <cell r="H86">
            <v>379720</v>
          </cell>
          <cell r="I86">
            <v>1</v>
          </cell>
          <cell r="J86">
            <v>1</v>
          </cell>
          <cell r="K86">
            <v>1</v>
          </cell>
          <cell r="L86">
            <v>1</v>
          </cell>
          <cell r="M86">
            <v>1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1</v>
          </cell>
          <cell r="U86" t="str">
            <v>Full Access</v>
          </cell>
          <cell r="V86">
            <v>0</v>
          </cell>
          <cell r="W86">
            <v>0</v>
          </cell>
          <cell r="X86">
            <v>1</v>
          </cell>
          <cell r="Y86">
            <v>0</v>
          </cell>
        </row>
        <row r="87">
          <cell r="B87" t="str">
            <v>Kent Wheeler</v>
          </cell>
          <cell r="C87" t="str">
            <v>Leadership</v>
          </cell>
          <cell r="D87" t="str">
            <v>Leadership</v>
          </cell>
          <cell r="E87" t="str">
            <v>Program Delivery Lead</v>
          </cell>
          <cell r="F87" t="str">
            <v>Delivery Lead</v>
          </cell>
          <cell r="G87" t="str">
            <v>Onshore</v>
          </cell>
          <cell r="H87">
            <v>379918</v>
          </cell>
          <cell r="I87">
            <v>1</v>
          </cell>
          <cell r="J87">
            <v>1</v>
          </cell>
          <cell r="K87">
            <v>1</v>
          </cell>
          <cell r="L87">
            <v>1</v>
          </cell>
          <cell r="M87">
            <v>1</v>
          </cell>
          <cell r="N87">
            <v>0</v>
          </cell>
          <cell r="O87">
            <v>1</v>
          </cell>
          <cell r="P87">
            <v>0</v>
          </cell>
          <cell r="Q87">
            <v>1</v>
          </cell>
          <cell r="R87">
            <v>0</v>
          </cell>
          <cell r="S87">
            <v>0</v>
          </cell>
          <cell r="T87">
            <v>1</v>
          </cell>
          <cell r="U87" t="str">
            <v>Semi-productive</v>
          </cell>
          <cell r="V87">
            <v>2</v>
          </cell>
          <cell r="W87">
            <v>0</v>
          </cell>
          <cell r="X87">
            <v>1</v>
          </cell>
          <cell r="Y87">
            <v>0</v>
          </cell>
        </row>
        <row r="88">
          <cell r="B88" t="str">
            <v>Khadar Mohiddin Mohammad</v>
          </cell>
          <cell r="C88" t="str">
            <v>Core Adj Scrum 1</v>
          </cell>
          <cell r="D88" t="str">
            <v>Core Adj</v>
          </cell>
          <cell r="E88" t="str">
            <v>Scrum Master</v>
          </cell>
          <cell r="F88" t="str">
            <v>Scrum Master</v>
          </cell>
          <cell r="G88" t="str">
            <v>Offshore</v>
          </cell>
          <cell r="H88">
            <v>383600</v>
          </cell>
          <cell r="I88">
            <v>1</v>
          </cell>
          <cell r="J88">
            <v>1</v>
          </cell>
          <cell r="K88">
            <v>1</v>
          </cell>
          <cell r="L88">
            <v>1</v>
          </cell>
          <cell r="M88">
            <v>1</v>
          </cell>
          <cell r="N88">
            <v>1</v>
          </cell>
          <cell r="O88">
            <v>1</v>
          </cell>
          <cell r="P88">
            <v>1</v>
          </cell>
          <cell r="Q88">
            <v>1</v>
          </cell>
          <cell r="R88">
            <v>0</v>
          </cell>
          <cell r="S88">
            <v>0</v>
          </cell>
          <cell r="T88">
            <v>1</v>
          </cell>
          <cell r="U88" t="str">
            <v>Full Access</v>
          </cell>
          <cell r="V88">
            <v>0</v>
          </cell>
          <cell r="W88">
            <v>1</v>
          </cell>
          <cell r="X88">
            <v>1</v>
          </cell>
          <cell r="Y88">
            <v>1</v>
          </cell>
        </row>
        <row r="89">
          <cell r="B89" t="str">
            <v>Kiran Hegde</v>
          </cell>
          <cell r="C89" t="str">
            <v>Development</v>
          </cell>
          <cell r="D89" t="str">
            <v>Development</v>
          </cell>
          <cell r="E89" t="str">
            <v>Delivery Lead (Offshore)</v>
          </cell>
          <cell r="F89" t="str">
            <v>Delivery Lead</v>
          </cell>
          <cell r="G89" t="str">
            <v>Offshore</v>
          </cell>
          <cell r="H89">
            <v>381996</v>
          </cell>
          <cell r="I89">
            <v>1</v>
          </cell>
          <cell r="J89">
            <v>0</v>
          </cell>
          <cell r="K89">
            <v>1</v>
          </cell>
          <cell r="L89">
            <v>1</v>
          </cell>
          <cell r="M89">
            <v>1</v>
          </cell>
          <cell r="N89">
            <v>0</v>
          </cell>
          <cell r="O89">
            <v>1</v>
          </cell>
          <cell r="P89">
            <v>0</v>
          </cell>
          <cell r="Q89">
            <v>1</v>
          </cell>
          <cell r="R89">
            <v>0</v>
          </cell>
          <cell r="S89">
            <v>0</v>
          </cell>
          <cell r="T89">
            <v>1</v>
          </cell>
          <cell r="U89" t="str">
            <v>Incomplete / No System Access</v>
          </cell>
          <cell r="V89">
            <v>3</v>
          </cell>
          <cell r="W89">
            <v>1</v>
          </cell>
          <cell r="X89">
            <v>1</v>
          </cell>
          <cell r="Y89">
            <v>1</v>
          </cell>
        </row>
        <row r="90">
          <cell r="B90" t="str">
            <v>Komal Jha</v>
          </cell>
          <cell r="C90" t="str">
            <v>Core Adj Scrum 1</v>
          </cell>
          <cell r="D90" t="str">
            <v>Core Adj</v>
          </cell>
          <cell r="E90" t="str">
            <v>Business Analyst</v>
          </cell>
          <cell r="F90" t="str">
            <v>Business Analyst</v>
          </cell>
          <cell r="G90" t="str">
            <v>Offshore</v>
          </cell>
          <cell r="H90">
            <v>383564</v>
          </cell>
          <cell r="I90">
            <v>1</v>
          </cell>
          <cell r="J90">
            <v>1</v>
          </cell>
          <cell r="K90">
            <v>1</v>
          </cell>
          <cell r="L90">
            <v>1</v>
          </cell>
          <cell r="M90">
            <v>1</v>
          </cell>
          <cell r="N90">
            <v>1</v>
          </cell>
          <cell r="O90">
            <v>0</v>
          </cell>
          <cell r="P90">
            <v>1</v>
          </cell>
          <cell r="Q90">
            <v>0</v>
          </cell>
          <cell r="R90">
            <v>0</v>
          </cell>
          <cell r="S90">
            <v>0</v>
          </cell>
          <cell r="T90">
            <v>1</v>
          </cell>
          <cell r="U90" t="str">
            <v>Semi-productive</v>
          </cell>
          <cell r="V90">
            <v>1</v>
          </cell>
          <cell r="W90">
            <v>1</v>
          </cell>
          <cell r="X90">
            <v>1</v>
          </cell>
          <cell r="Y90">
            <v>1</v>
          </cell>
        </row>
        <row r="91">
          <cell r="B91" t="str">
            <v>Koyel Chowdhury</v>
          </cell>
          <cell r="C91" t="str">
            <v>Accums Scrum 2</v>
          </cell>
          <cell r="D91" t="str">
            <v>Accums</v>
          </cell>
          <cell r="E91" t="str">
            <v>Developer</v>
          </cell>
          <cell r="F91" t="str">
            <v>Developer</v>
          </cell>
          <cell r="G91" t="str">
            <v>Offshore</v>
          </cell>
          <cell r="H91" t="str">
            <v>372633</v>
          </cell>
          <cell r="I91">
            <v>1</v>
          </cell>
          <cell r="J91">
            <v>1</v>
          </cell>
          <cell r="K91">
            <v>1</v>
          </cell>
          <cell r="L91">
            <v>1</v>
          </cell>
          <cell r="M91">
            <v>1</v>
          </cell>
          <cell r="N91">
            <v>1</v>
          </cell>
          <cell r="O91">
            <v>1</v>
          </cell>
          <cell r="P91">
            <v>1</v>
          </cell>
          <cell r="Q91">
            <v>1</v>
          </cell>
          <cell r="R91">
            <v>0</v>
          </cell>
          <cell r="S91">
            <v>0</v>
          </cell>
          <cell r="T91">
            <v>1</v>
          </cell>
          <cell r="U91" t="str">
            <v>Full Access</v>
          </cell>
          <cell r="V91">
            <v>0</v>
          </cell>
          <cell r="W91">
            <v>1</v>
          </cell>
          <cell r="X91">
            <v>1</v>
          </cell>
          <cell r="Y91">
            <v>1</v>
          </cell>
        </row>
        <row r="92">
          <cell r="B92" t="str">
            <v>Krishnachaitanya Kota</v>
          </cell>
          <cell r="C92" t="str">
            <v>Core Adj Scrum 1</v>
          </cell>
          <cell r="D92" t="str">
            <v>Core Adj</v>
          </cell>
          <cell r="E92" t="str">
            <v>Developer</v>
          </cell>
          <cell r="F92" t="str">
            <v>Developer</v>
          </cell>
          <cell r="G92" t="str">
            <v>Offshore</v>
          </cell>
          <cell r="H92">
            <v>383198</v>
          </cell>
          <cell r="I92">
            <v>1</v>
          </cell>
          <cell r="J92">
            <v>1</v>
          </cell>
          <cell r="K92">
            <v>1</v>
          </cell>
          <cell r="L92">
            <v>1</v>
          </cell>
          <cell r="M92">
            <v>1</v>
          </cell>
          <cell r="N92">
            <v>1</v>
          </cell>
          <cell r="O92">
            <v>1</v>
          </cell>
          <cell r="P92">
            <v>1</v>
          </cell>
          <cell r="Q92">
            <v>1</v>
          </cell>
          <cell r="R92">
            <v>0</v>
          </cell>
          <cell r="S92">
            <v>0</v>
          </cell>
          <cell r="T92">
            <v>1</v>
          </cell>
          <cell r="U92" t="str">
            <v>Full Access</v>
          </cell>
          <cell r="V92">
            <v>0</v>
          </cell>
          <cell r="W92">
            <v>1</v>
          </cell>
          <cell r="X92">
            <v>1</v>
          </cell>
          <cell r="Y92">
            <v>1</v>
          </cell>
        </row>
        <row r="93">
          <cell r="B93" t="str">
            <v>Kritika Jain</v>
          </cell>
          <cell r="C93" t="str">
            <v>Accums Scrum 1</v>
          </cell>
          <cell r="D93" t="str">
            <v>Accums</v>
          </cell>
          <cell r="E93" t="str">
            <v>Developer</v>
          </cell>
          <cell r="F93" t="str">
            <v>Developer</v>
          </cell>
          <cell r="G93" t="str">
            <v>Offshore</v>
          </cell>
          <cell r="H93">
            <v>381692</v>
          </cell>
          <cell r="I93">
            <v>1</v>
          </cell>
          <cell r="J93">
            <v>1</v>
          </cell>
          <cell r="K93">
            <v>1</v>
          </cell>
          <cell r="L93">
            <v>1</v>
          </cell>
          <cell r="M93">
            <v>1</v>
          </cell>
          <cell r="N93">
            <v>1</v>
          </cell>
          <cell r="O93">
            <v>1</v>
          </cell>
          <cell r="P93">
            <v>1</v>
          </cell>
          <cell r="Q93">
            <v>1</v>
          </cell>
          <cell r="R93">
            <v>0</v>
          </cell>
          <cell r="S93">
            <v>0</v>
          </cell>
          <cell r="T93">
            <v>1</v>
          </cell>
          <cell r="U93" t="str">
            <v>Full Access</v>
          </cell>
          <cell r="V93">
            <v>0</v>
          </cell>
          <cell r="W93">
            <v>1</v>
          </cell>
          <cell r="X93">
            <v>1</v>
          </cell>
          <cell r="Y93">
            <v>1</v>
          </cell>
        </row>
        <row r="94">
          <cell r="B94" t="str">
            <v>Latha Shailesh</v>
          </cell>
          <cell r="C94" t="str">
            <v>BDM Scrum 1</v>
          </cell>
          <cell r="D94" t="str">
            <v>BDM</v>
          </cell>
          <cell r="E94" t="str">
            <v>Test Engineer</v>
          </cell>
          <cell r="F94" t="str">
            <v>Test Engineer</v>
          </cell>
          <cell r="G94" t="str">
            <v>Offshore</v>
          </cell>
          <cell r="H94">
            <v>381368</v>
          </cell>
          <cell r="I94">
            <v>1</v>
          </cell>
          <cell r="J94">
            <v>1</v>
          </cell>
          <cell r="K94">
            <v>1</v>
          </cell>
          <cell r="L94">
            <v>1</v>
          </cell>
          <cell r="M94">
            <v>1</v>
          </cell>
          <cell r="N94">
            <v>1</v>
          </cell>
          <cell r="O94">
            <v>1</v>
          </cell>
          <cell r="P94">
            <v>1</v>
          </cell>
          <cell r="Q94">
            <v>1</v>
          </cell>
          <cell r="R94">
            <v>0</v>
          </cell>
          <cell r="S94">
            <v>0</v>
          </cell>
          <cell r="T94">
            <v>1</v>
          </cell>
          <cell r="U94" t="str">
            <v>Full Access</v>
          </cell>
          <cell r="V94">
            <v>0</v>
          </cell>
          <cell r="W94">
            <v>1</v>
          </cell>
          <cell r="X94">
            <v>1</v>
          </cell>
          <cell r="Y94">
            <v>1</v>
          </cell>
        </row>
        <row r="95">
          <cell r="B95" t="str">
            <v>Laura Lakin</v>
          </cell>
          <cell r="C95" t="str">
            <v>Accums</v>
          </cell>
          <cell r="D95" t="str">
            <v>Accums</v>
          </cell>
          <cell r="E95" t="str">
            <v>Translation Analyst- 2</v>
          </cell>
          <cell r="F95" t="str">
            <v>Business Analyst</v>
          </cell>
          <cell r="G95" t="str">
            <v>Onshore</v>
          </cell>
          <cell r="H95" t="str">
            <v>353494</v>
          </cell>
          <cell r="I95">
            <v>1</v>
          </cell>
          <cell r="J95">
            <v>1</v>
          </cell>
          <cell r="K95">
            <v>1</v>
          </cell>
          <cell r="L95">
            <v>1</v>
          </cell>
          <cell r="M95">
            <v>1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1</v>
          </cell>
          <cell r="S95">
            <v>0</v>
          </cell>
          <cell r="T95">
            <v>1</v>
          </cell>
          <cell r="U95" t="str">
            <v>Full Access</v>
          </cell>
          <cell r="V95">
            <v>0</v>
          </cell>
          <cell r="W95">
            <v>0</v>
          </cell>
          <cell r="X95">
            <v>1</v>
          </cell>
          <cell r="Y95">
            <v>0</v>
          </cell>
        </row>
        <row r="96">
          <cell r="B96" t="str">
            <v>Likitha Challagondla</v>
          </cell>
          <cell r="C96" t="str">
            <v>Core Adj Scrum 3</v>
          </cell>
          <cell r="D96" t="str">
            <v>Core Adj</v>
          </cell>
          <cell r="E96" t="str">
            <v>Developer</v>
          </cell>
          <cell r="F96" t="str">
            <v>Developer</v>
          </cell>
          <cell r="G96" t="str">
            <v>Offshore</v>
          </cell>
          <cell r="H96">
            <v>384067</v>
          </cell>
          <cell r="I96">
            <v>1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1</v>
          </cell>
          <cell r="R96">
            <v>0</v>
          </cell>
          <cell r="S96">
            <v>0</v>
          </cell>
          <cell r="T96">
            <v>0</v>
          </cell>
          <cell r="U96" t="str">
            <v>Incomplete / No System Access</v>
          </cell>
          <cell r="V96">
            <v>8</v>
          </cell>
          <cell r="W96">
            <v>0</v>
          </cell>
          <cell r="X96">
            <v>0</v>
          </cell>
          <cell r="Y96">
            <v>0</v>
          </cell>
        </row>
        <row r="97">
          <cell r="B97" t="str">
            <v>Luyi Chen</v>
          </cell>
          <cell r="C97" t="str">
            <v>Benefit Determination</v>
          </cell>
          <cell r="D97" t="str">
            <v>BD</v>
          </cell>
          <cell r="E97" t="str">
            <v>Core Package Design Support</v>
          </cell>
          <cell r="F97" t="str">
            <v>Design Support</v>
          </cell>
          <cell r="G97" t="str">
            <v>Onshore</v>
          </cell>
          <cell r="H97">
            <v>378074</v>
          </cell>
          <cell r="I97">
            <v>1</v>
          </cell>
          <cell r="J97">
            <v>1</v>
          </cell>
          <cell r="K97">
            <v>1</v>
          </cell>
          <cell r="L97">
            <v>1</v>
          </cell>
          <cell r="M97">
            <v>1</v>
          </cell>
          <cell r="N97">
            <v>0</v>
          </cell>
          <cell r="O97">
            <v>0</v>
          </cell>
          <cell r="P97">
            <v>0</v>
          </cell>
          <cell r="Q97">
            <v>1</v>
          </cell>
          <cell r="R97">
            <v>0</v>
          </cell>
          <cell r="S97">
            <v>0</v>
          </cell>
          <cell r="T97">
            <v>1</v>
          </cell>
          <cell r="U97" t="str">
            <v>Full Access</v>
          </cell>
          <cell r="V97">
            <v>0</v>
          </cell>
          <cell r="W97">
            <v>0</v>
          </cell>
          <cell r="X97">
            <v>1</v>
          </cell>
          <cell r="Y97">
            <v>0</v>
          </cell>
        </row>
        <row r="98">
          <cell r="B98" t="str">
            <v>Madhuri Pendyala</v>
          </cell>
          <cell r="C98" t="str">
            <v>Accums Scrum 1</v>
          </cell>
          <cell r="D98" t="str">
            <v>Accums</v>
          </cell>
          <cell r="E98" t="str">
            <v>Developer</v>
          </cell>
          <cell r="F98" t="str">
            <v>Developer</v>
          </cell>
          <cell r="G98" t="str">
            <v>Offshore</v>
          </cell>
          <cell r="H98">
            <v>375033</v>
          </cell>
          <cell r="I98">
            <v>1</v>
          </cell>
          <cell r="J98">
            <v>1</v>
          </cell>
          <cell r="K98">
            <v>1</v>
          </cell>
          <cell r="L98">
            <v>1</v>
          </cell>
          <cell r="M98">
            <v>1</v>
          </cell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0</v>
          </cell>
          <cell r="S98">
            <v>0</v>
          </cell>
          <cell r="T98">
            <v>1</v>
          </cell>
          <cell r="U98" t="str">
            <v>Full Access</v>
          </cell>
          <cell r="V98">
            <v>0</v>
          </cell>
          <cell r="W98">
            <v>1</v>
          </cell>
          <cell r="X98">
            <v>1</v>
          </cell>
          <cell r="Y98">
            <v>1</v>
          </cell>
        </row>
        <row r="99">
          <cell r="B99" t="str">
            <v>Rishabh Malhotra</v>
          </cell>
          <cell r="C99" t="str">
            <v>BD Scrum 2</v>
          </cell>
          <cell r="D99" t="str">
            <v>BD</v>
          </cell>
          <cell r="E99" t="str">
            <v>Developer</v>
          </cell>
          <cell r="F99" t="str">
            <v>Developer</v>
          </cell>
          <cell r="G99" t="str">
            <v>Offshore</v>
          </cell>
          <cell r="H99">
            <v>384100</v>
          </cell>
          <cell r="I99">
            <v>1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1</v>
          </cell>
          <cell r="R99">
            <v>0</v>
          </cell>
          <cell r="S99">
            <v>0</v>
          </cell>
          <cell r="T99">
            <v>0</v>
          </cell>
          <cell r="U99" t="str">
            <v>Incomplete / No System Access</v>
          </cell>
          <cell r="V99">
            <v>8</v>
          </cell>
          <cell r="W99">
            <v>0</v>
          </cell>
          <cell r="X99">
            <v>0</v>
          </cell>
          <cell r="Y99">
            <v>0</v>
          </cell>
        </row>
        <row r="100">
          <cell r="B100" t="str">
            <v>Manigandan G</v>
          </cell>
          <cell r="C100" t="str">
            <v>BDM Scrum 2</v>
          </cell>
          <cell r="D100" t="str">
            <v>BDM</v>
          </cell>
          <cell r="E100" t="str">
            <v>Developer</v>
          </cell>
          <cell r="F100" t="str">
            <v>Developer</v>
          </cell>
          <cell r="G100" t="str">
            <v>Offshore</v>
          </cell>
          <cell r="H100">
            <v>383803</v>
          </cell>
          <cell r="I100">
            <v>1</v>
          </cell>
          <cell r="J100">
            <v>1</v>
          </cell>
          <cell r="K100">
            <v>1</v>
          </cell>
          <cell r="L100">
            <v>1</v>
          </cell>
          <cell r="M100">
            <v>1</v>
          </cell>
          <cell r="N100">
            <v>1</v>
          </cell>
          <cell r="O100">
            <v>1</v>
          </cell>
          <cell r="P100">
            <v>1</v>
          </cell>
          <cell r="Q100">
            <v>1</v>
          </cell>
          <cell r="R100">
            <v>0</v>
          </cell>
          <cell r="S100">
            <v>0</v>
          </cell>
          <cell r="T100">
            <v>1</v>
          </cell>
          <cell r="U100" t="str">
            <v>Full Access</v>
          </cell>
          <cell r="V100">
            <v>0</v>
          </cell>
          <cell r="W100">
            <v>1</v>
          </cell>
          <cell r="X100">
            <v>1</v>
          </cell>
          <cell r="Y100">
            <v>1</v>
          </cell>
        </row>
        <row r="101">
          <cell r="B101" t="str">
            <v>Satya Manoj Manoj Chittapragada</v>
          </cell>
          <cell r="C101" t="str">
            <v>Core Adj Scrum 4</v>
          </cell>
          <cell r="D101" t="str">
            <v>Core Adj</v>
          </cell>
          <cell r="E101" t="str">
            <v>Developer</v>
          </cell>
          <cell r="F101" t="str">
            <v>Developer</v>
          </cell>
          <cell r="G101" t="str">
            <v>Offshore</v>
          </cell>
          <cell r="H101">
            <v>383799</v>
          </cell>
          <cell r="I101">
            <v>1</v>
          </cell>
          <cell r="J101">
            <v>1</v>
          </cell>
          <cell r="K101">
            <v>1</v>
          </cell>
          <cell r="L101">
            <v>1</v>
          </cell>
          <cell r="M101">
            <v>1</v>
          </cell>
          <cell r="N101">
            <v>1</v>
          </cell>
          <cell r="O101">
            <v>1</v>
          </cell>
          <cell r="P101">
            <v>1</v>
          </cell>
          <cell r="Q101">
            <v>1</v>
          </cell>
          <cell r="R101">
            <v>0</v>
          </cell>
          <cell r="S101">
            <v>0</v>
          </cell>
          <cell r="T101">
            <v>1</v>
          </cell>
          <cell r="U101" t="str">
            <v>Full Access</v>
          </cell>
          <cell r="V101">
            <v>0</v>
          </cell>
          <cell r="W101">
            <v>1</v>
          </cell>
          <cell r="X101">
            <v>1</v>
          </cell>
          <cell r="Y101">
            <v>1</v>
          </cell>
        </row>
        <row r="102">
          <cell r="B102" t="str">
            <v>Meenal Patil</v>
          </cell>
          <cell r="C102" t="str">
            <v>PIO</v>
          </cell>
          <cell r="D102" t="str">
            <v>PIO</v>
          </cell>
          <cell r="E102" t="str">
            <v>Coordination</v>
          </cell>
          <cell r="F102" t="str">
            <v>Coordination</v>
          </cell>
          <cell r="G102" t="str">
            <v>Offshore</v>
          </cell>
          <cell r="H102">
            <v>376616</v>
          </cell>
          <cell r="I102">
            <v>1</v>
          </cell>
          <cell r="J102">
            <v>1</v>
          </cell>
          <cell r="K102">
            <v>1</v>
          </cell>
          <cell r="L102">
            <v>1</v>
          </cell>
          <cell r="M102">
            <v>1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1</v>
          </cell>
          <cell r="U102" t="str">
            <v>Full Access</v>
          </cell>
          <cell r="V102">
            <v>0</v>
          </cell>
          <cell r="W102">
            <v>0</v>
          </cell>
          <cell r="X102">
            <v>1</v>
          </cell>
          <cell r="Y102">
            <v>0</v>
          </cell>
        </row>
        <row r="103">
          <cell r="B103" t="str">
            <v>Megan McAveeney</v>
          </cell>
          <cell r="C103" t="str">
            <v>Functional</v>
          </cell>
          <cell r="D103" t="str">
            <v>Functional</v>
          </cell>
          <cell r="E103" t="str">
            <v>Design Team Lead- 2</v>
          </cell>
          <cell r="F103" t="str">
            <v>Design Lead</v>
          </cell>
          <cell r="G103" t="str">
            <v>Onshore</v>
          </cell>
          <cell r="H103">
            <v>375319</v>
          </cell>
          <cell r="I103">
            <v>1</v>
          </cell>
          <cell r="J103">
            <v>1</v>
          </cell>
          <cell r="K103">
            <v>1</v>
          </cell>
          <cell r="L103">
            <v>1</v>
          </cell>
          <cell r="M103">
            <v>1</v>
          </cell>
          <cell r="N103">
            <v>1</v>
          </cell>
          <cell r="O103">
            <v>0</v>
          </cell>
          <cell r="P103">
            <v>1</v>
          </cell>
          <cell r="Q103">
            <v>0</v>
          </cell>
          <cell r="R103">
            <v>0</v>
          </cell>
          <cell r="S103">
            <v>0</v>
          </cell>
          <cell r="T103">
            <v>1</v>
          </cell>
          <cell r="U103" t="str">
            <v>Full Access</v>
          </cell>
          <cell r="V103">
            <v>0</v>
          </cell>
          <cell r="W103">
            <v>1</v>
          </cell>
          <cell r="X103">
            <v>1</v>
          </cell>
          <cell r="Y103">
            <v>1</v>
          </cell>
        </row>
        <row r="104">
          <cell r="B104" t="str">
            <v>Mohammed Atif</v>
          </cell>
          <cell r="C104" t="str">
            <v>Core Adj Scrum 3</v>
          </cell>
          <cell r="D104" t="str">
            <v>Core Adj</v>
          </cell>
          <cell r="E104" t="str">
            <v>Business Analyst</v>
          </cell>
          <cell r="F104" t="str">
            <v>Business Analyst</v>
          </cell>
          <cell r="G104" t="str">
            <v>Offshore</v>
          </cell>
          <cell r="H104">
            <v>383638</v>
          </cell>
          <cell r="I104">
            <v>1</v>
          </cell>
          <cell r="J104">
            <v>1</v>
          </cell>
          <cell r="K104">
            <v>1</v>
          </cell>
          <cell r="L104">
            <v>1</v>
          </cell>
          <cell r="M104">
            <v>1</v>
          </cell>
          <cell r="N104">
            <v>1</v>
          </cell>
          <cell r="O104">
            <v>0</v>
          </cell>
          <cell r="P104">
            <v>1</v>
          </cell>
          <cell r="Q104">
            <v>0</v>
          </cell>
          <cell r="R104">
            <v>0</v>
          </cell>
          <cell r="S104">
            <v>0</v>
          </cell>
          <cell r="T104">
            <v>1</v>
          </cell>
          <cell r="U104" t="str">
            <v>Semi-productive</v>
          </cell>
          <cell r="V104">
            <v>1</v>
          </cell>
          <cell r="W104">
            <v>1</v>
          </cell>
          <cell r="X104">
            <v>1</v>
          </cell>
          <cell r="Y104">
            <v>1</v>
          </cell>
        </row>
        <row r="105">
          <cell r="B105" t="str">
            <v>Balamurali Krishna Kasibhotla</v>
          </cell>
          <cell r="C105" t="str">
            <v>Core Adj Scrum 6</v>
          </cell>
          <cell r="D105" t="str">
            <v>Core Adj</v>
          </cell>
          <cell r="E105" t="str">
            <v>Developer</v>
          </cell>
          <cell r="F105" t="str">
            <v>Developer</v>
          </cell>
          <cell r="G105" t="str">
            <v>Offshore</v>
          </cell>
          <cell r="H105">
            <v>384095</v>
          </cell>
          <cell r="I105">
            <v>1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1</v>
          </cell>
          <cell r="R105">
            <v>0</v>
          </cell>
          <cell r="S105">
            <v>0</v>
          </cell>
          <cell r="T105">
            <v>0</v>
          </cell>
          <cell r="U105" t="str">
            <v>Incomplete / No System Access</v>
          </cell>
          <cell r="V105">
            <v>8</v>
          </cell>
          <cell r="W105">
            <v>0</v>
          </cell>
          <cell r="X105">
            <v>0</v>
          </cell>
          <cell r="Y105">
            <v>0</v>
          </cell>
        </row>
        <row r="106">
          <cell r="B106" t="str">
            <v>Naga Phaneendra Chowdary Edupuganti</v>
          </cell>
          <cell r="C106" t="str">
            <v>BD</v>
          </cell>
          <cell r="D106" t="str">
            <v>BD</v>
          </cell>
          <cell r="E106" t="str">
            <v>Developer</v>
          </cell>
          <cell r="F106" t="str">
            <v>Developer</v>
          </cell>
          <cell r="G106" t="str">
            <v>Onshore Contractors</v>
          </cell>
          <cell r="H106">
            <v>383692</v>
          </cell>
          <cell r="I106">
            <v>1</v>
          </cell>
          <cell r="J106">
            <v>1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1</v>
          </cell>
          <cell r="P106">
            <v>0</v>
          </cell>
          <cell r="Q106">
            <v>1</v>
          </cell>
          <cell r="R106">
            <v>0</v>
          </cell>
          <cell r="S106">
            <v>0</v>
          </cell>
          <cell r="T106">
            <v>0</v>
          </cell>
          <cell r="U106" t="str">
            <v>Semi-productive</v>
          </cell>
          <cell r="V106">
            <v>6</v>
          </cell>
          <cell r="W106">
            <v>0</v>
          </cell>
          <cell r="X106">
            <v>0</v>
          </cell>
          <cell r="Y106">
            <v>0</v>
          </cell>
        </row>
        <row r="107">
          <cell r="B107" t="str">
            <v>Nagendar Thallam</v>
          </cell>
          <cell r="C107" t="str">
            <v>Benefit Determination</v>
          </cell>
          <cell r="D107" t="str">
            <v>BD</v>
          </cell>
          <cell r="E107" t="str">
            <v>Translation Analyst Team</v>
          </cell>
          <cell r="F107" t="str">
            <v>Business Analyst</v>
          </cell>
          <cell r="G107" t="str">
            <v>Onshore</v>
          </cell>
          <cell r="H107">
            <v>381405</v>
          </cell>
          <cell r="I107">
            <v>1</v>
          </cell>
          <cell r="J107">
            <v>1</v>
          </cell>
          <cell r="K107">
            <v>1</v>
          </cell>
          <cell r="L107">
            <v>1</v>
          </cell>
          <cell r="M107">
            <v>1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1</v>
          </cell>
          <cell r="S107">
            <v>0</v>
          </cell>
          <cell r="T107">
            <v>1</v>
          </cell>
          <cell r="U107" t="str">
            <v>Full Access</v>
          </cell>
          <cell r="V107">
            <v>0</v>
          </cell>
          <cell r="W107">
            <v>0</v>
          </cell>
          <cell r="X107">
            <v>1</v>
          </cell>
          <cell r="Y107">
            <v>0</v>
          </cell>
        </row>
        <row r="108">
          <cell r="B108" t="str">
            <v>Nancy Chen</v>
          </cell>
          <cell r="C108" t="str">
            <v>PIO</v>
          </cell>
          <cell r="D108" t="str">
            <v>PIO</v>
          </cell>
          <cell r="E108">
            <v>0</v>
          </cell>
          <cell r="F108" t="str">
            <v>Support</v>
          </cell>
          <cell r="G108" t="str">
            <v>Onshore</v>
          </cell>
          <cell r="H108" t="str">
            <v>364171</v>
          </cell>
          <cell r="I108">
            <v>1</v>
          </cell>
          <cell r="J108">
            <v>1</v>
          </cell>
          <cell r="K108">
            <v>1</v>
          </cell>
          <cell r="L108">
            <v>1</v>
          </cell>
          <cell r="M108">
            <v>1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1</v>
          </cell>
          <cell r="U108" t="str">
            <v>Full Access</v>
          </cell>
          <cell r="V108">
            <v>0</v>
          </cell>
          <cell r="W108">
            <v>0</v>
          </cell>
          <cell r="X108">
            <v>1</v>
          </cell>
          <cell r="Y108">
            <v>0</v>
          </cell>
        </row>
        <row r="109">
          <cell r="B109" t="str">
            <v>Naveen Kavaraganahalli Sudharshan</v>
          </cell>
          <cell r="C109" t="str">
            <v>Core Adj Scrum 2</v>
          </cell>
          <cell r="D109" t="str">
            <v>Core Adj</v>
          </cell>
          <cell r="E109" t="str">
            <v>Developer</v>
          </cell>
          <cell r="F109" t="str">
            <v>Developer</v>
          </cell>
          <cell r="G109" t="str">
            <v>Offshore</v>
          </cell>
          <cell r="H109">
            <v>382758</v>
          </cell>
          <cell r="I109">
            <v>1</v>
          </cell>
          <cell r="J109">
            <v>1</v>
          </cell>
          <cell r="K109">
            <v>1</v>
          </cell>
          <cell r="L109">
            <v>1</v>
          </cell>
          <cell r="M109">
            <v>1</v>
          </cell>
          <cell r="N109">
            <v>1</v>
          </cell>
          <cell r="O109">
            <v>1</v>
          </cell>
          <cell r="P109">
            <v>1</v>
          </cell>
          <cell r="Q109">
            <v>1</v>
          </cell>
          <cell r="R109">
            <v>0</v>
          </cell>
          <cell r="S109">
            <v>0</v>
          </cell>
          <cell r="T109">
            <v>1</v>
          </cell>
          <cell r="U109" t="str">
            <v>Full Access</v>
          </cell>
          <cell r="V109">
            <v>0</v>
          </cell>
          <cell r="W109">
            <v>1</v>
          </cell>
          <cell r="X109">
            <v>1</v>
          </cell>
          <cell r="Y109">
            <v>1</v>
          </cell>
        </row>
        <row r="110">
          <cell r="B110" t="str">
            <v>Naveen Reddy Thudi</v>
          </cell>
          <cell r="C110" t="str">
            <v>Core Adj Scrum 6</v>
          </cell>
          <cell r="D110" t="str">
            <v>Core Adj</v>
          </cell>
          <cell r="E110" t="str">
            <v>Test Engineer</v>
          </cell>
          <cell r="F110" t="str">
            <v>Test Engineer</v>
          </cell>
          <cell r="G110" t="str">
            <v>Offshore</v>
          </cell>
          <cell r="H110">
            <v>383565</v>
          </cell>
          <cell r="I110">
            <v>1</v>
          </cell>
          <cell r="J110">
            <v>1</v>
          </cell>
          <cell r="K110">
            <v>1</v>
          </cell>
          <cell r="L110">
            <v>1</v>
          </cell>
          <cell r="M110">
            <v>1</v>
          </cell>
          <cell r="N110">
            <v>1</v>
          </cell>
          <cell r="O110">
            <v>1</v>
          </cell>
          <cell r="P110">
            <v>1</v>
          </cell>
          <cell r="Q110">
            <v>1</v>
          </cell>
          <cell r="R110">
            <v>0</v>
          </cell>
          <cell r="S110">
            <v>0</v>
          </cell>
          <cell r="T110">
            <v>1</v>
          </cell>
          <cell r="U110" t="str">
            <v>Full Access</v>
          </cell>
          <cell r="V110">
            <v>0</v>
          </cell>
          <cell r="W110">
            <v>1</v>
          </cell>
          <cell r="X110">
            <v>1</v>
          </cell>
          <cell r="Y110">
            <v>1</v>
          </cell>
        </row>
        <row r="111">
          <cell r="B111" t="str">
            <v>Navya Mallajosyula</v>
          </cell>
          <cell r="C111" t="str">
            <v>BDM Scrum 1</v>
          </cell>
          <cell r="D111" t="str">
            <v>BDM</v>
          </cell>
          <cell r="E111" t="str">
            <v>Test Analyst</v>
          </cell>
          <cell r="F111" t="str">
            <v>Test Analyst</v>
          </cell>
          <cell r="G111" t="str">
            <v>Offshore</v>
          </cell>
          <cell r="H111">
            <v>382007</v>
          </cell>
          <cell r="I111">
            <v>1</v>
          </cell>
          <cell r="J111">
            <v>1</v>
          </cell>
          <cell r="K111">
            <v>1</v>
          </cell>
          <cell r="L111">
            <v>1</v>
          </cell>
          <cell r="M111">
            <v>1</v>
          </cell>
          <cell r="N111">
            <v>1</v>
          </cell>
          <cell r="O111">
            <v>1</v>
          </cell>
          <cell r="P111">
            <v>1</v>
          </cell>
          <cell r="Q111">
            <v>1</v>
          </cell>
          <cell r="R111">
            <v>0</v>
          </cell>
          <cell r="S111">
            <v>0</v>
          </cell>
          <cell r="T111">
            <v>1</v>
          </cell>
          <cell r="U111" t="str">
            <v>Full Access</v>
          </cell>
          <cell r="V111">
            <v>0</v>
          </cell>
          <cell r="W111">
            <v>1</v>
          </cell>
          <cell r="X111">
            <v>1</v>
          </cell>
          <cell r="Y111">
            <v>1</v>
          </cell>
        </row>
        <row r="112">
          <cell r="B112" t="str">
            <v>Nazim Dzabic</v>
          </cell>
          <cell r="C112" t="str">
            <v>Benefit Determination</v>
          </cell>
          <cell r="D112" t="str">
            <v>BD</v>
          </cell>
          <cell r="E112" t="str">
            <v>Service Category Design Support</v>
          </cell>
          <cell r="F112" t="str">
            <v>Design Support</v>
          </cell>
          <cell r="G112" t="str">
            <v>Onshore</v>
          </cell>
          <cell r="H112" t="str">
            <v>371591</v>
          </cell>
          <cell r="I112">
            <v>1</v>
          </cell>
          <cell r="J112">
            <v>1</v>
          </cell>
          <cell r="K112">
            <v>1</v>
          </cell>
          <cell r="L112">
            <v>1</v>
          </cell>
          <cell r="M112">
            <v>1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1</v>
          </cell>
          <cell r="U112" t="str">
            <v>Full Access</v>
          </cell>
          <cell r="V112">
            <v>0</v>
          </cell>
          <cell r="W112">
            <v>0</v>
          </cell>
          <cell r="X112">
            <v>1</v>
          </cell>
          <cell r="Y112">
            <v>0</v>
          </cell>
        </row>
        <row r="113">
          <cell r="B113" t="str">
            <v>Nicole Ferraro</v>
          </cell>
          <cell r="C113" t="str">
            <v>Benefit Data Management</v>
          </cell>
          <cell r="D113" t="str">
            <v>BDM</v>
          </cell>
          <cell r="E113" t="str">
            <v>Feature Development Analyst</v>
          </cell>
          <cell r="F113" t="str">
            <v>Business Analyst</v>
          </cell>
          <cell r="G113" t="str">
            <v>Onshore</v>
          </cell>
          <cell r="H113">
            <v>381180</v>
          </cell>
          <cell r="I113">
            <v>1</v>
          </cell>
          <cell r="J113">
            <v>1</v>
          </cell>
          <cell r="K113">
            <v>1</v>
          </cell>
          <cell r="L113">
            <v>1</v>
          </cell>
          <cell r="M113">
            <v>1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1</v>
          </cell>
          <cell r="U113" t="str">
            <v>Semi-productive</v>
          </cell>
          <cell r="V113">
            <v>1</v>
          </cell>
          <cell r="W113">
            <v>0</v>
          </cell>
          <cell r="X113">
            <v>1</v>
          </cell>
          <cell r="Y113">
            <v>0</v>
          </cell>
        </row>
        <row r="114">
          <cell r="B114" t="str">
            <v>Nicole McKamey</v>
          </cell>
          <cell r="C114" t="str">
            <v>PIO</v>
          </cell>
          <cell r="D114" t="str">
            <v>PIO</v>
          </cell>
          <cell r="E114" t="str">
            <v>Coordination</v>
          </cell>
          <cell r="F114" t="str">
            <v>Coordination</v>
          </cell>
          <cell r="G114" t="str">
            <v>Onshore</v>
          </cell>
          <cell r="H114">
            <v>383780</v>
          </cell>
          <cell r="I114">
            <v>1</v>
          </cell>
          <cell r="J114">
            <v>1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1</v>
          </cell>
          <cell r="U114" t="str">
            <v>Semi-productive</v>
          </cell>
          <cell r="V114">
            <v>3</v>
          </cell>
          <cell r="W114">
            <v>0</v>
          </cell>
          <cell r="X114">
            <v>0</v>
          </cell>
          <cell r="Y114">
            <v>0</v>
          </cell>
        </row>
        <row r="115">
          <cell r="B115" t="str">
            <v>Nikita Agrawal</v>
          </cell>
          <cell r="C115" t="str">
            <v>Accums Scrum 1</v>
          </cell>
          <cell r="D115" t="str">
            <v>Accums</v>
          </cell>
          <cell r="E115" t="str">
            <v>Developer</v>
          </cell>
          <cell r="F115" t="str">
            <v>Developer</v>
          </cell>
          <cell r="G115" t="str">
            <v>Offshore</v>
          </cell>
          <cell r="H115">
            <v>381137</v>
          </cell>
          <cell r="I115">
            <v>1</v>
          </cell>
          <cell r="J115">
            <v>1</v>
          </cell>
          <cell r="K115">
            <v>1</v>
          </cell>
          <cell r="L115">
            <v>1</v>
          </cell>
          <cell r="M115">
            <v>1</v>
          </cell>
          <cell r="N115">
            <v>1</v>
          </cell>
          <cell r="O115">
            <v>1</v>
          </cell>
          <cell r="P115">
            <v>1</v>
          </cell>
          <cell r="Q115">
            <v>1</v>
          </cell>
          <cell r="R115">
            <v>0</v>
          </cell>
          <cell r="S115">
            <v>0</v>
          </cell>
          <cell r="T115">
            <v>1</v>
          </cell>
          <cell r="U115" t="str">
            <v>Full Access</v>
          </cell>
          <cell r="V115">
            <v>0</v>
          </cell>
          <cell r="W115">
            <v>1</v>
          </cell>
          <cell r="X115">
            <v>1</v>
          </cell>
          <cell r="Y115">
            <v>1</v>
          </cell>
        </row>
        <row r="116">
          <cell r="B116" t="str">
            <v>Bishan Nandy</v>
          </cell>
          <cell r="C116" t="str">
            <v>Core Adjudication</v>
          </cell>
          <cell r="D116" t="str">
            <v>Core Adj</v>
          </cell>
          <cell r="E116" t="str">
            <v>Product Lead</v>
          </cell>
          <cell r="F116" t="e">
            <v>#N/A</v>
          </cell>
          <cell r="G116" t="str">
            <v>Onshore</v>
          </cell>
          <cell r="H116">
            <v>381603</v>
          </cell>
          <cell r="I116">
            <v>1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1</v>
          </cell>
          <cell r="R116">
            <v>0</v>
          </cell>
          <cell r="S116">
            <v>0</v>
          </cell>
          <cell r="T116">
            <v>0</v>
          </cell>
          <cell r="U116" t="str">
            <v>Incomplete / No System Access</v>
          </cell>
          <cell r="V116" t="e">
            <v>#N/A</v>
          </cell>
          <cell r="W116">
            <v>0</v>
          </cell>
          <cell r="X116">
            <v>0</v>
          </cell>
          <cell r="Y116">
            <v>0</v>
          </cell>
        </row>
        <row r="117">
          <cell r="B117" t="str">
            <v>Nimit Saxena</v>
          </cell>
          <cell r="C117" t="str">
            <v>BD Scrum 1</v>
          </cell>
          <cell r="D117" t="str">
            <v>BD</v>
          </cell>
          <cell r="E117" t="str">
            <v>Scrum Master</v>
          </cell>
          <cell r="F117" t="str">
            <v>Scrum Master</v>
          </cell>
          <cell r="G117" t="str">
            <v>Offshore</v>
          </cell>
          <cell r="H117">
            <v>380340</v>
          </cell>
          <cell r="I117">
            <v>1</v>
          </cell>
          <cell r="J117">
            <v>1</v>
          </cell>
          <cell r="K117">
            <v>1</v>
          </cell>
          <cell r="L117">
            <v>1</v>
          </cell>
          <cell r="M117">
            <v>1</v>
          </cell>
          <cell r="N117">
            <v>1</v>
          </cell>
          <cell r="O117">
            <v>1</v>
          </cell>
          <cell r="P117">
            <v>1</v>
          </cell>
          <cell r="Q117">
            <v>1</v>
          </cell>
          <cell r="R117">
            <v>0</v>
          </cell>
          <cell r="S117">
            <v>0</v>
          </cell>
          <cell r="T117">
            <v>1</v>
          </cell>
          <cell r="U117" t="str">
            <v>Full Access</v>
          </cell>
          <cell r="V117">
            <v>0</v>
          </cell>
          <cell r="W117">
            <v>1</v>
          </cell>
          <cell r="X117">
            <v>1</v>
          </cell>
          <cell r="Y117">
            <v>1</v>
          </cell>
        </row>
        <row r="118">
          <cell r="B118" t="str">
            <v>Nina Chaudhary</v>
          </cell>
          <cell r="C118" t="str">
            <v>Accums</v>
          </cell>
          <cell r="D118" t="str">
            <v>Accums</v>
          </cell>
          <cell r="E118" t="str">
            <v>Functional Team Lead</v>
          </cell>
          <cell r="F118" t="str">
            <v>Functional Lead</v>
          </cell>
          <cell r="G118" t="str">
            <v>Onshore</v>
          </cell>
          <cell r="H118">
            <v>341288</v>
          </cell>
          <cell r="I118">
            <v>1</v>
          </cell>
          <cell r="J118">
            <v>1</v>
          </cell>
          <cell r="K118">
            <v>1</v>
          </cell>
          <cell r="L118">
            <v>1</v>
          </cell>
          <cell r="M118">
            <v>1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1</v>
          </cell>
          <cell r="S118">
            <v>0</v>
          </cell>
          <cell r="T118">
            <v>1</v>
          </cell>
          <cell r="U118" t="str">
            <v>Full Access</v>
          </cell>
          <cell r="V118">
            <v>0</v>
          </cell>
          <cell r="W118">
            <v>0</v>
          </cell>
          <cell r="X118">
            <v>1</v>
          </cell>
          <cell r="Y118">
            <v>0</v>
          </cell>
        </row>
        <row r="119">
          <cell r="B119" t="str">
            <v>Nithish Narayanaperumal</v>
          </cell>
          <cell r="C119" t="str">
            <v>Core Adj Scrum 6</v>
          </cell>
          <cell r="D119" t="str">
            <v>Core Adj</v>
          </cell>
          <cell r="E119" t="str">
            <v>Developer</v>
          </cell>
          <cell r="F119" t="str">
            <v>Developer</v>
          </cell>
          <cell r="G119" t="str">
            <v>Offshore</v>
          </cell>
          <cell r="H119">
            <v>372639</v>
          </cell>
          <cell r="I119">
            <v>1</v>
          </cell>
          <cell r="J119">
            <v>1</v>
          </cell>
          <cell r="K119">
            <v>1</v>
          </cell>
          <cell r="L119">
            <v>1</v>
          </cell>
          <cell r="M119">
            <v>1</v>
          </cell>
          <cell r="N119">
            <v>1</v>
          </cell>
          <cell r="O119">
            <v>1</v>
          </cell>
          <cell r="P119">
            <v>1</v>
          </cell>
          <cell r="Q119">
            <v>1</v>
          </cell>
          <cell r="R119">
            <v>0</v>
          </cell>
          <cell r="S119">
            <v>0</v>
          </cell>
          <cell r="T119">
            <v>1</v>
          </cell>
          <cell r="U119" t="str">
            <v>Full Access</v>
          </cell>
          <cell r="V119">
            <v>0</v>
          </cell>
          <cell r="W119">
            <v>1</v>
          </cell>
          <cell r="X119">
            <v>1</v>
          </cell>
          <cell r="Y119">
            <v>1</v>
          </cell>
        </row>
        <row r="120">
          <cell r="B120" t="str">
            <v>Nitigyna Harkara</v>
          </cell>
          <cell r="C120" t="str">
            <v>Development</v>
          </cell>
          <cell r="D120" t="str">
            <v>Development</v>
          </cell>
          <cell r="E120" t="str">
            <v>Data Analyst</v>
          </cell>
          <cell r="F120" t="str">
            <v>Data Analyst</v>
          </cell>
          <cell r="G120" t="str">
            <v>Offshore</v>
          </cell>
          <cell r="H120">
            <v>383646</v>
          </cell>
          <cell r="I120">
            <v>1</v>
          </cell>
          <cell r="J120">
            <v>1</v>
          </cell>
          <cell r="K120">
            <v>1</v>
          </cell>
          <cell r="L120">
            <v>1</v>
          </cell>
          <cell r="M120">
            <v>1</v>
          </cell>
          <cell r="N120">
            <v>1</v>
          </cell>
          <cell r="O120">
            <v>0</v>
          </cell>
          <cell r="P120">
            <v>1</v>
          </cell>
          <cell r="Q120">
            <v>0</v>
          </cell>
          <cell r="R120">
            <v>0</v>
          </cell>
          <cell r="S120">
            <v>0</v>
          </cell>
          <cell r="T120">
            <v>1</v>
          </cell>
          <cell r="U120" t="str">
            <v>Full Access</v>
          </cell>
          <cell r="V120">
            <v>0</v>
          </cell>
          <cell r="W120">
            <v>1</v>
          </cell>
          <cell r="X120">
            <v>1</v>
          </cell>
          <cell r="Y120">
            <v>1</v>
          </cell>
        </row>
        <row r="121">
          <cell r="B121" t="str">
            <v>Nitin Bhargava</v>
          </cell>
          <cell r="C121" t="str">
            <v>Functional</v>
          </cell>
          <cell r="D121" t="str">
            <v>Functional</v>
          </cell>
          <cell r="E121" t="str">
            <v>Rules Mining Lead</v>
          </cell>
          <cell r="F121" t="str">
            <v>Mining Lead</v>
          </cell>
          <cell r="G121" t="str">
            <v>Onshore</v>
          </cell>
          <cell r="H121">
            <v>383793</v>
          </cell>
          <cell r="I121">
            <v>1</v>
          </cell>
          <cell r="J121">
            <v>1</v>
          </cell>
          <cell r="K121">
            <v>1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 t="str">
            <v>Semi-productive</v>
          </cell>
          <cell r="V121">
            <v>4</v>
          </cell>
          <cell r="W121">
            <v>0</v>
          </cell>
          <cell r="X121">
            <v>0</v>
          </cell>
          <cell r="Y121">
            <v>0</v>
          </cell>
        </row>
        <row r="122">
          <cell r="B122" t="str">
            <v>Papun Kumar  Mohapatra</v>
          </cell>
          <cell r="C122" t="str">
            <v>Core Adj</v>
          </cell>
          <cell r="D122" t="str">
            <v>Core Adj</v>
          </cell>
          <cell r="E122" t="str">
            <v>Developer</v>
          </cell>
          <cell r="F122" t="str">
            <v>Developer</v>
          </cell>
          <cell r="G122" t="str">
            <v>Offshore</v>
          </cell>
          <cell r="H122">
            <v>384203</v>
          </cell>
          <cell r="I122">
            <v>1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 t="str">
            <v>Incomplete / No System Access</v>
          </cell>
          <cell r="V122">
            <v>9</v>
          </cell>
          <cell r="W122">
            <v>0</v>
          </cell>
          <cell r="X122">
            <v>0</v>
          </cell>
          <cell r="Y122">
            <v>0</v>
          </cell>
        </row>
        <row r="123">
          <cell r="B123" t="str">
            <v>Paramasivam Pandiarajan</v>
          </cell>
          <cell r="C123" t="str">
            <v>BDM Scrum 1</v>
          </cell>
          <cell r="D123" t="str">
            <v>BDM</v>
          </cell>
          <cell r="E123" t="str">
            <v>Scrum Master</v>
          </cell>
          <cell r="F123" t="str">
            <v>Scrum Master</v>
          </cell>
          <cell r="G123" t="str">
            <v>Offshore</v>
          </cell>
          <cell r="H123">
            <v>372125</v>
          </cell>
          <cell r="I123">
            <v>1</v>
          </cell>
          <cell r="J123">
            <v>1</v>
          </cell>
          <cell r="K123">
            <v>1</v>
          </cell>
          <cell r="L123">
            <v>1</v>
          </cell>
          <cell r="M123">
            <v>1</v>
          </cell>
          <cell r="N123">
            <v>1</v>
          </cell>
          <cell r="O123">
            <v>1</v>
          </cell>
          <cell r="P123">
            <v>1</v>
          </cell>
          <cell r="Q123">
            <v>1</v>
          </cell>
          <cell r="R123">
            <v>0</v>
          </cell>
          <cell r="S123">
            <v>1</v>
          </cell>
          <cell r="T123">
            <v>1</v>
          </cell>
          <cell r="U123" t="str">
            <v>Full Access</v>
          </cell>
          <cell r="V123">
            <v>0</v>
          </cell>
          <cell r="W123">
            <v>1</v>
          </cell>
          <cell r="X123">
            <v>1</v>
          </cell>
          <cell r="Y123">
            <v>1</v>
          </cell>
        </row>
        <row r="124">
          <cell r="B124" t="str">
            <v>Paryush Mukesh Jain</v>
          </cell>
          <cell r="C124" t="str">
            <v>Core Adj Scrum 1</v>
          </cell>
          <cell r="D124" t="str">
            <v>Core Adj</v>
          </cell>
          <cell r="E124" t="str">
            <v>Developer</v>
          </cell>
          <cell r="F124" t="str">
            <v>Developer</v>
          </cell>
          <cell r="G124" t="str">
            <v>Offshore</v>
          </cell>
          <cell r="H124">
            <v>383569</v>
          </cell>
          <cell r="I124">
            <v>1</v>
          </cell>
          <cell r="J124">
            <v>1</v>
          </cell>
          <cell r="K124">
            <v>1</v>
          </cell>
          <cell r="L124">
            <v>1</v>
          </cell>
          <cell r="M124">
            <v>1</v>
          </cell>
          <cell r="N124">
            <v>1</v>
          </cell>
          <cell r="O124">
            <v>1</v>
          </cell>
          <cell r="P124">
            <v>1</v>
          </cell>
          <cell r="Q124">
            <v>1</v>
          </cell>
          <cell r="R124">
            <v>0</v>
          </cell>
          <cell r="S124">
            <v>0</v>
          </cell>
          <cell r="T124">
            <v>1</v>
          </cell>
          <cell r="U124" t="str">
            <v>Full Access</v>
          </cell>
          <cell r="V124">
            <v>0</v>
          </cell>
          <cell r="W124">
            <v>1</v>
          </cell>
          <cell r="X124">
            <v>1</v>
          </cell>
          <cell r="Y124">
            <v>1</v>
          </cell>
        </row>
        <row r="125">
          <cell r="B125" t="str">
            <v>Pavan Kumar Penumarty</v>
          </cell>
          <cell r="C125" t="str">
            <v>Core Adj Scrum</v>
          </cell>
          <cell r="D125" t="str">
            <v>Core Adj</v>
          </cell>
          <cell r="E125" t="str">
            <v>Sr. Application Architect</v>
          </cell>
          <cell r="F125" t="str">
            <v>Architect</v>
          </cell>
          <cell r="G125" t="str">
            <v>Offshore</v>
          </cell>
          <cell r="H125">
            <v>383380</v>
          </cell>
          <cell r="I125">
            <v>1</v>
          </cell>
          <cell r="J125">
            <v>1</v>
          </cell>
          <cell r="K125">
            <v>1</v>
          </cell>
          <cell r="L125">
            <v>1</v>
          </cell>
          <cell r="M125">
            <v>1</v>
          </cell>
          <cell r="N125">
            <v>1</v>
          </cell>
          <cell r="O125">
            <v>1</v>
          </cell>
          <cell r="P125">
            <v>1</v>
          </cell>
          <cell r="Q125">
            <v>1</v>
          </cell>
          <cell r="R125">
            <v>0</v>
          </cell>
          <cell r="S125">
            <v>0</v>
          </cell>
          <cell r="T125">
            <v>1</v>
          </cell>
          <cell r="U125" t="str">
            <v>Semi-productive</v>
          </cell>
          <cell r="V125">
            <v>2</v>
          </cell>
          <cell r="W125">
            <v>1</v>
          </cell>
          <cell r="X125">
            <v>1</v>
          </cell>
          <cell r="Y125">
            <v>1</v>
          </cell>
        </row>
        <row r="126">
          <cell r="B126" t="str">
            <v>Peter Dahm</v>
          </cell>
          <cell r="C126" t="str">
            <v>Benefit Determination</v>
          </cell>
          <cell r="D126" t="str">
            <v>BD</v>
          </cell>
          <cell r="E126" t="str">
            <v>Service Category Design Lead</v>
          </cell>
          <cell r="F126" t="str">
            <v>Support</v>
          </cell>
          <cell r="G126" t="str">
            <v>Onshore</v>
          </cell>
          <cell r="H126" t="str">
            <v>371227</v>
          </cell>
          <cell r="I126">
            <v>1</v>
          </cell>
          <cell r="J126">
            <v>1</v>
          </cell>
          <cell r="K126">
            <v>1</v>
          </cell>
          <cell r="L126">
            <v>1</v>
          </cell>
          <cell r="M126">
            <v>1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1</v>
          </cell>
          <cell r="U126" t="str">
            <v>Full Access</v>
          </cell>
          <cell r="V126">
            <v>0</v>
          </cell>
          <cell r="W126">
            <v>0</v>
          </cell>
          <cell r="X126">
            <v>1</v>
          </cell>
          <cell r="Y126">
            <v>0</v>
          </cell>
        </row>
        <row r="127">
          <cell r="B127" t="str">
            <v>Peter Diamond</v>
          </cell>
          <cell r="C127" t="str">
            <v>Functional</v>
          </cell>
          <cell r="D127" t="str">
            <v>Functional</v>
          </cell>
          <cell r="E127" t="str">
            <v>Business Process Analyst</v>
          </cell>
          <cell r="F127" t="str">
            <v>Business Analyst</v>
          </cell>
          <cell r="G127" t="str">
            <v>Onshore</v>
          </cell>
          <cell r="H127">
            <v>351529</v>
          </cell>
          <cell r="I127">
            <v>1</v>
          </cell>
          <cell r="J127">
            <v>1</v>
          </cell>
          <cell r="K127">
            <v>1</v>
          </cell>
          <cell r="L127">
            <v>1</v>
          </cell>
          <cell r="M127">
            <v>1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1</v>
          </cell>
          <cell r="S127">
            <v>0</v>
          </cell>
          <cell r="T127">
            <v>1</v>
          </cell>
          <cell r="U127" t="str">
            <v>Full Access</v>
          </cell>
          <cell r="V127">
            <v>0</v>
          </cell>
          <cell r="W127">
            <v>0</v>
          </cell>
          <cell r="X127">
            <v>1</v>
          </cell>
          <cell r="Y127">
            <v>0</v>
          </cell>
        </row>
        <row r="128">
          <cell r="B128" t="str">
            <v>Piyush Pandey</v>
          </cell>
          <cell r="C128" t="str">
            <v>BDM Scrum</v>
          </cell>
          <cell r="D128" t="str">
            <v>BDM</v>
          </cell>
          <cell r="E128" t="str">
            <v>Product Manager</v>
          </cell>
          <cell r="F128" t="str">
            <v>Product Manager</v>
          </cell>
          <cell r="G128" t="str">
            <v>Offshore</v>
          </cell>
          <cell r="H128">
            <v>381532</v>
          </cell>
          <cell r="I128">
            <v>1</v>
          </cell>
          <cell r="J128">
            <v>1</v>
          </cell>
          <cell r="K128">
            <v>1</v>
          </cell>
          <cell r="L128">
            <v>1</v>
          </cell>
          <cell r="M128">
            <v>1</v>
          </cell>
          <cell r="N128">
            <v>1</v>
          </cell>
          <cell r="O128">
            <v>1</v>
          </cell>
          <cell r="P128">
            <v>0</v>
          </cell>
          <cell r="Q128">
            <v>1</v>
          </cell>
          <cell r="R128">
            <v>0</v>
          </cell>
          <cell r="S128">
            <v>0</v>
          </cell>
          <cell r="T128">
            <v>1</v>
          </cell>
          <cell r="U128" t="str">
            <v>Semi-productive</v>
          </cell>
          <cell r="V128">
            <v>1</v>
          </cell>
          <cell r="W128">
            <v>1</v>
          </cell>
          <cell r="X128">
            <v>1</v>
          </cell>
          <cell r="Y128">
            <v>0</v>
          </cell>
        </row>
        <row r="129">
          <cell r="B129" t="str">
            <v>Prachi Kulkarni</v>
          </cell>
          <cell r="C129" t="str">
            <v>Benefit Data Management</v>
          </cell>
          <cell r="D129" t="str">
            <v>BDM</v>
          </cell>
          <cell r="E129" t="str">
            <v>Feature Development Analyst</v>
          </cell>
          <cell r="F129" t="str">
            <v>Business Analyst</v>
          </cell>
          <cell r="G129" t="str">
            <v>Onshore</v>
          </cell>
          <cell r="H129" t="str">
            <v>364484</v>
          </cell>
          <cell r="I129">
            <v>1</v>
          </cell>
          <cell r="J129">
            <v>1</v>
          </cell>
          <cell r="K129">
            <v>1</v>
          </cell>
          <cell r="L129">
            <v>1</v>
          </cell>
          <cell r="M129">
            <v>1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1</v>
          </cell>
          <cell r="U129" t="str">
            <v>Semi-productive</v>
          </cell>
          <cell r="V129">
            <v>1</v>
          </cell>
          <cell r="W129">
            <v>0</v>
          </cell>
          <cell r="X129">
            <v>1</v>
          </cell>
          <cell r="Y129">
            <v>0</v>
          </cell>
        </row>
        <row r="130">
          <cell r="B130" t="str">
            <v>Pradeep Kumar</v>
          </cell>
          <cell r="C130" t="str">
            <v>BDM Scrum 1</v>
          </cell>
          <cell r="D130" t="str">
            <v>BDM</v>
          </cell>
          <cell r="E130" t="str">
            <v>Developer</v>
          </cell>
          <cell r="F130" t="str">
            <v>Developer</v>
          </cell>
          <cell r="G130" t="str">
            <v>Offshore</v>
          </cell>
          <cell r="H130">
            <v>381683</v>
          </cell>
          <cell r="I130">
            <v>1</v>
          </cell>
          <cell r="J130">
            <v>1</v>
          </cell>
          <cell r="K130">
            <v>1</v>
          </cell>
          <cell r="L130">
            <v>1</v>
          </cell>
          <cell r="M130">
            <v>1</v>
          </cell>
          <cell r="N130">
            <v>1</v>
          </cell>
          <cell r="O130">
            <v>1</v>
          </cell>
          <cell r="P130">
            <v>1</v>
          </cell>
          <cell r="Q130">
            <v>1</v>
          </cell>
          <cell r="R130">
            <v>0</v>
          </cell>
          <cell r="S130">
            <v>0</v>
          </cell>
          <cell r="T130">
            <v>1</v>
          </cell>
          <cell r="U130" t="str">
            <v>Full Access</v>
          </cell>
          <cell r="V130">
            <v>0</v>
          </cell>
          <cell r="W130">
            <v>1</v>
          </cell>
          <cell r="X130">
            <v>1</v>
          </cell>
          <cell r="Y130">
            <v>1</v>
          </cell>
        </row>
        <row r="131">
          <cell r="B131" t="str">
            <v>Pranav Joshi</v>
          </cell>
          <cell r="C131" t="str">
            <v>Core Adj Scrum</v>
          </cell>
          <cell r="D131" t="str">
            <v>Core Adj</v>
          </cell>
          <cell r="E131" t="str">
            <v>Product Manager</v>
          </cell>
          <cell r="F131" t="str">
            <v>Product Manager</v>
          </cell>
          <cell r="G131" t="str">
            <v>Offshore</v>
          </cell>
          <cell r="H131">
            <v>310228</v>
          </cell>
          <cell r="I131">
            <v>1</v>
          </cell>
          <cell r="J131">
            <v>1</v>
          </cell>
          <cell r="K131">
            <v>1</v>
          </cell>
          <cell r="L131">
            <v>1</v>
          </cell>
          <cell r="M131">
            <v>1</v>
          </cell>
          <cell r="N131">
            <v>1</v>
          </cell>
          <cell r="O131">
            <v>1</v>
          </cell>
          <cell r="P131">
            <v>1</v>
          </cell>
          <cell r="Q131">
            <v>1</v>
          </cell>
          <cell r="R131">
            <v>0</v>
          </cell>
          <cell r="S131">
            <v>0</v>
          </cell>
          <cell r="T131">
            <v>1</v>
          </cell>
          <cell r="U131" t="str">
            <v>Full Access</v>
          </cell>
          <cell r="V131">
            <v>0</v>
          </cell>
          <cell r="W131">
            <v>1</v>
          </cell>
          <cell r="X131">
            <v>1</v>
          </cell>
          <cell r="Y131">
            <v>1</v>
          </cell>
        </row>
        <row r="132">
          <cell r="B132" t="str">
            <v>Prasad Prakash Waghodkar</v>
          </cell>
          <cell r="C132" t="str">
            <v>Core Adj Scrum 3</v>
          </cell>
          <cell r="D132" t="str">
            <v>Core Adj</v>
          </cell>
          <cell r="E132" t="str">
            <v>Scrum Master</v>
          </cell>
          <cell r="F132" t="str">
            <v>Scrum Master</v>
          </cell>
          <cell r="G132" t="str">
            <v>Offshore</v>
          </cell>
          <cell r="H132">
            <v>383641</v>
          </cell>
          <cell r="I132">
            <v>1</v>
          </cell>
          <cell r="J132">
            <v>1</v>
          </cell>
          <cell r="K132">
            <v>1</v>
          </cell>
          <cell r="L132">
            <v>1</v>
          </cell>
          <cell r="M132">
            <v>1</v>
          </cell>
          <cell r="N132">
            <v>0</v>
          </cell>
          <cell r="O132">
            <v>1</v>
          </cell>
          <cell r="P132">
            <v>0</v>
          </cell>
          <cell r="Q132">
            <v>1</v>
          </cell>
          <cell r="R132">
            <v>0</v>
          </cell>
          <cell r="S132">
            <v>0</v>
          </cell>
          <cell r="T132">
            <v>1</v>
          </cell>
          <cell r="U132" t="str">
            <v>Semi-productive</v>
          </cell>
          <cell r="V132">
            <v>2</v>
          </cell>
          <cell r="W132">
            <v>1</v>
          </cell>
          <cell r="X132">
            <v>1</v>
          </cell>
          <cell r="Y132">
            <v>1</v>
          </cell>
        </row>
        <row r="133">
          <cell r="B133" t="str">
            <v>Pravallika Bramara Mudigonda</v>
          </cell>
          <cell r="C133" t="str">
            <v>Core Adj Scrum 4</v>
          </cell>
          <cell r="D133" t="str">
            <v>Core Adj</v>
          </cell>
          <cell r="E133" t="str">
            <v>Developer</v>
          </cell>
          <cell r="F133" t="str">
            <v>Developer</v>
          </cell>
          <cell r="G133" t="str">
            <v>Offshore</v>
          </cell>
          <cell r="H133">
            <v>383796</v>
          </cell>
          <cell r="I133">
            <v>1</v>
          </cell>
          <cell r="J133">
            <v>1</v>
          </cell>
          <cell r="K133">
            <v>1</v>
          </cell>
          <cell r="L133">
            <v>1</v>
          </cell>
          <cell r="M133">
            <v>1</v>
          </cell>
          <cell r="N133">
            <v>1</v>
          </cell>
          <cell r="O133">
            <v>1</v>
          </cell>
          <cell r="P133">
            <v>1</v>
          </cell>
          <cell r="Q133">
            <v>1</v>
          </cell>
          <cell r="R133">
            <v>0</v>
          </cell>
          <cell r="S133">
            <v>0</v>
          </cell>
          <cell r="T133">
            <v>1</v>
          </cell>
          <cell r="U133" t="str">
            <v>Full Access</v>
          </cell>
          <cell r="V133">
            <v>0</v>
          </cell>
          <cell r="W133">
            <v>1</v>
          </cell>
          <cell r="X133">
            <v>1</v>
          </cell>
          <cell r="Y133">
            <v>1</v>
          </cell>
        </row>
        <row r="134">
          <cell r="B134" t="str">
            <v>Pravallika Mamillapalli</v>
          </cell>
          <cell r="C134" t="str">
            <v>Core Adj Scrum 2</v>
          </cell>
          <cell r="D134" t="str">
            <v>Core Adj</v>
          </cell>
          <cell r="E134" t="str">
            <v>Test Engineer</v>
          </cell>
          <cell r="F134" t="str">
            <v>Test Engineer</v>
          </cell>
          <cell r="G134" t="str">
            <v>Offshore</v>
          </cell>
          <cell r="H134">
            <v>383373</v>
          </cell>
          <cell r="I134">
            <v>1</v>
          </cell>
          <cell r="J134">
            <v>1</v>
          </cell>
          <cell r="K134">
            <v>1</v>
          </cell>
          <cell r="L134">
            <v>1</v>
          </cell>
          <cell r="M134">
            <v>1</v>
          </cell>
          <cell r="N134">
            <v>1</v>
          </cell>
          <cell r="O134">
            <v>1</v>
          </cell>
          <cell r="P134">
            <v>1</v>
          </cell>
          <cell r="Q134">
            <v>1</v>
          </cell>
          <cell r="R134">
            <v>0</v>
          </cell>
          <cell r="S134">
            <v>0</v>
          </cell>
          <cell r="T134">
            <v>1</v>
          </cell>
          <cell r="U134" t="str">
            <v>Full Access</v>
          </cell>
          <cell r="V134">
            <v>0</v>
          </cell>
          <cell r="W134">
            <v>1</v>
          </cell>
          <cell r="X134">
            <v>1</v>
          </cell>
          <cell r="Y134">
            <v>1</v>
          </cell>
        </row>
        <row r="135">
          <cell r="B135" t="str">
            <v>Priyanka Bangaru</v>
          </cell>
          <cell r="C135" t="str">
            <v>BDM Scrum 2</v>
          </cell>
          <cell r="D135" t="str">
            <v>BDM</v>
          </cell>
          <cell r="E135" t="str">
            <v>Developer</v>
          </cell>
          <cell r="F135" t="str">
            <v>Developer</v>
          </cell>
          <cell r="G135" t="str">
            <v>Offshore</v>
          </cell>
          <cell r="H135">
            <v>383923</v>
          </cell>
          <cell r="I135">
            <v>1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1</v>
          </cell>
          <cell r="P135">
            <v>0</v>
          </cell>
          <cell r="Q135">
            <v>1</v>
          </cell>
          <cell r="R135">
            <v>0</v>
          </cell>
          <cell r="S135">
            <v>0</v>
          </cell>
          <cell r="T135">
            <v>0</v>
          </cell>
          <cell r="U135" t="str">
            <v>Incomplete / No System Access</v>
          </cell>
          <cell r="V135">
            <v>7</v>
          </cell>
          <cell r="W135">
            <v>0</v>
          </cell>
          <cell r="X135">
            <v>0</v>
          </cell>
          <cell r="Y135">
            <v>0</v>
          </cell>
        </row>
        <row r="136">
          <cell r="B136" t="str">
            <v>Priyanka Muthyala</v>
          </cell>
          <cell r="C136" t="str">
            <v>Development</v>
          </cell>
          <cell r="D136" t="str">
            <v>Development</v>
          </cell>
          <cell r="E136" t="str">
            <v>Data Analyst (test data Creation)</v>
          </cell>
          <cell r="F136" t="str">
            <v>Data Analyst</v>
          </cell>
          <cell r="G136" t="str">
            <v>Offshore</v>
          </cell>
          <cell r="H136">
            <v>383372</v>
          </cell>
          <cell r="I136">
            <v>1</v>
          </cell>
          <cell r="J136">
            <v>1</v>
          </cell>
          <cell r="K136">
            <v>1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1</v>
          </cell>
          <cell r="U136" t="str">
            <v>Semi-productive</v>
          </cell>
          <cell r="V136">
            <v>2</v>
          </cell>
          <cell r="W136">
            <v>0</v>
          </cell>
          <cell r="X136">
            <v>0</v>
          </cell>
          <cell r="Y136">
            <v>0</v>
          </cell>
        </row>
        <row r="137">
          <cell r="B137" t="str">
            <v>Projjwal Guha</v>
          </cell>
          <cell r="C137" t="str">
            <v>Cross Product</v>
          </cell>
          <cell r="D137" t="str">
            <v>Cross-program</v>
          </cell>
          <cell r="E137" t="str">
            <v>Delivery Lead (Offshore)</v>
          </cell>
          <cell r="F137" t="str">
            <v>Delivery Lead</v>
          </cell>
          <cell r="G137" t="str">
            <v>Offshore</v>
          </cell>
          <cell r="H137">
            <v>381506</v>
          </cell>
          <cell r="I137">
            <v>1</v>
          </cell>
          <cell r="J137">
            <v>1</v>
          </cell>
          <cell r="K137">
            <v>1</v>
          </cell>
          <cell r="L137">
            <v>1</v>
          </cell>
          <cell r="M137">
            <v>1</v>
          </cell>
          <cell r="N137">
            <v>0</v>
          </cell>
          <cell r="O137">
            <v>1</v>
          </cell>
          <cell r="P137">
            <v>0</v>
          </cell>
          <cell r="Q137">
            <v>1</v>
          </cell>
          <cell r="R137">
            <v>0</v>
          </cell>
          <cell r="S137">
            <v>0</v>
          </cell>
          <cell r="T137">
            <v>1</v>
          </cell>
          <cell r="U137" t="str">
            <v>Semi-productive</v>
          </cell>
          <cell r="V137">
            <v>2</v>
          </cell>
          <cell r="W137">
            <v>1</v>
          </cell>
          <cell r="X137">
            <v>1</v>
          </cell>
          <cell r="Y137">
            <v>1</v>
          </cell>
        </row>
        <row r="138">
          <cell r="B138" t="str">
            <v>Punit Kumar Gupta</v>
          </cell>
          <cell r="C138" t="str">
            <v>BD Scrum 1</v>
          </cell>
          <cell r="D138" t="str">
            <v>BD</v>
          </cell>
          <cell r="E138" t="str">
            <v>Test Engineer</v>
          </cell>
          <cell r="F138" t="str">
            <v>Test Engineer</v>
          </cell>
          <cell r="G138" t="str">
            <v>Offshore</v>
          </cell>
          <cell r="H138">
            <v>382545</v>
          </cell>
          <cell r="I138">
            <v>1</v>
          </cell>
          <cell r="J138">
            <v>1</v>
          </cell>
          <cell r="K138">
            <v>1</v>
          </cell>
          <cell r="L138">
            <v>1</v>
          </cell>
          <cell r="M138">
            <v>1</v>
          </cell>
          <cell r="N138">
            <v>1</v>
          </cell>
          <cell r="O138">
            <v>1</v>
          </cell>
          <cell r="P138">
            <v>1</v>
          </cell>
          <cell r="Q138">
            <v>1</v>
          </cell>
          <cell r="R138">
            <v>0</v>
          </cell>
          <cell r="S138">
            <v>0</v>
          </cell>
          <cell r="T138">
            <v>1</v>
          </cell>
          <cell r="U138" t="str">
            <v>Full Access</v>
          </cell>
          <cell r="V138">
            <v>0</v>
          </cell>
          <cell r="W138">
            <v>1</v>
          </cell>
          <cell r="X138">
            <v>1</v>
          </cell>
          <cell r="Y138">
            <v>1</v>
          </cell>
        </row>
        <row r="139">
          <cell r="B139" t="str">
            <v>Pushpa Rayadu</v>
          </cell>
          <cell r="C139" t="str">
            <v>Accums Scrum 2</v>
          </cell>
          <cell r="D139" t="str">
            <v>Accums</v>
          </cell>
          <cell r="E139" t="str">
            <v>Developer</v>
          </cell>
          <cell r="F139" t="str">
            <v>Developer</v>
          </cell>
          <cell r="G139" t="str">
            <v>Offshore</v>
          </cell>
          <cell r="H139">
            <v>375609</v>
          </cell>
          <cell r="I139">
            <v>1</v>
          </cell>
          <cell r="J139">
            <v>1</v>
          </cell>
          <cell r="K139">
            <v>1</v>
          </cell>
          <cell r="L139">
            <v>1</v>
          </cell>
          <cell r="M139">
            <v>1</v>
          </cell>
          <cell r="N139">
            <v>1</v>
          </cell>
          <cell r="O139">
            <v>1</v>
          </cell>
          <cell r="P139">
            <v>1</v>
          </cell>
          <cell r="Q139">
            <v>1</v>
          </cell>
          <cell r="R139">
            <v>0</v>
          </cell>
          <cell r="S139">
            <v>0</v>
          </cell>
          <cell r="T139">
            <v>1</v>
          </cell>
          <cell r="U139" t="str">
            <v>Full Access</v>
          </cell>
          <cell r="V139">
            <v>0</v>
          </cell>
          <cell r="W139">
            <v>1</v>
          </cell>
          <cell r="X139">
            <v>1</v>
          </cell>
          <cell r="Y139">
            <v>1</v>
          </cell>
        </row>
        <row r="140">
          <cell r="B140" t="str">
            <v>Qingqing Xue</v>
          </cell>
          <cell r="C140" t="str">
            <v>BD</v>
          </cell>
          <cell r="D140" t="str">
            <v>BD</v>
          </cell>
          <cell r="E140" t="str">
            <v>Core Package Design Support</v>
          </cell>
          <cell r="F140" t="str">
            <v>Design Support</v>
          </cell>
          <cell r="G140" t="str">
            <v>Onshore</v>
          </cell>
          <cell r="H140">
            <v>382789</v>
          </cell>
          <cell r="I140">
            <v>1</v>
          </cell>
          <cell r="J140">
            <v>1</v>
          </cell>
          <cell r="K140">
            <v>1</v>
          </cell>
          <cell r="L140">
            <v>1</v>
          </cell>
          <cell r="M140">
            <v>1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1</v>
          </cell>
          <cell r="U140" t="str">
            <v>Full Access</v>
          </cell>
          <cell r="V140">
            <v>0</v>
          </cell>
          <cell r="W140">
            <v>0</v>
          </cell>
          <cell r="X140">
            <v>1</v>
          </cell>
          <cell r="Y140">
            <v>0</v>
          </cell>
        </row>
        <row r="141">
          <cell r="B141" t="str">
            <v>Rahul Srinivasalu</v>
          </cell>
          <cell r="C141" t="str">
            <v>Core Adj Scrum 3</v>
          </cell>
          <cell r="D141" t="str">
            <v>Core Adj</v>
          </cell>
          <cell r="E141" t="str">
            <v>Test Analyst</v>
          </cell>
          <cell r="F141" t="str">
            <v>Test Analyst</v>
          </cell>
          <cell r="G141" t="str">
            <v>Offshore</v>
          </cell>
          <cell r="H141">
            <v>383797</v>
          </cell>
          <cell r="I141">
            <v>1</v>
          </cell>
          <cell r="J141">
            <v>1</v>
          </cell>
          <cell r="K141">
            <v>1</v>
          </cell>
          <cell r="L141">
            <v>1</v>
          </cell>
          <cell r="M141">
            <v>1</v>
          </cell>
          <cell r="N141">
            <v>1</v>
          </cell>
          <cell r="O141">
            <v>1</v>
          </cell>
          <cell r="P141">
            <v>1</v>
          </cell>
          <cell r="Q141">
            <v>1</v>
          </cell>
          <cell r="R141">
            <v>0</v>
          </cell>
          <cell r="S141">
            <v>0</v>
          </cell>
          <cell r="T141">
            <v>1</v>
          </cell>
          <cell r="U141" t="str">
            <v>Full Access</v>
          </cell>
          <cell r="V141">
            <v>0</v>
          </cell>
          <cell r="W141">
            <v>1</v>
          </cell>
          <cell r="X141">
            <v>1</v>
          </cell>
          <cell r="Y141">
            <v>1</v>
          </cell>
        </row>
        <row r="142">
          <cell r="B142" t="str">
            <v xml:space="preserve">Rahul Rai </v>
          </cell>
          <cell r="C142" t="str">
            <v>Accums Scrum 2</v>
          </cell>
          <cell r="D142" t="str">
            <v>Accums</v>
          </cell>
          <cell r="E142" t="str">
            <v>Business Analyst</v>
          </cell>
          <cell r="F142" t="str">
            <v>Business Analyst</v>
          </cell>
          <cell r="G142" t="str">
            <v>Offshore</v>
          </cell>
          <cell r="H142">
            <v>384099</v>
          </cell>
          <cell r="I142">
            <v>1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 t="str">
            <v>Incomplete / No System Access</v>
          </cell>
          <cell r="V142">
            <v>6</v>
          </cell>
          <cell r="W142">
            <v>0</v>
          </cell>
          <cell r="X142">
            <v>0</v>
          </cell>
          <cell r="Y142">
            <v>0</v>
          </cell>
        </row>
        <row r="143">
          <cell r="B143" t="str">
            <v>Rajamohan Raju</v>
          </cell>
          <cell r="C143" t="str">
            <v>Accums Scrum 2</v>
          </cell>
          <cell r="D143" t="str">
            <v>Accums</v>
          </cell>
          <cell r="E143" t="str">
            <v>Developer</v>
          </cell>
          <cell r="F143" t="str">
            <v>Developer</v>
          </cell>
          <cell r="G143" t="str">
            <v>Offshore</v>
          </cell>
          <cell r="H143">
            <v>375035</v>
          </cell>
          <cell r="I143">
            <v>1</v>
          </cell>
          <cell r="J143">
            <v>1</v>
          </cell>
          <cell r="K143">
            <v>1</v>
          </cell>
          <cell r="L143">
            <v>1</v>
          </cell>
          <cell r="M143">
            <v>1</v>
          </cell>
          <cell r="N143">
            <v>1</v>
          </cell>
          <cell r="O143">
            <v>1</v>
          </cell>
          <cell r="P143">
            <v>1</v>
          </cell>
          <cell r="Q143">
            <v>1</v>
          </cell>
          <cell r="R143">
            <v>0</v>
          </cell>
          <cell r="S143">
            <v>0</v>
          </cell>
          <cell r="T143">
            <v>1</v>
          </cell>
          <cell r="U143" t="str">
            <v>Full Access</v>
          </cell>
          <cell r="V143">
            <v>0</v>
          </cell>
          <cell r="W143">
            <v>1</v>
          </cell>
          <cell r="X143">
            <v>1</v>
          </cell>
          <cell r="Y143">
            <v>1</v>
          </cell>
        </row>
        <row r="144">
          <cell r="B144" t="str">
            <v>Rajarshi Sinha</v>
          </cell>
          <cell r="C144" t="str">
            <v>Rules Mining</v>
          </cell>
          <cell r="D144" t="str">
            <v>Rules Mining</v>
          </cell>
          <cell r="E144" t="str">
            <v>Offshore Rules Mining Support</v>
          </cell>
          <cell r="F144" t="str">
            <v>Mining Support</v>
          </cell>
          <cell r="G144" t="str">
            <v>Offshore</v>
          </cell>
          <cell r="H144">
            <v>372829</v>
          </cell>
          <cell r="I144">
            <v>1</v>
          </cell>
          <cell r="J144">
            <v>1</v>
          </cell>
          <cell r="K144">
            <v>1</v>
          </cell>
          <cell r="L144">
            <v>1</v>
          </cell>
          <cell r="M144">
            <v>1</v>
          </cell>
          <cell r="N144">
            <v>0</v>
          </cell>
          <cell r="O144">
            <v>1</v>
          </cell>
          <cell r="P144">
            <v>0</v>
          </cell>
          <cell r="Q144">
            <v>1</v>
          </cell>
          <cell r="R144">
            <v>1</v>
          </cell>
          <cell r="S144">
            <v>0</v>
          </cell>
          <cell r="T144">
            <v>1</v>
          </cell>
          <cell r="U144" t="str">
            <v>Full Access</v>
          </cell>
          <cell r="V144">
            <v>0</v>
          </cell>
          <cell r="W144">
            <v>0</v>
          </cell>
          <cell r="X144">
            <v>1</v>
          </cell>
          <cell r="Y144">
            <v>0</v>
          </cell>
        </row>
        <row r="145">
          <cell r="B145" t="str">
            <v>Rajeev Kumar Lolam</v>
          </cell>
          <cell r="C145" t="str">
            <v>Core Adj Scrum 2</v>
          </cell>
          <cell r="D145" t="str">
            <v>Core Adj</v>
          </cell>
          <cell r="E145" t="str">
            <v>Developer</v>
          </cell>
          <cell r="F145" t="str">
            <v>Developer</v>
          </cell>
          <cell r="G145" t="str">
            <v>Onshore Contractors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 t="str">
            <v>Incomplete / No System Access</v>
          </cell>
          <cell r="V145">
            <v>9</v>
          </cell>
          <cell r="W145">
            <v>0</v>
          </cell>
          <cell r="X145">
            <v>0</v>
          </cell>
          <cell r="Y145">
            <v>0</v>
          </cell>
        </row>
        <row r="146">
          <cell r="B146" t="str">
            <v>Raju Mohan</v>
          </cell>
          <cell r="C146" t="str">
            <v>Core Adj Scrum 3</v>
          </cell>
          <cell r="D146" t="str">
            <v>Core Adj</v>
          </cell>
          <cell r="E146" t="str">
            <v>Developer</v>
          </cell>
          <cell r="F146" t="str">
            <v>Developer</v>
          </cell>
          <cell r="G146" t="str">
            <v>Offshore</v>
          </cell>
          <cell r="H146">
            <v>383566</v>
          </cell>
          <cell r="I146">
            <v>1</v>
          </cell>
          <cell r="J146">
            <v>1</v>
          </cell>
          <cell r="K146">
            <v>1</v>
          </cell>
          <cell r="L146">
            <v>1</v>
          </cell>
          <cell r="M146">
            <v>1</v>
          </cell>
          <cell r="N146">
            <v>1</v>
          </cell>
          <cell r="O146">
            <v>1</v>
          </cell>
          <cell r="P146">
            <v>1</v>
          </cell>
          <cell r="Q146">
            <v>1</v>
          </cell>
          <cell r="R146">
            <v>0</v>
          </cell>
          <cell r="S146">
            <v>0</v>
          </cell>
          <cell r="T146">
            <v>1</v>
          </cell>
          <cell r="U146" t="str">
            <v>Full Access</v>
          </cell>
          <cell r="V146">
            <v>0</v>
          </cell>
          <cell r="W146">
            <v>1</v>
          </cell>
          <cell r="X146">
            <v>1</v>
          </cell>
          <cell r="Y146">
            <v>1</v>
          </cell>
        </row>
        <row r="147">
          <cell r="B147" t="str">
            <v>Rakesh Patel</v>
          </cell>
          <cell r="C147" t="str">
            <v>Development</v>
          </cell>
          <cell r="D147" t="str">
            <v>Development</v>
          </cell>
          <cell r="E147" t="str">
            <v>Dev Lead</v>
          </cell>
          <cell r="F147" t="str">
            <v>Development Lead</v>
          </cell>
          <cell r="G147" t="str">
            <v>Onshore</v>
          </cell>
          <cell r="H147" t="str">
            <v>368345</v>
          </cell>
          <cell r="I147">
            <v>1</v>
          </cell>
          <cell r="J147">
            <v>1</v>
          </cell>
          <cell r="K147">
            <v>1</v>
          </cell>
          <cell r="L147">
            <v>1</v>
          </cell>
          <cell r="M147">
            <v>1</v>
          </cell>
          <cell r="N147">
            <v>1</v>
          </cell>
          <cell r="O147">
            <v>1</v>
          </cell>
          <cell r="P147">
            <v>1</v>
          </cell>
          <cell r="Q147">
            <v>1</v>
          </cell>
          <cell r="R147">
            <v>0</v>
          </cell>
          <cell r="S147">
            <v>0</v>
          </cell>
          <cell r="T147">
            <v>1</v>
          </cell>
          <cell r="U147" t="str">
            <v>Full Access</v>
          </cell>
          <cell r="V147">
            <v>0</v>
          </cell>
          <cell r="W147">
            <v>1</v>
          </cell>
          <cell r="X147">
            <v>1</v>
          </cell>
          <cell r="Y147">
            <v>1</v>
          </cell>
        </row>
        <row r="148">
          <cell r="B148" t="str">
            <v>Ramesh Talapaneni</v>
          </cell>
          <cell r="C148" t="str">
            <v>Accums Scrum 2</v>
          </cell>
          <cell r="D148" t="str">
            <v>Accums</v>
          </cell>
          <cell r="E148" t="str">
            <v>Scrum Master</v>
          </cell>
          <cell r="F148" t="str">
            <v>Scrum Master</v>
          </cell>
          <cell r="G148" t="str">
            <v>Offshore</v>
          </cell>
          <cell r="H148">
            <v>375047</v>
          </cell>
          <cell r="I148">
            <v>1</v>
          </cell>
          <cell r="J148">
            <v>1</v>
          </cell>
          <cell r="K148">
            <v>1</v>
          </cell>
          <cell r="L148">
            <v>1</v>
          </cell>
          <cell r="M148">
            <v>1</v>
          </cell>
          <cell r="N148">
            <v>1</v>
          </cell>
          <cell r="O148">
            <v>1</v>
          </cell>
          <cell r="P148">
            <v>1</v>
          </cell>
          <cell r="Q148">
            <v>1</v>
          </cell>
          <cell r="R148">
            <v>0</v>
          </cell>
          <cell r="S148">
            <v>0</v>
          </cell>
          <cell r="T148">
            <v>1</v>
          </cell>
          <cell r="U148" t="str">
            <v>Full Access</v>
          </cell>
          <cell r="V148">
            <v>0</v>
          </cell>
          <cell r="W148">
            <v>1</v>
          </cell>
          <cell r="X148">
            <v>1</v>
          </cell>
          <cell r="Y148">
            <v>1</v>
          </cell>
        </row>
        <row r="149">
          <cell r="B149" t="str">
            <v>Ranjeet Singh</v>
          </cell>
          <cell r="C149" t="str">
            <v>Core Adj Scrum 6</v>
          </cell>
          <cell r="D149" t="str">
            <v>Core Adj</v>
          </cell>
          <cell r="E149" t="str">
            <v>Test Analyst</v>
          </cell>
          <cell r="F149" t="str">
            <v>Test Analyst</v>
          </cell>
          <cell r="G149" t="str">
            <v>Offshore</v>
          </cell>
          <cell r="H149">
            <v>383570</v>
          </cell>
          <cell r="I149">
            <v>1</v>
          </cell>
          <cell r="J149">
            <v>1</v>
          </cell>
          <cell r="K149">
            <v>1</v>
          </cell>
          <cell r="L149">
            <v>1</v>
          </cell>
          <cell r="M149">
            <v>1</v>
          </cell>
          <cell r="N149">
            <v>0</v>
          </cell>
          <cell r="O149">
            <v>1</v>
          </cell>
          <cell r="P149">
            <v>0</v>
          </cell>
          <cell r="Q149">
            <v>1</v>
          </cell>
          <cell r="R149">
            <v>0</v>
          </cell>
          <cell r="S149">
            <v>0</v>
          </cell>
          <cell r="T149">
            <v>1</v>
          </cell>
          <cell r="U149" t="str">
            <v>Semi-productive</v>
          </cell>
          <cell r="V149">
            <v>2</v>
          </cell>
          <cell r="W149">
            <v>1</v>
          </cell>
          <cell r="X149">
            <v>1</v>
          </cell>
          <cell r="Y149">
            <v>1</v>
          </cell>
        </row>
        <row r="150">
          <cell r="B150" t="str">
            <v>Rashmi Pathak</v>
          </cell>
          <cell r="C150" t="str">
            <v>Development</v>
          </cell>
          <cell r="D150" t="str">
            <v>Development</v>
          </cell>
          <cell r="E150" t="str">
            <v>Delivery Lead (Onshore)</v>
          </cell>
          <cell r="F150" t="str">
            <v>Delivery Lead</v>
          </cell>
          <cell r="G150" t="str">
            <v>Onshore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 t="str">
            <v>Incomplete / No System Access</v>
          </cell>
          <cell r="V150">
            <v>9</v>
          </cell>
          <cell r="W150">
            <v>0</v>
          </cell>
          <cell r="X150">
            <v>0</v>
          </cell>
          <cell r="Y150">
            <v>0</v>
          </cell>
        </row>
        <row r="151">
          <cell r="B151" t="str">
            <v>Rathi Kanagavelrajan</v>
          </cell>
          <cell r="C151" t="str">
            <v>BDM</v>
          </cell>
          <cell r="D151" t="str">
            <v>BDM</v>
          </cell>
          <cell r="E151" t="str">
            <v>Developer</v>
          </cell>
          <cell r="F151" t="str">
            <v>Developer</v>
          </cell>
          <cell r="G151" t="str">
            <v>Onshore Contractors</v>
          </cell>
          <cell r="H151">
            <v>384208</v>
          </cell>
          <cell r="I151">
            <v>1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 t="str">
            <v>Incomplete / No System Access</v>
          </cell>
          <cell r="V151">
            <v>9</v>
          </cell>
          <cell r="W151">
            <v>0</v>
          </cell>
          <cell r="X151">
            <v>0</v>
          </cell>
          <cell r="Y151">
            <v>0</v>
          </cell>
        </row>
        <row r="152">
          <cell r="B152" t="str">
            <v>Ravinder Reddy Sambaiahgari</v>
          </cell>
          <cell r="C152" t="str">
            <v>Core Adj Scrum 2</v>
          </cell>
          <cell r="D152" t="str">
            <v>Core Adj</v>
          </cell>
          <cell r="E152" t="str">
            <v>Developer</v>
          </cell>
          <cell r="F152" t="str">
            <v>Developer</v>
          </cell>
          <cell r="G152" t="str">
            <v>Offshore</v>
          </cell>
          <cell r="H152">
            <v>383767</v>
          </cell>
          <cell r="I152">
            <v>1</v>
          </cell>
          <cell r="J152">
            <v>1</v>
          </cell>
          <cell r="K152">
            <v>1</v>
          </cell>
          <cell r="L152">
            <v>1</v>
          </cell>
          <cell r="M152">
            <v>1</v>
          </cell>
          <cell r="N152">
            <v>1</v>
          </cell>
          <cell r="O152">
            <v>1</v>
          </cell>
          <cell r="P152">
            <v>1</v>
          </cell>
          <cell r="Q152">
            <v>1</v>
          </cell>
          <cell r="R152">
            <v>0</v>
          </cell>
          <cell r="S152">
            <v>0</v>
          </cell>
          <cell r="T152">
            <v>1</v>
          </cell>
          <cell r="U152" t="str">
            <v>Full Access</v>
          </cell>
          <cell r="V152">
            <v>0</v>
          </cell>
          <cell r="W152">
            <v>1</v>
          </cell>
          <cell r="X152">
            <v>1</v>
          </cell>
          <cell r="Y152">
            <v>1</v>
          </cell>
        </row>
        <row r="153">
          <cell r="B153" t="str">
            <v>Jarvis Rebello</v>
          </cell>
          <cell r="C153" t="str">
            <v>PIO</v>
          </cell>
          <cell r="D153" t="str">
            <v>PIO</v>
          </cell>
          <cell r="E153" t="str">
            <v>Coordination</v>
          </cell>
          <cell r="F153" t="str">
            <v>Coordination</v>
          </cell>
          <cell r="G153" t="str">
            <v>Offshore</v>
          </cell>
          <cell r="H153" t="str">
            <v>384115</v>
          </cell>
          <cell r="I153">
            <v>1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 t="str">
            <v>Incomplete / No System Access</v>
          </cell>
          <cell r="V153">
            <v>5</v>
          </cell>
          <cell r="W153">
            <v>0</v>
          </cell>
          <cell r="X153">
            <v>0</v>
          </cell>
          <cell r="Y153">
            <v>0</v>
          </cell>
        </row>
        <row r="154">
          <cell r="B154" t="str">
            <v>Rishi Solanki</v>
          </cell>
          <cell r="C154" t="str">
            <v>Development</v>
          </cell>
          <cell r="D154" t="str">
            <v>Development</v>
          </cell>
          <cell r="E154" t="str">
            <v>Development PMO</v>
          </cell>
          <cell r="F154" t="str">
            <v>Business Analyst</v>
          </cell>
          <cell r="G154" t="str">
            <v>Onshore</v>
          </cell>
          <cell r="H154">
            <v>382286</v>
          </cell>
          <cell r="I154">
            <v>1</v>
          </cell>
          <cell r="J154">
            <v>1</v>
          </cell>
          <cell r="K154">
            <v>1</v>
          </cell>
          <cell r="L154">
            <v>1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1</v>
          </cell>
          <cell r="U154" t="str">
            <v>Semi-productive</v>
          </cell>
          <cell r="V154">
            <v>2</v>
          </cell>
          <cell r="W154">
            <v>0</v>
          </cell>
          <cell r="X154">
            <v>0</v>
          </cell>
          <cell r="Y154">
            <v>0</v>
          </cell>
        </row>
        <row r="155">
          <cell r="B155" t="str">
            <v>Rishikesh Kumar</v>
          </cell>
          <cell r="C155" t="str">
            <v>Core Adj Scrum 4</v>
          </cell>
          <cell r="D155" t="str">
            <v>Core Adj</v>
          </cell>
          <cell r="E155" t="str">
            <v>Developer</v>
          </cell>
          <cell r="F155" t="str">
            <v>Developer</v>
          </cell>
          <cell r="G155" t="str">
            <v>Offshore</v>
          </cell>
          <cell r="H155">
            <v>375039</v>
          </cell>
          <cell r="I155">
            <v>1</v>
          </cell>
          <cell r="J155">
            <v>1</v>
          </cell>
          <cell r="K155">
            <v>1</v>
          </cell>
          <cell r="L155">
            <v>1</v>
          </cell>
          <cell r="M155">
            <v>1</v>
          </cell>
          <cell r="N155">
            <v>1</v>
          </cell>
          <cell r="O155">
            <v>1</v>
          </cell>
          <cell r="P155">
            <v>1</v>
          </cell>
          <cell r="Q155">
            <v>1</v>
          </cell>
          <cell r="R155">
            <v>0</v>
          </cell>
          <cell r="S155">
            <v>0</v>
          </cell>
          <cell r="T155">
            <v>1</v>
          </cell>
          <cell r="U155" t="str">
            <v>Full Access</v>
          </cell>
          <cell r="V155">
            <v>0</v>
          </cell>
          <cell r="W155">
            <v>1</v>
          </cell>
          <cell r="X155">
            <v>1</v>
          </cell>
          <cell r="Y155">
            <v>1</v>
          </cell>
        </row>
        <row r="156">
          <cell r="B156" t="str">
            <v>Rohit Choudhary</v>
          </cell>
          <cell r="C156" t="str">
            <v>Core Adj Scrum 6</v>
          </cell>
          <cell r="D156" t="str">
            <v>Core Adj</v>
          </cell>
          <cell r="E156" t="str">
            <v>Developer</v>
          </cell>
          <cell r="F156" t="str">
            <v>Developer</v>
          </cell>
          <cell r="G156" t="str">
            <v>Offshore</v>
          </cell>
          <cell r="H156" t="str">
            <v>370986</v>
          </cell>
          <cell r="I156">
            <v>1</v>
          </cell>
          <cell r="J156">
            <v>1</v>
          </cell>
          <cell r="K156">
            <v>1</v>
          </cell>
          <cell r="L156">
            <v>1</v>
          </cell>
          <cell r="M156">
            <v>1</v>
          </cell>
          <cell r="N156">
            <v>1</v>
          </cell>
          <cell r="O156">
            <v>1</v>
          </cell>
          <cell r="P156">
            <v>1</v>
          </cell>
          <cell r="Q156">
            <v>1</v>
          </cell>
          <cell r="R156">
            <v>0</v>
          </cell>
          <cell r="S156">
            <v>0</v>
          </cell>
          <cell r="T156">
            <v>1</v>
          </cell>
          <cell r="U156" t="str">
            <v>Full Access</v>
          </cell>
          <cell r="V156">
            <v>0</v>
          </cell>
          <cell r="W156">
            <v>1</v>
          </cell>
          <cell r="X156">
            <v>1</v>
          </cell>
          <cell r="Y156">
            <v>1</v>
          </cell>
        </row>
        <row r="157">
          <cell r="B157" t="str">
            <v>Rohit Kumar Gandyala</v>
          </cell>
          <cell r="C157" t="str">
            <v>Core Adj Scrum 4</v>
          </cell>
          <cell r="D157" t="str">
            <v>Core Adj</v>
          </cell>
          <cell r="E157" t="str">
            <v>Scrum Master</v>
          </cell>
          <cell r="F157" t="str">
            <v>Scrum Master</v>
          </cell>
          <cell r="G157" t="str">
            <v>Offshore</v>
          </cell>
          <cell r="H157">
            <v>384201</v>
          </cell>
          <cell r="I157">
            <v>1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 t="str">
            <v>Incomplete / No System Access</v>
          </cell>
          <cell r="V157">
            <v>9</v>
          </cell>
          <cell r="W157">
            <v>0</v>
          </cell>
          <cell r="X157">
            <v>0</v>
          </cell>
          <cell r="Y157">
            <v>0</v>
          </cell>
        </row>
        <row r="158">
          <cell r="B158" t="str">
            <v>Rohit Raj</v>
          </cell>
          <cell r="C158" t="str">
            <v>BD Scrum 2</v>
          </cell>
          <cell r="D158" t="str">
            <v>BD</v>
          </cell>
          <cell r="E158" t="str">
            <v>Developer</v>
          </cell>
          <cell r="F158" t="str">
            <v>Developer</v>
          </cell>
          <cell r="G158" t="str">
            <v>Offshore</v>
          </cell>
          <cell r="H158">
            <v>383891</v>
          </cell>
          <cell r="I158">
            <v>1</v>
          </cell>
          <cell r="J158">
            <v>0</v>
          </cell>
          <cell r="K158">
            <v>0</v>
          </cell>
          <cell r="L158">
            <v>1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1</v>
          </cell>
          <cell r="R158">
            <v>0</v>
          </cell>
          <cell r="S158">
            <v>0</v>
          </cell>
          <cell r="T158">
            <v>0</v>
          </cell>
          <cell r="U158" t="str">
            <v>Incomplete / No System Access</v>
          </cell>
          <cell r="V158">
            <v>7</v>
          </cell>
          <cell r="W158">
            <v>0</v>
          </cell>
          <cell r="X158">
            <v>0</v>
          </cell>
          <cell r="Y158">
            <v>0</v>
          </cell>
        </row>
        <row r="159">
          <cell r="B159" t="str">
            <v>Rohit Tomar</v>
          </cell>
          <cell r="C159" t="str">
            <v>BD Scrum 1</v>
          </cell>
          <cell r="D159" t="str">
            <v>BD</v>
          </cell>
          <cell r="E159" t="str">
            <v>Developer</v>
          </cell>
          <cell r="F159" t="str">
            <v>Developer</v>
          </cell>
          <cell r="G159" t="str">
            <v>Offshore</v>
          </cell>
          <cell r="H159">
            <v>379719</v>
          </cell>
          <cell r="I159">
            <v>1</v>
          </cell>
          <cell r="J159">
            <v>1</v>
          </cell>
          <cell r="K159">
            <v>1</v>
          </cell>
          <cell r="L159">
            <v>1</v>
          </cell>
          <cell r="M159">
            <v>1</v>
          </cell>
          <cell r="N159">
            <v>1</v>
          </cell>
          <cell r="O159">
            <v>1</v>
          </cell>
          <cell r="P159">
            <v>1</v>
          </cell>
          <cell r="Q159">
            <v>1</v>
          </cell>
          <cell r="R159">
            <v>0</v>
          </cell>
          <cell r="S159">
            <v>0</v>
          </cell>
          <cell r="T159">
            <v>1</v>
          </cell>
          <cell r="U159" t="str">
            <v>Full Access</v>
          </cell>
          <cell r="V159">
            <v>0</v>
          </cell>
          <cell r="W159">
            <v>1</v>
          </cell>
          <cell r="X159">
            <v>1</v>
          </cell>
          <cell r="Y159">
            <v>1</v>
          </cell>
        </row>
        <row r="160">
          <cell r="B160" t="str">
            <v>Ruchita Jain</v>
          </cell>
          <cell r="C160" t="str">
            <v>Framework</v>
          </cell>
          <cell r="D160" t="str">
            <v>Framework</v>
          </cell>
          <cell r="E160" t="str">
            <v>Developer</v>
          </cell>
          <cell r="F160" t="str">
            <v>Developer</v>
          </cell>
          <cell r="G160" t="str">
            <v>Onshore Contractors</v>
          </cell>
          <cell r="H160">
            <v>383689</v>
          </cell>
          <cell r="I160">
            <v>1</v>
          </cell>
          <cell r="J160">
            <v>1</v>
          </cell>
          <cell r="K160">
            <v>1</v>
          </cell>
          <cell r="L160">
            <v>0</v>
          </cell>
          <cell r="M160">
            <v>0</v>
          </cell>
          <cell r="N160">
            <v>0</v>
          </cell>
          <cell r="O160">
            <v>1</v>
          </cell>
          <cell r="P160">
            <v>0</v>
          </cell>
          <cell r="Q160">
            <v>1</v>
          </cell>
          <cell r="R160">
            <v>0</v>
          </cell>
          <cell r="S160">
            <v>0</v>
          </cell>
          <cell r="T160">
            <v>1</v>
          </cell>
          <cell r="U160" t="str">
            <v>Semi-productive</v>
          </cell>
          <cell r="V160">
            <v>4</v>
          </cell>
          <cell r="W160">
            <v>0</v>
          </cell>
          <cell r="X160">
            <v>0</v>
          </cell>
          <cell r="Y160">
            <v>0</v>
          </cell>
        </row>
        <row r="161">
          <cell r="B161" t="str">
            <v>Rushikesh Chaudhary</v>
          </cell>
          <cell r="C161" t="str">
            <v>Rules Mining</v>
          </cell>
          <cell r="D161" t="str">
            <v>Rules Mining</v>
          </cell>
          <cell r="E161" t="str">
            <v>Offshore Rules Mining Support</v>
          </cell>
          <cell r="F161" t="str">
            <v>Mining Support</v>
          </cell>
          <cell r="G161" t="str">
            <v>Offshore</v>
          </cell>
          <cell r="H161">
            <v>381693</v>
          </cell>
          <cell r="I161">
            <v>1</v>
          </cell>
          <cell r="J161">
            <v>1</v>
          </cell>
          <cell r="K161">
            <v>1</v>
          </cell>
          <cell r="L161">
            <v>1</v>
          </cell>
          <cell r="M161">
            <v>1</v>
          </cell>
          <cell r="N161">
            <v>0</v>
          </cell>
          <cell r="O161">
            <v>1</v>
          </cell>
          <cell r="P161">
            <v>0</v>
          </cell>
          <cell r="Q161">
            <v>1</v>
          </cell>
          <cell r="R161">
            <v>1</v>
          </cell>
          <cell r="S161">
            <v>0</v>
          </cell>
          <cell r="T161">
            <v>1</v>
          </cell>
          <cell r="U161" t="str">
            <v>Full Access</v>
          </cell>
          <cell r="V161">
            <v>0</v>
          </cell>
          <cell r="W161">
            <v>0</v>
          </cell>
          <cell r="X161">
            <v>1</v>
          </cell>
          <cell r="Y161">
            <v>0</v>
          </cell>
        </row>
        <row r="162">
          <cell r="B162" t="str">
            <v>Rusty Greer</v>
          </cell>
          <cell r="C162" t="str">
            <v>TBD</v>
          </cell>
          <cell r="D162" t="str">
            <v>TBD</v>
          </cell>
          <cell r="E162" t="str">
            <v>Agile Coach</v>
          </cell>
          <cell r="F162" t="str">
            <v>Agile Lead</v>
          </cell>
          <cell r="G162" t="str">
            <v>Onshore</v>
          </cell>
          <cell r="H162">
            <v>383586</v>
          </cell>
          <cell r="I162">
            <v>1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1</v>
          </cell>
          <cell r="U162" t="str">
            <v>Incomplete / No System Access</v>
          </cell>
          <cell r="V162">
            <v>4</v>
          </cell>
          <cell r="W162">
            <v>0</v>
          </cell>
          <cell r="X162">
            <v>0</v>
          </cell>
          <cell r="Y162">
            <v>0</v>
          </cell>
        </row>
        <row r="163">
          <cell r="B163" t="str">
            <v>Sadhana Satya</v>
          </cell>
          <cell r="C163" t="str">
            <v>BDM Scrum 2</v>
          </cell>
          <cell r="D163" t="str">
            <v>BDM</v>
          </cell>
          <cell r="E163" t="str">
            <v>Test Analyst</v>
          </cell>
          <cell r="F163" t="str">
            <v>Test Analyst</v>
          </cell>
          <cell r="G163" t="str">
            <v>Offshore</v>
          </cell>
          <cell r="H163">
            <v>383896</v>
          </cell>
          <cell r="I163">
            <v>1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1</v>
          </cell>
          <cell r="R163">
            <v>0</v>
          </cell>
          <cell r="S163">
            <v>0</v>
          </cell>
          <cell r="T163">
            <v>0</v>
          </cell>
          <cell r="U163" t="str">
            <v>Incomplete / No System Access</v>
          </cell>
          <cell r="V163">
            <v>8</v>
          </cell>
          <cell r="W163">
            <v>0</v>
          </cell>
          <cell r="X163">
            <v>0</v>
          </cell>
          <cell r="Y163">
            <v>0</v>
          </cell>
        </row>
        <row r="164">
          <cell r="B164" t="str">
            <v>Sagar Burnwal</v>
          </cell>
          <cell r="C164" t="str">
            <v>Development</v>
          </cell>
          <cell r="D164" t="str">
            <v>Development</v>
          </cell>
          <cell r="E164" t="str">
            <v>Data Analyst (test data Creation)</v>
          </cell>
          <cell r="F164" t="str">
            <v>Data Analyst</v>
          </cell>
          <cell r="G164" t="str">
            <v>Offshore</v>
          </cell>
          <cell r="H164">
            <v>381138</v>
          </cell>
          <cell r="I164">
            <v>1</v>
          </cell>
          <cell r="J164">
            <v>1</v>
          </cell>
          <cell r="K164">
            <v>1</v>
          </cell>
          <cell r="L164">
            <v>1</v>
          </cell>
          <cell r="M164">
            <v>1</v>
          </cell>
          <cell r="N164">
            <v>0</v>
          </cell>
          <cell r="O164">
            <v>1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1</v>
          </cell>
          <cell r="U164" t="str">
            <v>Full Access</v>
          </cell>
          <cell r="V164">
            <v>0</v>
          </cell>
          <cell r="W164">
            <v>0</v>
          </cell>
          <cell r="X164">
            <v>1</v>
          </cell>
          <cell r="Y164">
            <v>0</v>
          </cell>
        </row>
        <row r="165">
          <cell r="B165" t="str">
            <v>Sahithi Neelam</v>
          </cell>
          <cell r="C165" t="str">
            <v>Rules Mining</v>
          </cell>
          <cell r="D165" t="str">
            <v>Rules Mining</v>
          </cell>
          <cell r="E165" t="str">
            <v>Offshore Rules Mining Support</v>
          </cell>
          <cell r="F165" t="str">
            <v>Mining Support</v>
          </cell>
          <cell r="G165" t="str">
            <v>Offshore</v>
          </cell>
          <cell r="H165">
            <v>383765</v>
          </cell>
          <cell r="I165">
            <v>1</v>
          </cell>
          <cell r="J165">
            <v>1</v>
          </cell>
          <cell r="K165">
            <v>1</v>
          </cell>
          <cell r="L165">
            <v>0</v>
          </cell>
          <cell r="M165">
            <v>0</v>
          </cell>
          <cell r="N165">
            <v>0</v>
          </cell>
          <cell r="O165">
            <v>1</v>
          </cell>
          <cell r="P165">
            <v>0</v>
          </cell>
          <cell r="Q165">
            <v>1</v>
          </cell>
          <cell r="R165">
            <v>0</v>
          </cell>
          <cell r="S165">
            <v>0</v>
          </cell>
          <cell r="T165">
            <v>0</v>
          </cell>
          <cell r="U165" t="str">
            <v>Semi-productive</v>
          </cell>
          <cell r="V165">
            <v>4</v>
          </cell>
          <cell r="W165">
            <v>0</v>
          </cell>
          <cell r="X165">
            <v>0</v>
          </cell>
          <cell r="Y165">
            <v>0</v>
          </cell>
        </row>
        <row r="166">
          <cell r="B166" t="str">
            <v>Sanjari Rahman</v>
          </cell>
          <cell r="C166" t="str">
            <v>Core Adj Scrum 1</v>
          </cell>
          <cell r="D166" t="str">
            <v>Core Adj</v>
          </cell>
          <cell r="E166" t="str">
            <v>Test Engineer</v>
          </cell>
          <cell r="F166" t="str">
            <v>Test Engineer</v>
          </cell>
          <cell r="G166" t="str">
            <v>Offshore</v>
          </cell>
          <cell r="H166">
            <v>383599</v>
          </cell>
          <cell r="I166">
            <v>1</v>
          </cell>
          <cell r="J166">
            <v>1</v>
          </cell>
          <cell r="K166">
            <v>1</v>
          </cell>
          <cell r="L166">
            <v>1</v>
          </cell>
          <cell r="M166">
            <v>1</v>
          </cell>
          <cell r="N166">
            <v>1</v>
          </cell>
          <cell r="O166">
            <v>1</v>
          </cell>
          <cell r="P166">
            <v>1</v>
          </cell>
          <cell r="Q166">
            <v>1</v>
          </cell>
          <cell r="R166">
            <v>0</v>
          </cell>
          <cell r="S166">
            <v>0</v>
          </cell>
          <cell r="T166">
            <v>1</v>
          </cell>
          <cell r="U166" t="str">
            <v>Full Access</v>
          </cell>
          <cell r="V166">
            <v>0</v>
          </cell>
          <cell r="W166">
            <v>1</v>
          </cell>
          <cell r="X166">
            <v>1</v>
          </cell>
          <cell r="Y166">
            <v>1</v>
          </cell>
        </row>
        <row r="167">
          <cell r="B167" t="str">
            <v>Sanjay Kumar Pradhan</v>
          </cell>
          <cell r="C167" t="str">
            <v>Core Adj Scrum 2</v>
          </cell>
          <cell r="D167" t="str">
            <v>Core Adj</v>
          </cell>
          <cell r="E167" t="str">
            <v>Developer</v>
          </cell>
          <cell r="F167" t="str">
            <v>Developer</v>
          </cell>
          <cell r="G167" t="str">
            <v>Offshore</v>
          </cell>
          <cell r="H167">
            <v>383033</v>
          </cell>
          <cell r="I167">
            <v>1</v>
          </cell>
          <cell r="J167">
            <v>1</v>
          </cell>
          <cell r="K167">
            <v>1</v>
          </cell>
          <cell r="L167">
            <v>1</v>
          </cell>
          <cell r="M167">
            <v>1</v>
          </cell>
          <cell r="N167">
            <v>1</v>
          </cell>
          <cell r="O167">
            <v>1</v>
          </cell>
          <cell r="P167">
            <v>1</v>
          </cell>
          <cell r="Q167">
            <v>1</v>
          </cell>
          <cell r="R167">
            <v>0</v>
          </cell>
          <cell r="S167">
            <v>0</v>
          </cell>
          <cell r="T167">
            <v>1</v>
          </cell>
          <cell r="U167" t="str">
            <v>Full Access</v>
          </cell>
          <cell r="V167">
            <v>0</v>
          </cell>
          <cell r="W167">
            <v>1</v>
          </cell>
          <cell r="X167">
            <v>1</v>
          </cell>
          <cell r="Y167">
            <v>1</v>
          </cell>
        </row>
        <row r="168">
          <cell r="B168" t="str">
            <v>Santosh Reddy Reguri</v>
          </cell>
          <cell r="C168" t="str">
            <v>Framework</v>
          </cell>
          <cell r="D168" t="str">
            <v>Framework</v>
          </cell>
          <cell r="E168" t="str">
            <v>Developer</v>
          </cell>
          <cell r="F168" t="str">
            <v>Developer</v>
          </cell>
          <cell r="G168" t="str">
            <v>Onshore Contractors</v>
          </cell>
          <cell r="H168">
            <v>383688</v>
          </cell>
          <cell r="I168">
            <v>1</v>
          </cell>
          <cell r="J168">
            <v>1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1</v>
          </cell>
          <cell r="P168">
            <v>0</v>
          </cell>
          <cell r="Q168">
            <v>1</v>
          </cell>
          <cell r="R168">
            <v>0</v>
          </cell>
          <cell r="S168">
            <v>0</v>
          </cell>
          <cell r="T168">
            <v>1</v>
          </cell>
          <cell r="U168" t="str">
            <v>Semi-productive</v>
          </cell>
          <cell r="V168">
            <v>5</v>
          </cell>
          <cell r="W168">
            <v>0</v>
          </cell>
          <cell r="X168">
            <v>0</v>
          </cell>
          <cell r="Y168">
            <v>0</v>
          </cell>
        </row>
        <row r="169">
          <cell r="B169" t="str">
            <v>Saranya Tripuraeni</v>
          </cell>
          <cell r="C169" t="str">
            <v>Accums</v>
          </cell>
          <cell r="D169" t="str">
            <v>Accums</v>
          </cell>
          <cell r="E169" t="str">
            <v>Developer</v>
          </cell>
          <cell r="F169" t="str">
            <v>Developer</v>
          </cell>
          <cell r="G169" t="str">
            <v>Onshore Contractors</v>
          </cell>
          <cell r="H169" t="str">
            <v>384110</v>
          </cell>
          <cell r="I169">
            <v>1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1</v>
          </cell>
          <cell r="R169">
            <v>0</v>
          </cell>
          <cell r="S169">
            <v>0</v>
          </cell>
          <cell r="T169">
            <v>0</v>
          </cell>
          <cell r="U169" t="str">
            <v>Incomplete / No System Access</v>
          </cell>
          <cell r="V169">
            <v>8</v>
          </cell>
          <cell r="W169">
            <v>0</v>
          </cell>
          <cell r="X169">
            <v>0</v>
          </cell>
          <cell r="Y169">
            <v>0</v>
          </cell>
        </row>
        <row r="170">
          <cell r="B170" t="str">
            <v>Sarath Chandra Tatikonda</v>
          </cell>
          <cell r="C170" t="str">
            <v>Core Adj Scrum 1</v>
          </cell>
          <cell r="D170" t="str">
            <v>Core Adj</v>
          </cell>
          <cell r="E170" t="str">
            <v>Developer</v>
          </cell>
          <cell r="F170" t="str">
            <v>Developer</v>
          </cell>
          <cell r="G170" t="str">
            <v>Onshore Contractors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 t="str">
            <v>Incomplete / No System Access</v>
          </cell>
          <cell r="V170">
            <v>9</v>
          </cell>
          <cell r="W170">
            <v>0</v>
          </cell>
          <cell r="X170">
            <v>0</v>
          </cell>
          <cell r="Y170">
            <v>0</v>
          </cell>
        </row>
        <row r="171">
          <cell r="B171" t="str">
            <v>Saritha Gowra</v>
          </cell>
          <cell r="C171" t="str">
            <v>BD Scrum 1</v>
          </cell>
          <cell r="D171" t="str">
            <v>BD</v>
          </cell>
          <cell r="E171" t="str">
            <v>Developer</v>
          </cell>
          <cell r="F171" t="str">
            <v>Developer</v>
          </cell>
          <cell r="G171" t="str">
            <v>Offshore</v>
          </cell>
          <cell r="H171">
            <v>373600</v>
          </cell>
          <cell r="I171">
            <v>1</v>
          </cell>
          <cell r="J171">
            <v>1</v>
          </cell>
          <cell r="K171">
            <v>1</v>
          </cell>
          <cell r="L171">
            <v>1</v>
          </cell>
          <cell r="M171">
            <v>1</v>
          </cell>
          <cell r="N171">
            <v>1</v>
          </cell>
          <cell r="O171">
            <v>1</v>
          </cell>
          <cell r="P171">
            <v>1</v>
          </cell>
          <cell r="Q171">
            <v>1</v>
          </cell>
          <cell r="R171">
            <v>0</v>
          </cell>
          <cell r="S171">
            <v>0</v>
          </cell>
          <cell r="T171">
            <v>1</v>
          </cell>
          <cell r="U171" t="str">
            <v>Full Access</v>
          </cell>
          <cell r="V171">
            <v>0</v>
          </cell>
          <cell r="W171">
            <v>1</v>
          </cell>
          <cell r="X171">
            <v>1</v>
          </cell>
          <cell r="Y171">
            <v>1</v>
          </cell>
        </row>
        <row r="172">
          <cell r="B172" t="str">
            <v>Sarvanan Alagappan</v>
          </cell>
          <cell r="C172" t="str">
            <v>Architecture</v>
          </cell>
          <cell r="D172" t="str">
            <v>Architecture</v>
          </cell>
          <cell r="E172" t="str">
            <v>Integration Architect</v>
          </cell>
          <cell r="F172" t="str">
            <v>Architect</v>
          </cell>
          <cell r="G172" t="str">
            <v>Onshore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 t="str">
            <v>Incomplete / No System Access</v>
          </cell>
          <cell r="V172">
            <v>11</v>
          </cell>
          <cell r="W172">
            <v>0</v>
          </cell>
          <cell r="X172">
            <v>0</v>
          </cell>
          <cell r="Y172">
            <v>0</v>
          </cell>
        </row>
        <row r="173">
          <cell r="B173" t="str">
            <v>Sasanka Chittajallu</v>
          </cell>
          <cell r="C173" t="str">
            <v>Core Adj</v>
          </cell>
          <cell r="D173" t="str">
            <v>Core Adj</v>
          </cell>
          <cell r="E173" t="str">
            <v>Developer</v>
          </cell>
          <cell r="F173" t="str">
            <v>Developer</v>
          </cell>
          <cell r="G173" t="str">
            <v>Onshore Contractors</v>
          </cell>
          <cell r="H173">
            <v>383682</v>
          </cell>
          <cell r="I173">
            <v>1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1</v>
          </cell>
          <cell r="P173">
            <v>0</v>
          </cell>
          <cell r="Q173">
            <v>1</v>
          </cell>
          <cell r="R173">
            <v>0</v>
          </cell>
          <cell r="S173">
            <v>0</v>
          </cell>
          <cell r="T173">
            <v>0</v>
          </cell>
          <cell r="U173" t="str">
            <v>Incomplete / No System Access</v>
          </cell>
          <cell r="V173">
            <v>7</v>
          </cell>
          <cell r="W173">
            <v>0</v>
          </cell>
          <cell r="X173">
            <v>0</v>
          </cell>
          <cell r="Y173">
            <v>0</v>
          </cell>
        </row>
        <row r="174">
          <cell r="B174" t="str">
            <v>Satish Sappa</v>
          </cell>
          <cell r="C174" t="str">
            <v>Core Adj Scrum 2</v>
          </cell>
          <cell r="D174" t="str">
            <v>Core Adj</v>
          </cell>
          <cell r="E174" t="str">
            <v>Developer</v>
          </cell>
          <cell r="F174" t="str">
            <v>Developer</v>
          </cell>
          <cell r="G174" t="str">
            <v>Offshore</v>
          </cell>
          <cell r="H174">
            <v>382841</v>
          </cell>
          <cell r="I174">
            <v>1</v>
          </cell>
          <cell r="J174">
            <v>1</v>
          </cell>
          <cell r="K174">
            <v>1</v>
          </cell>
          <cell r="L174">
            <v>1</v>
          </cell>
          <cell r="M174">
            <v>1</v>
          </cell>
          <cell r="N174">
            <v>1</v>
          </cell>
          <cell r="O174">
            <v>1</v>
          </cell>
          <cell r="P174">
            <v>1</v>
          </cell>
          <cell r="Q174">
            <v>1</v>
          </cell>
          <cell r="R174">
            <v>1</v>
          </cell>
          <cell r="S174">
            <v>0</v>
          </cell>
          <cell r="T174">
            <v>1</v>
          </cell>
          <cell r="U174" t="str">
            <v>Full Access</v>
          </cell>
          <cell r="V174">
            <v>0</v>
          </cell>
          <cell r="W174">
            <v>1</v>
          </cell>
          <cell r="X174">
            <v>1</v>
          </cell>
          <cell r="Y174">
            <v>1</v>
          </cell>
        </row>
        <row r="175">
          <cell r="B175" t="str">
            <v>Saurabh Tapsi</v>
          </cell>
          <cell r="C175" t="str">
            <v>BD Scrum 2</v>
          </cell>
          <cell r="D175" t="str">
            <v>BD</v>
          </cell>
          <cell r="E175" t="str">
            <v>Developer</v>
          </cell>
          <cell r="F175" t="str">
            <v>Developer</v>
          </cell>
          <cell r="G175" t="str">
            <v>Offshore</v>
          </cell>
          <cell r="H175">
            <v>383800</v>
          </cell>
          <cell r="I175">
            <v>1</v>
          </cell>
          <cell r="J175">
            <v>1</v>
          </cell>
          <cell r="K175">
            <v>1</v>
          </cell>
          <cell r="L175">
            <v>1</v>
          </cell>
          <cell r="M175">
            <v>1</v>
          </cell>
          <cell r="N175">
            <v>1</v>
          </cell>
          <cell r="O175">
            <v>1</v>
          </cell>
          <cell r="P175">
            <v>1</v>
          </cell>
          <cell r="Q175">
            <v>1</v>
          </cell>
          <cell r="R175">
            <v>0</v>
          </cell>
          <cell r="S175">
            <v>0</v>
          </cell>
          <cell r="T175">
            <v>1</v>
          </cell>
          <cell r="U175" t="str">
            <v>Full Access</v>
          </cell>
          <cell r="V175">
            <v>0</v>
          </cell>
          <cell r="W175">
            <v>1</v>
          </cell>
          <cell r="X175">
            <v>1</v>
          </cell>
          <cell r="Y175">
            <v>1</v>
          </cell>
        </row>
        <row r="176">
          <cell r="B176" t="str">
            <v>Sean Gilbert</v>
          </cell>
          <cell r="C176" t="str">
            <v>MOD / GUI Assessment</v>
          </cell>
          <cell r="D176" t="str">
            <v>Core Adj</v>
          </cell>
          <cell r="E176" t="str">
            <v>Program Integration</v>
          </cell>
          <cell r="F176" t="str">
            <v>Coordination</v>
          </cell>
          <cell r="G176" t="str">
            <v>Onshore</v>
          </cell>
          <cell r="H176">
            <v>375037</v>
          </cell>
          <cell r="I176">
            <v>1</v>
          </cell>
          <cell r="J176">
            <v>1</v>
          </cell>
          <cell r="K176">
            <v>1</v>
          </cell>
          <cell r="L176">
            <v>1</v>
          </cell>
          <cell r="M176">
            <v>1</v>
          </cell>
          <cell r="N176">
            <v>1</v>
          </cell>
          <cell r="O176">
            <v>1</v>
          </cell>
          <cell r="P176">
            <v>1</v>
          </cell>
          <cell r="Q176">
            <v>1</v>
          </cell>
          <cell r="R176">
            <v>0</v>
          </cell>
          <cell r="S176">
            <v>1</v>
          </cell>
          <cell r="T176">
            <v>1</v>
          </cell>
          <cell r="U176" t="str">
            <v>Full Access</v>
          </cell>
          <cell r="V176">
            <v>0</v>
          </cell>
          <cell r="W176">
            <v>1</v>
          </cell>
          <cell r="X176">
            <v>1</v>
          </cell>
          <cell r="Y176">
            <v>1</v>
          </cell>
        </row>
        <row r="177">
          <cell r="B177" t="str">
            <v>Sean Kelly</v>
          </cell>
          <cell r="C177" t="str">
            <v>Benefit Determination</v>
          </cell>
          <cell r="D177" t="str">
            <v>BD</v>
          </cell>
          <cell r="E177" t="str">
            <v>Feature Development Analyst</v>
          </cell>
          <cell r="F177" t="str">
            <v>Business Analyst</v>
          </cell>
          <cell r="G177" t="str">
            <v>Onshore</v>
          </cell>
          <cell r="H177">
            <v>372648</v>
          </cell>
          <cell r="I177">
            <v>1</v>
          </cell>
          <cell r="J177">
            <v>1</v>
          </cell>
          <cell r="K177">
            <v>1</v>
          </cell>
          <cell r="L177">
            <v>1</v>
          </cell>
          <cell r="M177">
            <v>1</v>
          </cell>
          <cell r="N177">
            <v>1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1</v>
          </cell>
          <cell r="T177">
            <v>1</v>
          </cell>
          <cell r="U177" t="str">
            <v>Semi-productive</v>
          </cell>
          <cell r="V177">
            <v>1</v>
          </cell>
          <cell r="W177">
            <v>1</v>
          </cell>
          <cell r="X177">
            <v>1</v>
          </cell>
          <cell r="Y177">
            <v>0</v>
          </cell>
        </row>
        <row r="178">
          <cell r="B178" t="str">
            <v>SenthilKumar Shanmugavel</v>
          </cell>
          <cell r="C178" t="str">
            <v>Development Framework</v>
          </cell>
          <cell r="D178" t="str">
            <v>Framework</v>
          </cell>
          <cell r="E178" t="str">
            <v>DevOps</v>
          </cell>
          <cell r="F178" t="str">
            <v>DevOps</v>
          </cell>
          <cell r="G178" t="str">
            <v>Offshore</v>
          </cell>
          <cell r="H178">
            <v>379721</v>
          </cell>
          <cell r="I178">
            <v>1</v>
          </cell>
          <cell r="J178">
            <v>1</v>
          </cell>
          <cell r="K178">
            <v>1</v>
          </cell>
          <cell r="L178">
            <v>1</v>
          </cell>
          <cell r="M178">
            <v>1</v>
          </cell>
          <cell r="N178">
            <v>1</v>
          </cell>
          <cell r="O178">
            <v>1</v>
          </cell>
          <cell r="P178">
            <v>1</v>
          </cell>
          <cell r="Q178">
            <v>1</v>
          </cell>
          <cell r="R178">
            <v>0</v>
          </cell>
          <cell r="S178">
            <v>0</v>
          </cell>
          <cell r="T178">
            <v>1</v>
          </cell>
          <cell r="U178" t="str">
            <v>Full Access</v>
          </cell>
          <cell r="V178">
            <v>0</v>
          </cell>
          <cell r="W178">
            <v>1</v>
          </cell>
          <cell r="X178">
            <v>1</v>
          </cell>
          <cell r="Y178">
            <v>1</v>
          </cell>
        </row>
        <row r="179">
          <cell r="B179" t="str">
            <v>Galib Shaheed</v>
          </cell>
          <cell r="C179" t="str">
            <v>Core Adj Scrum 6</v>
          </cell>
          <cell r="D179" t="str">
            <v>Core Adj</v>
          </cell>
          <cell r="E179" t="str">
            <v>Developer</v>
          </cell>
          <cell r="F179" t="str">
            <v>Developer</v>
          </cell>
          <cell r="G179" t="str">
            <v>Offshore</v>
          </cell>
          <cell r="H179">
            <v>384202</v>
          </cell>
          <cell r="I179">
            <v>1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 t="str">
            <v>Incomplete / No System Access</v>
          </cell>
          <cell r="V179">
            <v>9</v>
          </cell>
          <cell r="W179">
            <v>0</v>
          </cell>
          <cell r="X179">
            <v>0</v>
          </cell>
          <cell r="Y179">
            <v>0</v>
          </cell>
        </row>
        <row r="180">
          <cell r="B180" t="str">
            <v>Shashaank Mathur</v>
          </cell>
          <cell r="C180" t="str">
            <v>Functional</v>
          </cell>
          <cell r="D180" t="str">
            <v>Functional</v>
          </cell>
          <cell r="E180" t="str">
            <v>Translation Analyst- 1</v>
          </cell>
          <cell r="F180" t="str">
            <v>Business Analyst</v>
          </cell>
          <cell r="G180" t="str">
            <v>Onshore</v>
          </cell>
          <cell r="H180">
            <v>375096</v>
          </cell>
          <cell r="I180">
            <v>1</v>
          </cell>
          <cell r="J180">
            <v>1</v>
          </cell>
          <cell r="K180">
            <v>1</v>
          </cell>
          <cell r="L180">
            <v>1</v>
          </cell>
          <cell r="M180">
            <v>1</v>
          </cell>
          <cell r="N180">
            <v>1</v>
          </cell>
          <cell r="O180">
            <v>0</v>
          </cell>
          <cell r="P180">
            <v>0</v>
          </cell>
          <cell r="Q180">
            <v>0</v>
          </cell>
          <cell r="R180">
            <v>1</v>
          </cell>
          <cell r="S180">
            <v>0</v>
          </cell>
          <cell r="T180">
            <v>1</v>
          </cell>
          <cell r="U180" t="str">
            <v>Full Access</v>
          </cell>
          <cell r="V180">
            <v>0</v>
          </cell>
          <cell r="W180">
            <v>1</v>
          </cell>
          <cell r="X180">
            <v>1</v>
          </cell>
          <cell r="Y180">
            <v>0</v>
          </cell>
        </row>
        <row r="181">
          <cell r="B181" t="str">
            <v>Shaweta Saini</v>
          </cell>
          <cell r="C181" t="str">
            <v>Benefit Determination</v>
          </cell>
          <cell r="D181" t="str">
            <v>BD</v>
          </cell>
          <cell r="E181" t="str">
            <v>Core Package Design Lead</v>
          </cell>
          <cell r="F181" t="str">
            <v>Design Lead</v>
          </cell>
          <cell r="G181" t="str">
            <v>Onshore</v>
          </cell>
          <cell r="H181" t="str">
            <v>360363</v>
          </cell>
          <cell r="I181">
            <v>1</v>
          </cell>
          <cell r="J181">
            <v>1</v>
          </cell>
          <cell r="K181">
            <v>1</v>
          </cell>
          <cell r="L181">
            <v>1</v>
          </cell>
          <cell r="M181">
            <v>1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1</v>
          </cell>
          <cell r="T181">
            <v>1</v>
          </cell>
          <cell r="U181" t="str">
            <v>Full Access</v>
          </cell>
          <cell r="V181">
            <v>0</v>
          </cell>
          <cell r="W181">
            <v>0</v>
          </cell>
          <cell r="X181">
            <v>1</v>
          </cell>
          <cell r="Y181">
            <v>0</v>
          </cell>
        </row>
        <row r="182">
          <cell r="B182" t="str">
            <v>Shilpalatha Komma</v>
          </cell>
          <cell r="C182" t="str">
            <v>Core Adj Scrum 6</v>
          </cell>
          <cell r="D182" t="str">
            <v>Core Adj</v>
          </cell>
          <cell r="E182" t="str">
            <v>Developer</v>
          </cell>
          <cell r="F182" t="str">
            <v>Developer</v>
          </cell>
          <cell r="G182" t="str">
            <v>Offshore</v>
          </cell>
          <cell r="H182">
            <v>383893</v>
          </cell>
          <cell r="I182">
            <v>1</v>
          </cell>
          <cell r="J182">
            <v>1</v>
          </cell>
          <cell r="K182">
            <v>1</v>
          </cell>
          <cell r="L182">
            <v>1</v>
          </cell>
          <cell r="M182">
            <v>1</v>
          </cell>
          <cell r="N182">
            <v>1</v>
          </cell>
          <cell r="O182">
            <v>1</v>
          </cell>
          <cell r="P182">
            <v>1</v>
          </cell>
          <cell r="Q182">
            <v>1</v>
          </cell>
          <cell r="R182">
            <v>0</v>
          </cell>
          <cell r="S182">
            <v>0</v>
          </cell>
          <cell r="T182">
            <v>1</v>
          </cell>
          <cell r="U182" t="str">
            <v>Full Access</v>
          </cell>
          <cell r="V182">
            <v>0</v>
          </cell>
          <cell r="W182">
            <v>1</v>
          </cell>
          <cell r="X182">
            <v>1</v>
          </cell>
          <cell r="Y182">
            <v>1</v>
          </cell>
        </row>
        <row r="183">
          <cell r="B183" t="str">
            <v>Shipra Chaurasia</v>
          </cell>
          <cell r="C183" t="str">
            <v>BDM Scrum 1</v>
          </cell>
          <cell r="D183" t="str">
            <v>BDM</v>
          </cell>
          <cell r="E183" t="str">
            <v>Developer</v>
          </cell>
          <cell r="F183" t="str">
            <v>Developer</v>
          </cell>
          <cell r="G183" t="str">
            <v>Offshore</v>
          </cell>
          <cell r="H183">
            <v>382543</v>
          </cell>
          <cell r="I183">
            <v>1</v>
          </cell>
          <cell r="J183">
            <v>1</v>
          </cell>
          <cell r="K183">
            <v>1</v>
          </cell>
          <cell r="L183">
            <v>1</v>
          </cell>
          <cell r="M183">
            <v>1</v>
          </cell>
          <cell r="N183">
            <v>1</v>
          </cell>
          <cell r="O183">
            <v>1</v>
          </cell>
          <cell r="P183">
            <v>1</v>
          </cell>
          <cell r="Q183">
            <v>1</v>
          </cell>
          <cell r="R183">
            <v>0</v>
          </cell>
          <cell r="S183">
            <v>0</v>
          </cell>
          <cell r="T183">
            <v>1</v>
          </cell>
          <cell r="U183" t="str">
            <v>Full Access</v>
          </cell>
          <cell r="V183">
            <v>0</v>
          </cell>
          <cell r="W183">
            <v>1</v>
          </cell>
          <cell r="X183">
            <v>1</v>
          </cell>
          <cell r="Y183">
            <v>1</v>
          </cell>
        </row>
        <row r="184">
          <cell r="B184" t="str">
            <v>Shivakumar Patil</v>
          </cell>
          <cell r="C184" t="str">
            <v>Accums Scrum</v>
          </cell>
          <cell r="D184" t="str">
            <v>Accums</v>
          </cell>
          <cell r="E184" t="str">
            <v>Product Manager</v>
          </cell>
          <cell r="F184" t="str">
            <v>Product Manager</v>
          </cell>
          <cell r="G184" t="str">
            <v>Offshore</v>
          </cell>
          <cell r="H184">
            <v>380338</v>
          </cell>
          <cell r="I184">
            <v>1</v>
          </cell>
          <cell r="J184">
            <v>1</v>
          </cell>
          <cell r="K184">
            <v>1</v>
          </cell>
          <cell r="L184">
            <v>1</v>
          </cell>
          <cell r="M184">
            <v>1</v>
          </cell>
          <cell r="N184">
            <v>1</v>
          </cell>
          <cell r="O184">
            <v>1</v>
          </cell>
          <cell r="P184">
            <v>1</v>
          </cell>
          <cell r="Q184">
            <v>1</v>
          </cell>
          <cell r="R184">
            <v>0</v>
          </cell>
          <cell r="S184">
            <v>0</v>
          </cell>
          <cell r="T184">
            <v>1</v>
          </cell>
          <cell r="U184" t="str">
            <v>Full Access</v>
          </cell>
          <cell r="V184">
            <v>0</v>
          </cell>
          <cell r="W184">
            <v>1</v>
          </cell>
          <cell r="X184">
            <v>1</v>
          </cell>
          <cell r="Y184">
            <v>1</v>
          </cell>
        </row>
        <row r="185">
          <cell r="B185" t="str">
            <v>Shivani Yadav Kevarla</v>
          </cell>
          <cell r="C185" t="str">
            <v>Core Adj Scrum 4</v>
          </cell>
          <cell r="D185" t="str">
            <v>Core Adj</v>
          </cell>
          <cell r="E185" t="str">
            <v>Developer</v>
          </cell>
          <cell r="F185" t="str">
            <v>Developer</v>
          </cell>
          <cell r="G185" t="str">
            <v>Offshore</v>
          </cell>
          <cell r="H185">
            <v>375610</v>
          </cell>
          <cell r="I185">
            <v>1</v>
          </cell>
          <cell r="J185">
            <v>1</v>
          </cell>
          <cell r="K185">
            <v>1</v>
          </cell>
          <cell r="L185">
            <v>1</v>
          </cell>
          <cell r="M185">
            <v>1</v>
          </cell>
          <cell r="N185">
            <v>1</v>
          </cell>
          <cell r="O185">
            <v>1</v>
          </cell>
          <cell r="P185">
            <v>0</v>
          </cell>
          <cell r="Q185">
            <v>1</v>
          </cell>
          <cell r="R185">
            <v>0</v>
          </cell>
          <cell r="S185">
            <v>0</v>
          </cell>
          <cell r="T185">
            <v>1</v>
          </cell>
          <cell r="U185" t="str">
            <v>Semi-productive</v>
          </cell>
          <cell r="V185">
            <v>1</v>
          </cell>
          <cell r="W185">
            <v>1</v>
          </cell>
          <cell r="X185">
            <v>1</v>
          </cell>
          <cell r="Y185">
            <v>1</v>
          </cell>
        </row>
        <row r="186">
          <cell r="B186" t="str">
            <v>Showkat Ali Beig</v>
          </cell>
          <cell r="C186" t="str">
            <v>Core Adj Scrum 1</v>
          </cell>
          <cell r="D186" t="str">
            <v>Core Adj</v>
          </cell>
          <cell r="E186" t="str">
            <v>Developer</v>
          </cell>
          <cell r="F186" t="str">
            <v>Developer</v>
          </cell>
          <cell r="G186" t="str">
            <v>Offshore</v>
          </cell>
          <cell r="H186">
            <v>381511</v>
          </cell>
          <cell r="I186">
            <v>1</v>
          </cell>
          <cell r="J186">
            <v>1</v>
          </cell>
          <cell r="K186">
            <v>1</v>
          </cell>
          <cell r="L186">
            <v>1</v>
          </cell>
          <cell r="M186">
            <v>1</v>
          </cell>
          <cell r="N186">
            <v>1</v>
          </cell>
          <cell r="O186">
            <v>1</v>
          </cell>
          <cell r="P186">
            <v>1</v>
          </cell>
          <cell r="Q186">
            <v>1</v>
          </cell>
          <cell r="R186">
            <v>0</v>
          </cell>
          <cell r="S186">
            <v>0</v>
          </cell>
          <cell r="T186">
            <v>1</v>
          </cell>
          <cell r="U186" t="str">
            <v>Full Access</v>
          </cell>
          <cell r="V186">
            <v>0</v>
          </cell>
          <cell r="W186">
            <v>1</v>
          </cell>
          <cell r="X186">
            <v>1</v>
          </cell>
          <cell r="Y186">
            <v>1</v>
          </cell>
        </row>
        <row r="187">
          <cell r="B187" t="str">
            <v>Shruti Ramesh</v>
          </cell>
          <cell r="C187" t="str">
            <v>Core Adj Scrum 7</v>
          </cell>
          <cell r="D187" t="str">
            <v>Core Adj</v>
          </cell>
          <cell r="E187" t="str">
            <v>Developer</v>
          </cell>
          <cell r="F187" t="str">
            <v>Developer</v>
          </cell>
          <cell r="G187" t="str">
            <v>Offshore</v>
          </cell>
          <cell r="H187">
            <v>383764</v>
          </cell>
          <cell r="I187">
            <v>1</v>
          </cell>
          <cell r="J187">
            <v>1</v>
          </cell>
          <cell r="K187">
            <v>1</v>
          </cell>
          <cell r="L187">
            <v>1</v>
          </cell>
          <cell r="M187">
            <v>1</v>
          </cell>
          <cell r="N187">
            <v>0</v>
          </cell>
          <cell r="O187">
            <v>1</v>
          </cell>
          <cell r="P187">
            <v>0</v>
          </cell>
          <cell r="Q187">
            <v>1</v>
          </cell>
          <cell r="R187">
            <v>0</v>
          </cell>
          <cell r="S187">
            <v>0</v>
          </cell>
          <cell r="T187">
            <v>1</v>
          </cell>
          <cell r="U187" t="str">
            <v>Semi-productive</v>
          </cell>
          <cell r="V187">
            <v>2</v>
          </cell>
          <cell r="W187">
            <v>1</v>
          </cell>
          <cell r="X187">
            <v>1</v>
          </cell>
          <cell r="Y187">
            <v>1</v>
          </cell>
        </row>
        <row r="188">
          <cell r="B188" t="str">
            <v xml:space="preserve">Shruti Paspulati Sri Hari Sa  </v>
          </cell>
          <cell r="C188" t="str">
            <v>BD Scrum</v>
          </cell>
          <cell r="D188" t="str">
            <v>BD</v>
          </cell>
          <cell r="E188" t="str">
            <v>Data Analyst</v>
          </cell>
          <cell r="F188" t="str">
            <v>Data Analyst</v>
          </cell>
          <cell r="G188" t="str">
            <v>Offshore</v>
          </cell>
          <cell r="H188">
            <v>383798</v>
          </cell>
          <cell r="I188">
            <v>1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1</v>
          </cell>
          <cell r="U188" t="str">
            <v>Incomplete / No System Access</v>
          </cell>
          <cell r="V188">
            <v>4</v>
          </cell>
          <cell r="W188">
            <v>0</v>
          </cell>
          <cell r="X188">
            <v>0</v>
          </cell>
          <cell r="Y188">
            <v>0</v>
          </cell>
        </row>
        <row r="189">
          <cell r="B189" t="str">
            <v>Sid Sivakumar</v>
          </cell>
          <cell r="C189" t="str">
            <v>Functional</v>
          </cell>
          <cell r="D189" t="str">
            <v>Functional</v>
          </cell>
          <cell r="E189" t="str">
            <v>Feature Development Analyst</v>
          </cell>
          <cell r="F189" t="str">
            <v>Business Analyst</v>
          </cell>
          <cell r="G189" t="str">
            <v>Onshore</v>
          </cell>
          <cell r="H189">
            <v>379749</v>
          </cell>
          <cell r="I189">
            <v>1</v>
          </cell>
          <cell r="J189">
            <v>1</v>
          </cell>
          <cell r="K189">
            <v>1</v>
          </cell>
          <cell r="L189">
            <v>1</v>
          </cell>
          <cell r="M189">
            <v>1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1</v>
          </cell>
          <cell r="U189" t="str">
            <v>Semi-productive</v>
          </cell>
          <cell r="V189">
            <v>1</v>
          </cell>
          <cell r="W189">
            <v>0</v>
          </cell>
          <cell r="X189">
            <v>1</v>
          </cell>
          <cell r="Y189">
            <v>0</v>
          </cell>
        </row>
        <row r="190">
          <cell r="B190" t="str">
            <v>Sidhartha Jaiswal</v>
          </cell>
          <cell r="C190" t="str">
            <v>Core Adj Scrum 7</v>
          </cell>
          <cell r="D190" t="str">
            <v>Core Adj</v>
          </cell>
          <cell r="E190" t="str">
            <v>Developer</v>
          </cell>
          <cell r="F190" t="str">
            <v>Developer</v>
          </cell>
          <cell r="G190" t="str">
            <v>Offshore</v>
          </cell>
          <cell r="H190">
            <v>384235</v>
          </cell>
          <cell r="I190">
            <v>1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 t="str">
            <v>Incomplete / No System Access</v>
          </cell>
          <cell r="V190">
            <v>9</v>
          </cell>
          <cell r="W190">
            <v>0</v>
          </cell>
          <cell r="X190">
            <v>0</v>
          </cell>
          <cell r="Y190">
            <v>0</v>
          </cell>
        </row>
        <row r="191">
          <cell r="B191" t="str">
            <v>Sidhartha Bora</v>
          </cell>
          <cell r="C191" t="str">
            <v>Development</v>
          </cell>
          <cell r="D191" t="str">
            <v>Development</v>
          </cell>
          <cell r="E191" t="str">
            <v>Data Analyst</v>
          </cell>
          <cell r="F191" t="str">
            <v>Data Analyst</v>
          </cell>
          <cell r="G191" t="str">
            <v>Offshore</v>
          </cell>
          <cell r="H191">
            <v>381513</v>
          </cell>
          <cell r="I191">
            <v>1</v>
          </cell>
          <cell r="J191">
            <v>1</v>
          </cell>
          <cell r="K191">
            <v>1</v>
          </cell>
          <cell r="L191">
            <v>1</v>
          </cell>
          <cell r="M191">
            <v>1</v>
          </cell>
          <cell r="N191">
            <v>0</v>
          </cell>
          <cell r="O191">
            <v>1</v>
          </cell>
          <cell r="P191">
            <v>0</v>
          </cell>
          <cell r="Q191">
            <v>1</v>
          </cell>
          <cell r="R191">
            <v>0</v>
          </cell>
          <cell r="S191">
            <v>0</v>
          </cell>
          <cell r="T191">
            <v>1</v>
          </cell>
          <cell r="U191" t="str">
            <v>Full Access</v>
          </cell>
          <cell r="V191">
            <v>0</v>
          </cell>
          <cell r="W191">
            <v>0</v>
          </cell>
          <cell r="X191">
            <v>1</v>
          </cell>
          <cell r="Y191">
            <v>0</v>
          </cell>
        </row>
        <row r="192">
          <cell r="B192" t="str">
            <v>Siva Muthu</v>
          </cell>
          <cell r="C192" t="str">
            <v>Architecture</v>
          </cell>
          <cell r="D192" t="str">
            <v>Architecture</v>
          </cell>
          <cell r="E192" t="str">
            <v>Program Architecture Lead</v>
          </cell>
          <cell r="F192" t="str">
            <v>Architecture Lead</v>
          </cell>
          <cell r="G192" t="str">
            <v>Onshore</v>
          </cell>
          <cell r="H192">
            <v>363466</v>
          </cell>
          <cell r="I192">
            <v>1</v>
          </cell>
          <cell r="J192">
            <v>1</v>
          </cell>
          <cell r="K192">
            <v>1</v>
          </cell>
          <cell r="L192">
            <v>1</v>
          </cell>
          <cell r="M192">
            <v>1</v>
          </cell>
          <cell r="N192">
            <v>0</v>
          </cell>
          <cell r="O192">
            <v>1</v>
          </cell>
          <cell r="P192">
            <v>0</v>
          </cell>
          <cell r="Q192">
            <v>1</v>
          </cell>
          <cell r="R192">
            <v>0</v>
          </cell>
          <cell r="S192">
            <v>0</v>
          </cell>
          <cell r="T192">
            <v>1</v>
          </cell>
          <cell r="U192" t="str">
            <v>Semi-productive</v>
          </cell>
          <cell r="V192">
            <v>4</v>
          </cell>
          <cell r="W192">
            <v>1</v>
          </cell>
          <cell r="X192">
            <v>1</v>
          </cell>
          <cell r="Y192">
            <v>1</v>
          </cell>
        </row>
        <row r="193">
          <cell r="B193" t="str">
            <v>Sivamanikandan Sivasubramanian</v>
          </cell>
          <cell r="C193" t="str">
            <v>BDM Scrum 2</v>
          </cell>
          <cell r="D193" t="str">
            <v>BDM</v>
          </cell>
          <cell r="E193" t="str">
            <v>Test Engineer</v>
          </cell>
          <cell r="F193" t="str">
            <v>Test Engineer</v>
          </cell>
          <cell r="G193" t="str">
            <v>Offshore</v>
          </cell>
          <cell r="H193">
            <v>383897</v>
          </cell>
          <cell r="I193">
            <v>1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1</v>
          </cell>
          <cell r="R193">
            <v>0</v>
          </cell>
          <cell r="S193">
            <v>0</v>
          </cell>
          <cell r="T193">
            <v>0</v>
          </cell>
          <cell r="U193" t="str">
            <v>Incomplete / No System Access</v>
          </cell>
          <cell r="V193">
            <v>8</v>
          </cell>
          <cell r="W193">
            <v>0</v>
          </cell>
          <cell r="X193">
            <v>0</v>
          </cell>
          <cell r="Y193">
            <v>0</v>
          </cell>
        </row>
        <row r="194">
          <cell r="B194" t="str">
            <v>Sneha Shankar</v>
          </cell>
          <cell r="C194" t="str">
            <v>Benefit Data Management</v>
          </cell>
          <cell r="D194" t="str">
            <v>BDM</v>
          </cell>
          <cell r="E194" t="str">
            <v>Business Process Analyst</v>
          </cell>
          <cell r="F194" t="str">
            <v>Business Analyst</v>
          </cell>
          <cell r="G194" t="str">
            <v>Onshore</v>
          </cell>
          <cell r="H194" t="str">
            <v>371994</v>
          </cell>
          <cell r="I194">
            <v>1</v>
          </cell>
          <cell r="J194">
            <v>1</v>
          </cell>
          <cell r="K194">
            <v>1</v>
          </cell>
          <cell r="L194">
            <v>1</v>
          </cell>
          <cell r="M194">
            <v>1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1</v>
          </cell>
          <cell r="S194">
            <v>0</v>
          </cell>
          <cell r="T194">
            <v>1</v>
          </cell>
          <cell r="U194" t="str">
            <v>Full Access</v>
          </cell>
          <cell r="V194">
            <v>0</v>
          </cell>
          <cell r="W194">
            <v>0</v>
          </cell>
          <cell r="X194">
            <v>1</v>
          </cell>
          <cell r="Y194">
            <v>0</v>
          </cell>
        </row>
        <row r="195">
          <cell r="B195" t="str">
            <v>Somdatt Bhadvariya</v>
          </cell>
          <cell r="C195" t="str">
            <v>BDM Scrum 1</v>
          </cell>
          <cell r="D195" t="str">
            <v>BDM</v>
          </cell>
          <cell r="E195" t="str">
            <v>Developer</v>
          </cell>
          <cell r="F195" t="str">
            <v>Developer</v>
          </cell>
          <cell r="G195" t="str">
            <v>Offshore</v>
          </cell>
          <cell r="H195">
            <v>375034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0</v>
          </cell>
          <cell r="S195">
            <v>0</v>
          </cell>
          <cell r="T195">
            <v>1</v>
          </cell>
          <cell r="U195" t="str">
            <v>Full Access</v>
          </cell>
          <cell r="V195">
            <v>0</v>
          </cell>
          <cell r="W195">
            <v>1</v>
          </cell>
          <cell r="X195">
            <v>1</v>
          </cell>
          <cell r="Y195">
            <v>1</v>
          </cell>
        </row>
        <row r="196">
          <cell r="B196" t="str">
            <v>Soumi Banerjee</v>
          </cell>
          <cell r="C196" t="str">
            <v>BD Scrum 1</v>
          </cell>
          <cell r="D196" t="str">
            <v>BD</v>
          </cell>
          <cell r="E196" t="str">
            <v>Developer</v>
          </cell>
          <cell r="F196" t="str">
            <v>Developer</v>
          </cell>
          <cell r="G196" t="str">
            <v>Offshore</v>
          </cell>
          <cell r="H196">
            <v>383574</v>
          </cell>
          <cell r="I196">
            <v>1</v>
          </cell>
          <cell r="J196">
            <v>1</v>
          </cell>
          <cell r="K196">
            <v>1</v>
          </cell>
          <cell r="L196">
            <v>1</v>
          </cell>
          <cell r="M196">
            <v>1</v>
          </cell>
          <cell r="N196">
            <v>1</v>
          </cell>
          <cell r="O196">
            <v>1</v>
          </cell>
          <cell r="P196">
            <v>1</v>
          </cell>
          <cell r="Q196">
            <v>1</v>
          </cell>
          <cell r="R196">
            <v>0</v>
          </cell>
          <cell r="S196">
            <v>0</v>
          </cell>
          <cell r="T196">
            <v>1</v>
          </cell>
          <cell r="U196" t="str">
            <v>Full Access</v>
          </cell>
          <cell r="V196">
            <v>0</v>
          </cell>
          <cell r="W196">
            <v>1</v>
          </cell>
          <cell r="X196">
            <v>1</v>
          </cell>
          <cell r="Y196">
            <v>1</v>
          </cell>
        </row>
        <row r="197">
          <cell r="B197" t="str">
            <v>Soumyajit Das</v>
          </cell>
          <cell r="C197" t="str">
            <v>Accums Scrum 1</v>
          </cell>
          <cell r="D197" t="str">
            <v>Accums</v>
          </cell>
          <cell r="E197" t="str">
            <v>Test Engineer</v>
          </cell>
          <cell r="F197" t="str">
            <v>Test Engineer</v>
          </cell>
          <cell r="G197" t="str">
            <v>Offshore</v>
          </cell>
          <cell r="H197">
            <v>380339</v>
          </cell>
          <cell r="I197">
            <v>1</v>
          </cell>
          <cell r="J197">
            <v>1</v>
          </cell>
          <cell r="K197">
            <v>1</v>
          </cell>
          <cell r="L197">
            <v>1</v>
          </cell>
          <cell r="M197">
            <v>1</v>
          </cell>
          <cell r="N197">
            <v>1</v>
          </cell>
          <cell r="O197">
            <v>1</v>
          </cell>
          <cell r="P197">
            <v>1</v>
          </cell>
          <cell r="Q197">
            <v>1</v>
          </cell>
          <cell r="R197">
            <v>0</v>
          </cell>
          <cell r="S197">
            <v>0</v>
          </cell>
          <cell r="T197">
            <v>1</v>
          </cell>
          <cell r="U197" t="str">
            <v>Full Access</v>
          </cell>
          <cell r="V197">
            <v>0</v>
          </cell>
          <cell r="W197">
            <v>1</v>
          </cell>
          <cell r="X197">
            <v>1</v>
          </cell>
          <cell r="Y197">
            <v>1</v>
          </cell>
        </row>
        <row r="198">
          <cell r="B198" t="str">
            <v>Sourin Sarkar</v>
          </cell>
          <cell r="C198" t="str">
            <v>Core Adj Scrum 2</v>
          </cell>
          <cell r="D198" t="str">
            <v>Core Adj</v>
          </cell>
          <cell r="E198" t="str">
            <v>Developer</v>
          </cell>
          <cell r="F198" t="str">
            <v>Developer</v>
          </cell>
          <cell r="G198" t="str">
            <v>Offshore</v>
          </cell>
          <cell r="H198">
            <v>371846</v>
          </cell>
          <cell r="I198">
            <v>1</v>
          </cell>
          <cell r="J198">
            <v>1</v>
          </cell>
          <cell r="K198">
            <v>1</v>
          </cell>
          <cell r="L198">
            <v>1</v>
          </cell>
          <cell r="M198">
            <v>1</v>
          </cell>
          <cell r="N198">
            <v>1</v>
          </cell>
          <cell r="O198">
            <v>1</v>
          </cell>
          <cell r="P198">
            <v>1</v>
          </cell>
          <cell r="Q198">
            <v>1</v>
          </cell>
          <cell r="R198">
            <v>0</v>
          </cell>
          <cell r="S198">
            <v>0</v>
          </cell>
          <cell r="T198">
            <v>1</v>
          </cell>
          <cell r="U198" t="str">
            <v>Full Access</v>
          </cell>
          <cell r="V198">
            <v>0</v>
          </cell>
          <cell r="W198">
            <v>1</v>
          </cell>
          <cell r="X198">
            <v>1</v>
          </cell>
          <cell r="Y198">
            <v>1</v>
          </cell>
        </row>
        <row r="199">
          <cell r="B199" t="str">
            <v xml:space="preserve">Srikhakolanu V Naga Monica, </v>
          </cell>
          <cell r="C199" t="str">
            <v>Core Adj Scrum 3</v>
          </cell>
          <cell r="D199" t="str">
            <v>Core Adj</v>
          </cell>
          <cell r="E199" t="str">
            <v>Test Engineer</v>
          </cell>
          <cell r="F199" t="str">
            <v>Test Engineer</v>
          </cell>
          <cell r="G199" t="str">
            <v>Offshore</v>
          </cell>
          <cell r="H199">
            <v>383895</v>
          </cell>
          <cell r="I199">
            <v>1</v>
          </cell>
          <cell r="J199">
            <v>1</v>
          </cell>
          <cell r="K199">
            <v>1</v>
          </cell>
          <cell r="L199">
            <v>1</v>
          </cell>
          <cell r="M199">
            <v>1</v>
          </cell>
          <cell r="N199">
            <v>1</v>
          </cell>
          <cell r="O199">
            <v>1</v>
          </cell>
          <cell r="P199">
            <v>1</v>
          </cell>
          <cell r="Q199">
            <v>1</v>
          </cell>
          <cell r="R199">
            <v>0</v>
          </cell>
          <cell r="S199">
            <v>0</v>
          </cell>
          <cell r="T199">
            <v>1</v>
          </cell>
          <cell r="U199" t="str">
            <v>Full Access</v>
          </cell>
          <cell r="V199">
            <v>0</v>
          </cell>
          <cell r="W199">
            <v>1</v>
          </cell>
          <cell r="X199">
            <v>1</v>
          </cell>
          <cell r="Y199">
            <v>1</v>
          </cell>
        </row>
        <row r="200">
          <cell r="B200" t="str">
            <v>Sripriya Karimpuzha</v>
          </cell>
          <cell r="C200" t="str">
            <v>Testing Leads</v>
          </cell>
          <cell r="D200" t="str">
            <v>Cross-program</v>
          </cell>
          <cell r="E200" t="str">
            <v>Test Coordinator</v>
          </cell>
          <cell r="F200" t="str">
            <v>Test Lead</v>
          </cell>
          <cell r="G200" t="str">
            <v>Offshore</v>
          </cell>
          <cell r="H200">
            <v>382528</v>
          </cell>
          <cell r="I200">
            <v>1</v>
          </cell>
          <cell r="J200">
            <v>1</v>
          </cell>
          <cell r="K200">
            <v>1</v>
          </cell>
          <cell r="L200">
            <v>1</v>
          </cell>
          <cell r="M200">
            <v>1</v>
          </cell>
          <cell r="N200">
            <v>1</v>
          </cell>
          <cell r="O200">
            <v>1</v>
          </cell>
          <cell r="P200">
            <v>1</v>
          </cell>
          <cell r="Q200">
            <v>1</v>
          </cell>
          <cell r="R200">
            <v>0</v>
          </cell>
          <cell r="S200">
            <v>0</v>
          </cell>
          <cell r="T200">
            <v>1</v>
          </cell>
          <cell r="U200" t="str">
            <v>Full Access</v>
          </cell>
          <cell r="V200">
            <v>0</v>
          </cell>
          <cell r="W200">
            <v>1</v>
          </cell>
          <cell r="X200">
            <v>1</v>
          </cell>
          <cell r="Y200">
            <v>1</v>
          </cell>
        </row>
        <row r="201">
          <cell r="B201" t="str">
            <v>Sriram Kathavarayan</v>
          </cell>
          <cell r="C201" t="str">
            <v>Rules Mining</v>
          </cell>
          <cell r="D201" t="str">
            <v>Rules Mining</v>
          </cell>
          <cell r="E201" t="str">
            <v>Offshore Rules Mining Support</v>
          </cell>
          <cell r="F201" t="str">
            <v>Mining Support</v>
          </cell>
          <cell r="G201" t="str">
            <v>Offshore</v>
          </cell>
          <cell r="H201">
            <v>372642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1</v>
          </cell>
          <cell r="N201">
            <v>1</v>
          </cell>
          <cell r="O201">
            <v>1</v>
          </cell>
          <cell r="P201">
            <v>0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 t="str">
            <v>Full Access</v>
          </cell>
          <cell r="V201">
            <v>0</v>
          </cell>
          <cell r="W201">
            <v>1</v>
          </cell>
          <cell r="X201">
            <v>1</v>
          </cell>
          <cell r="Y201">
            <v>0</v>
          </cell>
        </row>
        <row r="202">
          <cell r="B202" t="str">
            <v>Sudha Penumala</v>
          </cell>
          <cell r="C202" t="str">
            <v>BD Scrum 1</v>
          </cell>
          <cell r="D202" t="str">
            <v>BD</v>
          </cell>
          <cell r="E202" t="str">
            <v>Test Analyst</v>
          </cell>
          <cell r="F202" t="str">
            <v>Test Analyst</v>
          </cell>
          <cell r="G202" t="str">
            <v>Offshore</v>
          </cell>
          <cell r="H202">
            <v>382541</v>
          </cell>
          <cell r="I202">
            <v>1</v>
          </cell>
          <cell r="J202">
            <v>1</v>
          </cell>
          <cell r="K202">
            <v>1</v>
          </cell>
          <cell r="L202">
            <v>1</v>
          </cell>
          <cell r="M202">
            <v>1</v>
          </cell>
          <cell r="N202">
            <v>1</v>
          </cell>
          <cell r="O202">
            <v>1</v>
          </cell>
          <cell r="P202">
            <v>1</v>
          </cell>
          <cell r="Q202">
            <v>1</v>
          </cell>
          <cell r="R202">
            <v>0</v>
          </cell>
          <cell r="S202">
            <v>0</v>
          </cell>
          <cell r="T202">
            <v>1</v>
          </cell>
          <cell r="U202" t="str">
            <v>Full Access</v>
          </cell>
          <cell r="V202">
            <v>0</v>
          </cell>
          <cell r="W202">
            <v>1</v>
          </cell>
          <cell r="X202">
            <v>1</v>
          </cell>
          <cell r="Y202">
            <v>1</v>
          </cell>
        </row>
        <row r="203">
          <cell r="B203" t="str">
            <v>Supraja Doniparthi</v>
          </cell>
          <cell r="C203" t="str">
            <v>Core Adj Scrum 2</v>
          </cell>
          <cell r="D203" t="str">
            <v>Core Adj</v>
          </cell>
          <cell r="E203" t="str">
            <v>Business Analyst</v>
          </cell>
          <cell r="F203" t="str">
            <v>Business Analyst</v>
          </cell>
          <cell r="G203" t="str">
            <v>Offshore</v>
          </cell>
          <cell r="H203">
            <v>383374</v>
          </cell>
          <cell r="I203">
            <v>1</v>
          </cell>
          <cell r="J203">
            <v>1</v>
          </cell>
          <cell r="K203">
            <v>1</v>
          </cell>
          <cell r="L203">
            <v>1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1</v>
          </cell>
          <cell r="U203" t="str">
            <v>Semi-productive</v>
          </cell>
          <cell r="V203">
            <v>2</v>
          </cell>
          <cell r="W203">
            <v>0</v>
          </cell>
          <cell r="X203">
            <v>0</v>
          </cell>
          <cell r="Y203">
            <v>0</v>
          </cell>
        </row>
        <row r="204">
          <cell r="B204" t="str">
            <v>Swetha Rani Kyahtika</v>
          </cell>
          <cell r="C204" t="str">
            <v>BDM</v>
          </cell>
          <cell r="D204" t="str">
            <v>BDM</v>
          </cell>
          <cell r="E204" t="str">
            <v>Developer</v>
          </cell>
          <cell r="F204" t="str">
            <v>Developer</v>
          </cell>
          <cell r="G204" t="str">
            <v>Onshore Contractors</v>
          </cell>
          <cell r="H204" t="str">
            <v>384134</v>
          </cell>
          <cell r="I204">
            <v>1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1</v>
          </cell>
          <cell r="R204">
            <v>0</v>
          </cell>
          <cell r="S204">
            <v>0</v>
          </cell>
          <cell r="T204">
            <v>0</v>
          </cell>
          <cell r="U204" t="str">
            <v>Incomplete / No System Access</v>
          </cell>
          <cell r="V204">
            <v>8</v>
          </cell>
          <cell r="W204">
            <v>0</v>
          </cell>
          <cell r="X204">
            <v>0</v>
          </cell>
          <cell r="Y204">
            <v>0</v>
          </cell>
        </row>
        <row r="205">
          <cell r="B205" t="str">
            <v>Syed Atif Raza Naqvi</v>
          </cell>
          <cell r="C205" t="str">
            <v>Accums Scrum 2</v>
          </cell>
          <cell r="D205" t="str">
            <v>Accums</v>
          </cell>
          <cell r="E205" t="str">
            <v>Test Analyst</v>
          </cell>
          <cell r="F205" t="str">
            <v>Test Analyst</v>
          </cell>
          <cell r="G205" t="str">
            <v>Offshore</v>
          </cell>
          <cell r="H205">
            <v>383031</v>
          </cell>
          <cell r="I205">
            <v>1</v>
          </cell>
          <cell r="J205">
            <v>1</v>
          </cell>
          <cell r="K205">
            <v>1</v>
          </cell>
          <cell r="L205">
            <v>0</v>
          </cell>
          <cell r="M205">
            <v>1</v>
          </cell>
          <cell r="N205">
            <v>0</v>
          </cell>
          <cell r="O205">
            <v>1</v>
          </cell>
          <cell r="P205">
            <v>0</v>
          </cell>
          <cell r="Q205">
            <v>1</v>
          </cell>
          <cell r="R205">
            <v>0</v>
          </cell>
          <cell r="S205">
            <v>0</v>
          </cell>
          <cell r="T205">
            <v>1</v>
          </cell>
          <cell r="U205" t="str">
            <v>Semi-productive</v>
          </cell>
          <cell r="V205">
            <v>3</v>
          </cell>
          <cell r="W205">
            <v>1</v>
          </cell>
          <cell r="X205">
            <v>1</v>
          </cell>
          <cell r="Y205">
            <v>1</v>
          </cell>
        </row>
        <row r="206">
          <cell r="B206" t="str">
            <v>Syed Bilal</v>
          </cell>
          <cell r="C206" t="str">
            <v>BD Scrum 1</v>
          </cell>
          <cell r="D206" t="str">
            <v>BD</v>
          </cell>
          <cell r="E206" t="str">
            <v>Business Analyst</v>
          </cell>
          <cell r="F206" t="str">
            <v>Business Analyst</v>
          </cell>
          <cell r="G206" t="str">
            <v>Offshore</v>
          </cell>
          <cell r="H206">
            <v>382842</v>
          </cell>
          <cell r="I206">
            <v>1</v>
          </cell>
          <cell r="J206">
            <v>1</v>
          </cell>
          <cell r="K206">
            <v>1</v>
          </cell>
          <cell r="L206">
            <v>1</v>
          </cell>
          <cell r="M206">
            <v>1</v>
          </cell>
          <cell r="N206">
            <v>1</v>
          </cell>
          <cell r="O206">
            <v>0</v>
          </cell>
          <cell r="P206">
            <v>1</v>
          </cell>
          <cell r="Q206">
            <v>1</v>
          </cell>
          <cell r="R206">
            <v>1</v>
          </cell>
          <cell r="S206">
            <v>0</v>
          </cell>
          <cell r="T206">
            <v>1</v>
          </cell>
          <cell r="U206" t="str">
            <v>Full Access</v>
          </cell>
          <cell r="V206">
            <v>0</v>
          </cell>
          <cell r="W206">
            <v>1</v>
          </cell>
          <cell r="X206">
            <v>1</v>
          </cell>
          <cell r="Y206">
            <v>1</v>
          </cell>
        </row>
        <row r="207">
          <cell r="B207" t="str">
            <v>Tanmay Singh</v>
          </cell>
          <cell r="C207" t="str">
            <v>Core Adj Scrum 1</v>
          </cell>
          <cell r="D207" t="str">
            <v>Core Adj</v>
          </cell>
          <cell r="E207" t="str">
            <v>Test Analyst</v>
          </cell>
          <cell r="F207" t="str">
            <v>Test Analyst</v>
          </cell>
          <cell r="G207" t="str">
            <v>Offshore</v>
          </cell>
          <cell r="H207">
            <v>383894</v>
          </cell>
          <cell r="I207">
            <v>1</v>
          </cell>
          <cell r="J207">
            <v>1</v>
          </cell>
          <cell r="K207">
            <v>1</v>
          </cell>
          <cell r="L207">
            <v>1</v>
          </cell>
          <cell r="M207">
            <v>1</v>
          </cell>
          <cell r="N207">
            <v>0</v>
          </cell>
          <cell r="O207">
            <v>1</v>
          </cell>
          <cell r="P207">
            <v>0</v>
          </cell>
          <cell r="Q207">
            <v>1</v>
          </cell>
          <cell r="R207">
            <v>0</v>
          </cell>
          <cell r="S207">
            <v>0</v>
          </cell>
          <cell r="T207">
            <v>1</v>
          </cell>
          <cell r="U207" t="str">
            <v>Semi-productive</v>
          </cell>
          <cell r="V207">
            <v>2</v>
          </cell>
          <cell r="W207">
            <v>1</v>
          </cell>
          <cell r="X207">
            <v>1</v>
          </cell>
          <cell r="Y207">
            <v>1</v>
          </cell>
        </row>
        <row r="208">
          <cell r="B208" t="str">
            <v>Tara Testament</v>
          </cell>
          <cell r="C208" t="str">
            <v>Benefit Determination</v>
          </cell>
          <cell r="D208" t="str">
            <v>BD</v>
          </cell>
          <cell r="E208" t="str">
            <v>Functional Team Lead</v>
          </cell>
          <cell r="F208" t="str">
            <v>Functional Lead</v>
          </cell>
          <cell r="G208" t="str">
            <v>Onshore</v>
          </cell>
          <cell r="H208" t="str">
            <v>371251</v>
          </cell>
          <cell r="I208">
            <v>1</v>
          </cell>
          <cell r="J208">
            <v>1</v>
          </cell>
          <cell r="K208">
            <v>1</v>
          </cell>
          <cell r="L208">
            <v>1</v>
          </cell>
          <cell r="M208">
            <v>1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1</v>
          </cell>
          <cell r="U208" t="str">
            <v>Semi-productive</v>
          </cell>
          <cell r="V208">
            <v>1</v>
          </cell>
          <cell r="W208">
            <v>0</v>
          </cell>
          <cell r="X208">
            <v>1</v>
          </cell>
          <cell r="Y208">
            <v>0</v>
          </cell>
        </row>
        <row r="209">
          <cell r="B209" t="str">
            <v>Naitik Kumar Kumar Tarway</v>
          </cell>
          <cell r="C209" t="str">
            <v>BD Scrum 2</v>
          </cell>
          <cell r="D209" t="str">
            <v>BD</v>
          </cell>
          <cell r="E209" t="str">
            <v>Test Engineer</v>
          </cell>
          <cell r="F209" t="str">
            <v>Test Engineer</v>
          </cell>
          <cell r="G209" t="str">
            <v>Offshore</v>
          </cell>
          <cell r="H209">
            <v>384102</v>
          </cell>
          <cell r="I209">
            <v>1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1</v>
          </cell>
          <cell r="R209">
            <v>0</v>
          </cell>
          <cell r="S209">
            <v>0</v>
          </cell>
          <cell r="T209">
            <v>0</v>
          </cell>
          <cell r="U209" t="str">
            <v>Incomplete / No System Access</v>
          </cell>
          <cell r="V209">
            <v>8</v>
          </cell>
          <cell r="W209">
            <v>0</v>
          </cell>
          <cell r="X209">
            <v>0</v>
          </cell>
          <cell r="Y209">
            <v>0</v>
          </cell>
        </row>
        <row r="210">
          <cell r="B210" t="str">
            <v>Taylor Bastyr</v>
          </cell>
          <cell r="C210" t="str">
            <v>Benefit Determination</v>
          </cell>
          <cell r="D210" t="str">
            <v>BD</v>
          </cell>
          <cell r="E210" t="str">
            <v>Feature Development Analyst</v>
          </cell>
          <cell r="F210" t="str">
            <v>Business Analyst</v>
          </cell>
          <cell r="G210" t="str">
            <v>Onshore</v>
          </cell>
          <cell r="H210" t="str">
            <v>371858</v>
          </cell>
          <cell r="I210">
            <v>1</v>
          </cell>
          <cell r="J210">
            <v>1</v>
          </cell>
          <cell r="K210">
            <v>1</v>
          </cell>
          <cell r="L210">
            <v>1</v>
          </cell>
          <cell r="M210">
            <v>1</v>
          </cell>
          <cell r="N210">
            <v>1</v>
          </cell>
          <cell r="O210">
            <v>0</v>
          </cell>
          <cell r="P210">
            <v>0</v>
          </cell>
          <cell r="Q210">
            <v>0</v>
          </cell>
          <cell r="R210">
            <v>1</v>
          </cell>
          <cell r="S210">
            <v>1</v>
          </cell>
          <cell r="T210">
            <v>1</v>
          </cell>
          <cell r="U210" t="str">
            <v>Full Access</v>
          </cell>
          <cell r="V210">
            <v>0</v>
          </cell>
          <cell r="W210">
            <v>1</v>
          </cell>
          <cell r="X210">
            <v>1</v>
          </cell>
          <cell r="Y210">
            <v>0</v>
          </cell>
        </row>
        <row r="211">
          <cell r="B211" t="str">
            <v>Tejeswar Peetha</v>
          </cell>
          <cell r="C211" t="str">
            <v>BDM Scrum 2</v>
          </cell>
          <cell r="D211" t="str">
            <v>BDM</v>
          </cell>
          <cell r="E211" t="str">
            <v>Scrum Master</v>
          </cell>
          <cell r="F211" t="str">
            <v>Scrum Master</v>
          </cell>
          <cell r="G211" t="str">
            <v>Offshore</v>
          </cell>
          <cell r="H211">
            <v>383642</v>
          </cell>
          <cell r="I211">
            <v>1</v>
          </cell>
          <cell r="J211">
            <v>1</v>
          </cell>
          <cell r="K211">
            <v>1</v>
          </cell>
          <cell r="L211">
            <v>1</v>
          </cell>
          <cell r="M211">
            <v>1</v>
          </cell>
          <cell r="N211">
            <v>1</v>
          </cell>
          <cell r="O211">
            <v>1</v>
          </cell>
          <cell r="P211">
            <v>1</v>
          </cell>
          <cell r="Q211">
            <v>1</v>
          </cell>
          <cell r="R211">
            <v>0</v>
          </cell>
          <cell r="S211">
            <v>0</v>
          </cell>
          <cell r="T211">
            <v>1</v>
          </cell>
          <cell r="U211" t="str">
            <v>Full Access</v>
          </cell>
          <cell r="V211">
            <v>0</v>
          </cell>
          <cell r="W211">
            <v>1</v>
          </cell>
          <cell r="X211">
            <v>1</v>
          </cell>
          <cell r="Y211">
            <v>1</v>
          </cell>
        </row>
        <row r="212">
          <cell r="B212" t="str">
            <v>Uday Naga Kiran Sanampudi</v>
          </cell>
          <cell r="C212" t="str">
            <v>Core Adj Scrum 2</v>
          </cell>
          <cell r="D212" t="str">
            <v>Core Adj</v>
          </cell>
          <cell r="E212" t="str">
            <v>Developer</v>
          </cell>
          <cell r="F212" t="str">
            <v>Developer</v>
          </cell>
          <cell r="G212" t="str">
            <v>Offshore</v>
          </cell>
          <cell r="H212">
            <v>383568</v>
          </cell>
          <cell r="I212">
            <v>1</v>
          </cell>
          <cell r="J212">
            <v>0</v>
          </cell>
          <cell r="K212">
            <v>0</v>
          </cell>
          <cell r="L212">
            <v>0</v>
          </cell>
          <cell r="M212">
            <v>1</v>
          </cell>
          <cell r="N212">
            <v>0</v>
          </cell>
          <cell r="O212">
            <v>1</v>
          </cell>
          <cell r="P212">
            <v>0</v>
          </cell>
          <cell r="Q212">
            <v>1</v>
          </cell>
          <cell r="R212">
            <v>0</v>
          </cell>
          <cell r="S212">
            <v>0</v>
          </cell>
          <cell r="T212">
            <v>1</v>
          </cell>
          <cell r="U212" t="str">
            <v>Incomplete / No System Access</v>
          </cell>
          <cell r="V212">
            <v>5</v>
          </cell>
          <cell r="W212">
            <v>1</v>
          </cell>
          <cell r="X212">
            <v>1</v>
          </cell>
          <cell r="Y212">
            <v>1</v>
          </cell>
        </row>
        <row r="213">
          <cell r="B213" t="str">
            <v>Gayatri Utreja</v>
          </cell>
          <cell r="C213" t="str">
            <v>Core Adj Scrum 4</v>
          </cell>
          <cell r="D213" t="str">
            <v>Core Adj</v>
          </cell>
          <cell r="E213" t="str">
            <v>Test Analyst</v>
          </cell>
          <cell r="F213" t="str">
            <v>Test Analyst</v>
          </cell>
          <cell r="G213" t="str">
            <v>Offshore</v>
          </cell>
          <cell r="H213">
            <v>384238</v>
          </cell>
          <cell r="I213">
            <v>1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 t="str">
            <v>Incomplete / No System Access</v>
          </cell>
          <cell r="V213">
            <v>9</v>
          </cell>
          <cell r="W213">
            <v>0</v>
          </cell>
          <cell r="X213">
            <v>0</v>
          </cell>
          <cell r="Y213">
            <v>0</v>
          </cell>
        </row>
        <row r="214">
          <cell r="B214" t="str">
            <v>Vaibhav Mehta</v>
          </cell>
          <cell r="C214" t="str">
            <v>Core Adj Scrum 5</v>
          </cell>
          <cell r="D214" t="str">
            <v>Core Adj</v>
          </cell>
          <cell r="E214" t="str">
            <v>Developer</v>
          </cell>
          <cell r="F214" t="str">
            <v>Developer</v>
          </cell>
          <cell r="G214" t="str">
            <v>Offshore</v>
          </cell>
          <cell r="H214">
            <v>375038</v>
          </cell>
          <cell r="I214">
            <v>1</v>
          </cell>
          <cell r="J214">
            <v>1</v>
          </cell>
          <cell r="K214">
            <v>1</v>
          </cell>
          <cell r="L214">
            <v>1</v>
          </cell>
          <cell r="M214">
            <v>1</v>
          </cell>
          <cell r="N214">
            <v>1</v>
          </cell>
          <cell r="O214">
            <v>1</v>
          </cell>
          <cell r="P214">
            <v>1</v>
          </cell>
          <cell r="Q214">
            <v>1</v>
          </cell>
          <cell r="R214">
            <v>0</v>
          </cell>
          <cell r="S214">
            <v>0</v>
          </cell>
          <cell r="T214">
            <v>1</v>
          </cell>
          <cell r="U214" t="str">
            <v>Full Access</v>
          </cell>
          <cell r="V214">
            <v>0</v>
          </cell>
          <cell r="W214">
            <v>1</v>
          </cell>
          <cell r="X214">
            <v>1</v>
          </cell>
          <cell r="Y214">
            <v>1</v>
          </cell>
        </row>
        <row r="215">
          <cell r="B215" t="str">
            <v>Vaishali Verma</v>
          </cell>
          <cell r="C215" t="str">
            <v>MOD / GUI</v>
          </cell>
          <cell r="D215" t="str">
            <v>Core Adj</v>
          </cell>
          <cell r="E215" t="str">
            <v>Feature Development Analyst-2</v>
          </cell>
          <cell r="F215" t="str">
            <v>Business Analyst</v>
          </cell>
          <cell r="G215" t="str">
            <v>Onshore</v>
          </cell>
          <cell r="H215" t="str">
            <v>371577</v>
          </cell>
          <cell r="I215">
            <v>1</v>
          </cell>
          <cell r="J215">
            <v>1</v>
          </cell>
          <cell r="K215">
            <v>1</v>
          </cell>
          <cell r="L215">
            <v>1</v>
          </cell>
          <cell r="M215">
            <v>1</v>
          </cell>
          <cell r="N215">
            <v>1</v>
          </cell>
          <cell r="O215">
            <v>0</v>
          </cell>
          <cell r="P215">
            <v>0</v>
          </cell>
          <cell r="Q215">
            <v>0</v>
          </cell>
          <cell r="R215">
            <v>1</v>
          </cell>
          <cell r="S215">
            <v>1</v>
          </cell>
          <cell r="T215">
            <v>1</v>
          </cell>
          <cell r="U215" t="str">
            <v>Full Access</v>
          </cell>
          <cell r="V215">
            <v>0</v>
          </cell>
          <cell r="W215">
            <v>1</v>
          </cell>
          <cell r="X215">
            <v>1</v>
          </cell>
          <cell r="Y215">
            <v>0</v>
          </cell>
        </row>
        <row r="216">
          <cell r="B216" t="str">
            <v>Vaishnavi Narayanan</v>
          </cell>
          <cell r="C216" t="str">
            <v>Accums</v>
          </cell>
          <cell r="D216" t="str">
            <v>Accums</v>
          </cell>
          <cell r="E216" t="str">
            <v>Feature Development Analyst</v>
          </cell>
          <cell r="F216" t="str">
            <v>Business Analyst</v>
          </cell>
          <cell r="G216" t="str">
            <v>Onshore</v>
          </cell>
          <cell r="H216">
            <v>383790</v>
          </cell>
          <cell r="I216">
            <v>1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 t="str">
            <v>Incomplete / No System Access</v>
          </cell>
          <cell r="V216">
            <v>6</v>
          </cell>
          <cell r="W216">
            <v>0</v>
          </cell>
          <cell r="X216">
            <v>0</v>
          </cell>
          <cell r="Y216">
            <v>0</v>
          </cell>
        </row>
        <row r="217">
          <cell r="B217" t="str">
            <v>Vamshi Kattamuri Kattamuri</v>
          </cell>
          <cell r="C217" t="str">
            <v>Benefit Determination</v>
          </cell>
          <cell r="D217" t="str">
            <v>BD</v>
          </cell>
          <cell r="E217" t="str">
            <v>Service Category Design Advisor</v>
          </cell>
          <cell r="F217" t="str">
            <v>Support</v>
          </cell>
          <cell r="G217" t="str">
            <v>Onshore</v>
          </cell>
          <cell r="H217">
            <v>380348</v>
          </cell>
          <cell r="I217">
            <v>1</v>
          </cell>
          <cell r="J217">
            <v>1</v>
          </cell>
          <cell r="K217">
            <v>1</v>
          </cell>
          <cell r="L217">
            <v>1</v>
          </cell>
          <cell r="M217">
            <v>1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1</v>
          </cell>
          <cell r="U217" t="str">
            <v>Full Access</v>
          </cell>
          <cell r="V217">
            <v>0</v>
          </cell>
          <cell r="W217">
            <v>0</v>
          </cell>
          <cell r="X217">
            <v>1</v>
          </cell>
          <cell r="Y217">
            <v>0</v>
          </cell>
        </row>
        <row r="218">
          <cell r="B218" t="str">
            <v>Vamsi Pedada</v>
          </cell>
          <cell r="C218" t="str">
            <v>BDM Scrum 1</v>
          </cell>
          <cell r="D218" t="str">
            <v>BDM</v>
          </cell>
          <cell r="E218" t="str">
            <v>Business Analyst</v>
          </cell>
          <cell r="F218" t="str">
            <v>Business Analyst</v>
          </cell>
          <cell r="G218" t="str">
            <v>Offshore</v>
          </cell>
          <cell r="H218">
            <v>379722</v>
          </cell>
          <cell r="I218">
            <v>1</v>
          </cell>
          <cell r="J218">
            <v>1</v>
          </cell>
          <cell r="K218">
            <v>1</v>
          </cell>
          <cell r="L218">
            <v>1</v>
          </cell>
          <cell r="M218">
            <v>1</v>
          </cell>
          <cell r="N218">
            <v>0</v>
          </cell>
          <cell r="O218">
            <v>1</v>
          </cell>
          <cell r="P218">
            <v>0</v>
          </cell>
          <cell r="Q218">
            <v>0</v>
          </cell>
          <cell r="R218">
            <v>1</v>
          </cell>
          <cell r="S218">
            <v>0</v>
          </cell>
          <cell r="T218">
            <v>1</v>
          </cell>
          <cell r="U218" t="str">
            <v>Full Access</v>
          </cell>
          <cell r="V218">
            <v>0</v>
          </cell>
          <cell r="W218">
            <v>0</v>
          </cell>
          <cell r="X218">
            <v>1</v>
          </cell>
          <cell r="Y218">
            <v>0</v>
          </cell>
        </row>
        <row r="219">
          <cell r="B219" t="str">
            <v>Venkat Govindasamy</v>
          </cell>
          <cell r="C219" t="str">
            <v>Cross Product</v>
          </cell>
          <cell r="D219" t="str">
            <v>Cross-program</v>
          </cell>
          <cell r="E219" t="str">
            <v>Functional Lead</v>
          </cell>
          <cell r="F219" t="str">
            <v>Functional Lead</v>
          </cell>
          <cell r="G219" t="str">
            <v>Offshore</v>
          </cell>
          <cell r="H219">
            <v>324149</v>
          </cell>
          <cell r="I219">
            <v>1</v>
          </cell>
          <cell r="J219">
            <v>1</v>
          </cell>
          <cell r="K219">
            <v>1</v>
          </cell>
          <cell r="L219">
            <v>1</v>
          </cell>
          <cell r="M219">
            <v>1</v>
          </cell>
          <cell r="N219">
            <v>0</v>
          </cell>
          <cell r="O219">
            <v>1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1</v>
          </cell>
          <cell r="U219" t="str">
            <v>Semi-productive</v>
          </cell>
          <cell r="V219">
            <v>1</v>
          </cell>
          <cell r="W219">
            <v>0</v>
          </cell>
          <cell r="X219">
            <v>1</v>
          </cell>
          <cell r="Y219">
            <v>0</v>
          </cell>
        </row>
        <row r="220">
          <cell r="B220" t="str">
            <v>Venkat Kumaran</v>
          </cell>
          <cell r="C220" t="str">
            <v>Accums Scrum 2</v>
          </cell>
          <cell r="D220" t="str">
            <v>Accums</v>
          </cell>
          <cell r="E220" t="str">
            <v>Business Analyst</v>
          </cell>
          <cell r="F220" t="str">
            <v>Business Analyst</v>
          </cell>
          <cell r="G220" t="str">
            <v>Offshore</v>
          </cell>
          <cell r="H220">
            <v>381507</v>
          </cell>
          <cell r="I220">
            <v>1</v>
          </cell>
          <cell r="J220">
            <v>1</v>
          </cell>
          <cell r="K220">
            <v>1</v>
          </cell>
          <cell r="L220">
            <v>1</v>
          </cell>
          <cell r="M220">
            <v>1</v>
          </cell>
          <cell r="N220">
            <v>0</v>
          </cell>
          <cell r="O220">
            <v>1</v>
          </cell>
          <cell r="P220">
            <v>0</v>
          </cell>
          <cell r="Q220">
            <v>0</v>
          </cell>
          <cell r="R220">
            <v>1</v>
          </cell>
          <cell r="S220">
            <v>0</v>
          </cell>
          <cell r="T220">
            <v>1</v>
          </cell>
          <cell r="U220" t="str">
            <v>Full Access</v>
          </cell>
          <cell r="V220">
            <v>0</v>
          </cell>
          <cell r="W220">
            <v>0</v>
          </cell>
          <cell r="X220">
            <v>1</v>
          </cell>
          <cell r="Y220">
            <v>0</v>
          </cell>
        </row>
        <row r="221">
          <cell r="B221" t="str">
            <v>Venkata Lakshmi Gadipudi</v>
          </cell>
          <cell r="C221" t="str">
            <v>Core Adj Scrum 2</v>
          </cell>
          <cell r="D221" t="str">
            <v>Core Adj</v>
          </cell>
          <cell r="E221" t="str">
            <v>Developer</v>
          </cell>
          <cell r="F221" t="str">
            <v>Developer</v>
          </cell>
          <cell r="G221" t="str">
            <v>Onshore Contractors</v>
          </cell>
          <cell r="H221" t="str">
            <v>384068</v>
          </cell>
          <cell r="I221">
            <v>1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1</v>
          </cell>
          <cell r="R221">
            <v>0</v>
          </cell>
          <cell r="S221">
            <v>0</v>
          </cell>
          <cell r="T221">
            <v>0</v>
          </cell>
          <cell r="U221" t="str">
            <v>Incomplete / No System Access</v>
          </cell>
          <cell r="V221">
            <v>8</v>
          </cell>
          <cell r="W221">
            <v>0</v>
          </cell>
          <cell r="X221">
            <v>0</v>
          </cell>
          <cell r="Y221">
            <v>0</v>
          </cell>
        </row>
        <row r="222">
          <cell r="B222" t="str">
            <v>Venkatesan Thirumalai Vinjamur</v>
          </cell>
          <cell r="C222" t="str">
            <v>Architecture</v>
          </cell>
          <cell r="D222" t="str">
            <v>Architecture</v>
          </cell>
          <cell r="E222" t="str">
            <v>ILOG SME</v>
          </cell>
          <cell r="F222" t="str">
            <v>Architect</v>
          </cell>
          <cell r="G222" t="str">
            <v>Onshore</v>
          </cell>
          <cell r="H222">
            <v>376187</v>
          </cell>
          <cell r="I222">
            <v>1</v>
          </cell>
          <cell r="J222">
            <v>1</v>
          </cell>
          <cell r="K222">
            <v>1</v>
          </cell>
          <cell r="L222">
            <v>1</v>
          </cell>
          <cell r="M222">
            <v>1</v>
          </cell>
          <cell r="N222">
            <v>0</v>
          </cell>
          <cell r="O222">
            <v>1</v>
          </cell>
          <cell r="P222">
            <v>0</v>
          </cell>
          <cell r="Q222">
            <v>1</v>
          </cell>
          <cell r="R222">
            <v>0</v>
          </cell>
          <cell r="S222">
            <v>0</v>
          </cell>
          <cell r="T222">
            <v>1</v>
          </cell>
          <cell r="U222" t="str">
            <v>Semi-productive</v>
          </cell>
          <cell r="V222">
            <v>4</v>
          </cell>
          <cell r="W222">
            <v>0</v>
          </cell>
          <cell r="X222">
            <v>1</v>
          </cell>
          <cell r="Y222">
            <v>0</v>
          </cell>
        </row>
        <row r="223">
          <cell r="B223" t="str">
            <v>Vijaya Chandrashekaraiah</v>
          </cell>
          <cell r="C223" t="str">
            <v>BD Scrum 1</v>
          </cell>
          <cell r="D223" t="str">
            <v>BD</v>
          </cell>
          <cell r="E223" t="str">
            <v>Developer</v>
          </cell>
          <cell r="F223" t="str">
            <v>Developer</v>
          </cell>
          <cell r="G223" t="str">
            <v>Offshore</v>
          </cell>
          <cell r="H223">
            <v>383567</v>
          </cell>
          <cell r="I223">
            <v>1</v>
          </cell>
          <cell r="J223">
            <v>1</v>
          </cell>
          <cell r="K223">
            <v>1</v>
          </cell>
          <cell r="L223">
            <v>1</v>
          </cell>
          <cell r="M223">
            <v>1</v>
          </cell>
          <cell r="N223">
            <v>1</v>
          </cell>
          <cell r="O223">
            <v>1</v>
          </cell>
          <cell r="P223">
            <v>1</v>
          </cell>
          <cell r="Q223">
            <v>1</v>
          </cell>
          <cell r="R223">
            <v>0</v>
          </cell>
          <cell r="S223">
            <v>0</v>
          </cell>
          <cell r="T223">
            <v>1</v>
          </cell>
          <cell r="U223" t="str">
            <v>Full Access</v>
          </cell>
          <cell r="V223">
            <v>0</v>
          </cell>
          <cell r="W223">
            <v>1</v>
          </cell>
          <cell r="X223">
            <v>1</v>
          </cell>
          <cell r="Y223">
            <v>1</v>
          </cell>
        </row>
        <row r="224">
          <cell r="B224" t="str">
            <v>Vikas Mattur Narasimha Murthy</v>
          </cell>
          <cell r="C224" t="str">
            <v>Core Adj Scrum 6</v>
          </cell>
          <cell r="D224" t="str">
            <v>Core Adj</v>
          </cell>
          <cell r="E224" t="str">
            <v>Scrum Master</v>
          </cell>
          <cell r="F224" t="str">
            <v>Scrum Master</v>
          </cell>
          <cell r="G224" t="str">
            <v>Offshore</v>
          </cell>
          <cell r="H224">
            <v>383683</v>
          </cell>
          <cell r="I224">
            <v>1</v>
          </cell>
          <cell r="J224">
            <v>1</v>
          </cell>
          <cell r="K224">
            <v>1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1</v>
          </cell>
          <cell r="R224">
            <v>0</v>
          </cell>
          <cell r="S224">
            <v>0</v>
          </cell>
          <cell r="T224">
            <v>1</v>
          </cell>
          <cell r="U224" t="str">
            <v>Semi-productive</v>
          </cell>
          <cell r="V224">
            <v>5</v>
          </cell>
          <cell r="W224">
            <v>0</v>
          </cell>
          <cell r="X224">
            <v>0</v>
          </cell>
          <cell r="Y224">
            <v>0</v>
          </cell>
        </row>
        <row r="225">
          <cell r="B225" t="str">
            <v>Vikram Reddy Modhugu</v>
          </cell>
          <cell r="C225" t="str">
            <v>Core Adj Scrum 3</v>
          </cell>
          <cell r="D225" t="str">
            <v>Core Adj</v>
          </cell>
          <cell r="E225" t="str">
            <v>Developer</v>
          </cell>
          <cell r="F225" t="str">
            <v>Developer</v>
          </cell>
          <cell r="G225" t="str">
            <v>Offshore</v>
          </cell>
          <cell r="H225">
            <v>383649</v>
          </cell>
          <cell r="I225">
            <v>1</v>
          </cell>
          <cell r="J225">
            <v>1</v>
          </cell>
          <cell r="K225">
            <v>1</v>
          </cell>
          <cell r="L225">
            <v>1</v>
          </cell>
          <cell r="M225">
            <v>1</v>
          </cell>
          <cell r="N225">
            <v>0</v>
          </cell>
          <cell r="O225">
            <v>1</v>
          </cell>
          <cell r="P225">
            <v>0</v>
          </cell>
          <cell r="Q225">
            <v>1</v>
          </cell>
          <cell r="R225">
            <v>0</v>
          </cell>
          <cell r="S225">
            <v>0</v>
          </cell>
          <cell r="T225">
            <v>1</v>
          </cell>
          <cell r="U225" t="str">
            <v>Semi-productive</v>
          </cell>
          <cell r="V225">
            <v>2</v>
          </cell>
          <cell r="W225">
            <v>1</v>
          </cell>
          <cell r="X225">
            <v>1</v>
          </cell>
          <cell r="Y225">
            <v>1</v>
          </cell>
        </row>
        <row r="226">
          <cell r="B226" t="str">
            <v>Vikram Vishal</v>
          </cell>
          <cell r="C226" t="str">
            <v>Architecture</v>
          </cell>
          <cell r="D226" t="str">
            <v>Architecture</v>
          </cell>
          <cell r="E226" t="str">
            <v>End-to-End Solution Architecture</v>
          </cell>
          <cell r="F226" t="str">
            <v>Architect</v>
          </cell>
          <cell r="G226" t="str">
            <v>Offshore</v>
          </cell>
          <cell r="H226">
            <v>375671</v>
          </cell>
          <cell r="I226">
            <v>1</v>
          </cell>
          <cell r="J226">
            <v>1</v>
          </cell>
          <cell r="K226">
            <v>1</v>
          </cell>
          <cell r="L226">
            <v>1</v>
          </cell>
          <cell r="M226">
            <v>1</v>
          </cell>
          <cell r="N226">
            <v>0</v>
          </cell>
          <cell r="O226">
            <v>1</v>
          </cell>
          <cell r="P226">
            <v>0</v>
          </cell>
          <cell r="Q226">
            <v>1</v>
          </cell>
          <cell r="R226">
            <v>0</v>
          </cell>
          <cell r="S226">
            <v>1</v>
          </cell>
          <cell r="T226">
            <v>1</v>
          </cell>
          <cell r="U226" t="str">
            <v>Semi-productive</v>
          </cell>
          <cell r="V226">
            <v>3</v>
          </cell>
          <cell r="W226">
            <v>1</v>
          </cell>
          <cell r="X226">
            <v>1</v>
          </cell>
          <cell r="Y226">
            <v>1</v>
          </cell>
        </row>
        <row r="227">
          <cell r="B227" t="str">
            <v>Vinay Kumar Kadimisetti</v>
          </cell>
          <cell r="C227" t="str">
            <v>Core Adj Scrum 1</v>
          </cell>
          <cell r="D227" t="str">
            <v>Core Adj</v>
          </cell>
          <cell r="E227" t="str">
            <v>Developer</v>
          </cell>
          <cell r="F227" t="str">
            <v>Developer</v>
          </cell>
          <cell r="G227" t="str">
            <v>Offshore</v>
          </cell>
          <cell r="H227">
            <v>382843</v>
          </cell>
          <cell r="I227">
            <v>1</v>
          </cell>
          <cell r="J227">
            <v>1</v>
          </cell>
          <cell r="K227">
            <v>1</v>
          </cell>
          <cell r="L227">
            <v>1</v>
          </cell>
          <cell r="M227">
            <v>1</v>
          </cell>
          <cell r="N227">
            <v>0</v>
          </cell>
          <cell r="O227">
            <v>1</v>
          </cell>
          <cell r="P227">
            <v>1</v>
          </cell>
          <cell r="Q227">
            <v>1</v>
          </cell>
          <cell r="R227">
            <v>0</v>
          </cell>
          <cell r="S227">
            <v>0</v>
          </cell>
          <cell r="T227">
            <v>1</v>
          </cell>
          <cell r="U227" t="str">
            <v>Semi-productive</v>
          </cell>
          <cell r="V227">
            <v>1</v>
          </cell>
          <cell r="W227">
            <v>1</v>
          </cell>
          <cell r="X227">
            <v>1</v>
          </cell>
          <cell r="Y227">
            <v>1</v>
          </cell>
        </row>
        <row r="228">
          <cell r="B228" t="str">
            <v>Vishak Ramaswamy Sankaranarayanan</v>
          </cell>
          <cell r="C228" t="str">
            <v>BDM Scrum 2</v>
          </cell>
          <cell r="D228" t="str">
            <v>BDM</v>
          </cell>
          <cell r="E228" t="str">
            <v>Business Analyst</v>
          </cell>
          <cell r="F228" t="str">
            <v>Business Analyst</v>
          </cell>
          <cell r="G228" t="str">
            <v>Offshore</v>
          </cell>
          <cell r="H228">
            <v>383197</v>
          </cell>
          <cell r="I228">
            <v>1</v>
          </cell>
          <cell r="J228">
            <v>1</v>
          </cell>
          <cell r="K228">
            <v>1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1</v>
          </cell>
          <cell r="U228" t="str">
            <v>Semi-productive</v>
          </cell>
          <cell r="V228">
            <v>3</v>
          </cell>
          <cell r="W228">
            <v>0</v>
          </cell>
          <cell r="X228">
            <v>0</v>
          </cell>
          <cell r="Y228">
            <v>0</v>
          </cell>
        </row>
        <row r="229">
          <cell r="B229" t="str">
            <v>Yash Chandra</v>
          </cell>
          <cell r="C229" t="str">
            <v>Core Adj Scrum 7</v>
          </cell>
          <cell r="D229" t="str">
            <v>Core Adj</v>
          </cell>
          <cell r="E229" t="str">
            <v>Developer</v>
          </cell>
          <cell r="F229" t="str">
            <v>Developer</v>
          </cell>
          <cell r="G229" t="str">
            <v>Offshore</v>
          </cell>
          <cell r="H229">
            <v>372638</v>
          </cell>
          <cell r="I229">
            <v>1</v>
          </cell>
          <cell r="J229">
            <v>1</v>
          </cell>
          <cell r="K229">
            <v>1</v>
          </cell>
          <cell r="L229">
            <v>1</v>
          </cell>
          <cell r="M229">
            <v>1</v>
          </cell>
          <cell r="N229">
            <v>1</v>
          </cell>
          <cell r="O229">
            <v>1</v>
          </cell>
          <cell r="P229">
            <v>1</v>
          </cell>
          <cell r="Q229">
            <v>1</v>
          </cell>
          <cell r="R229">
            <v>0</v>
          </cell>
          <cell r="S229">
            <v>0</v>
          </cell>
          <cell r="T229">
            <v>1</v>
          </cell>
          <cell r="U229" t="str">
            <v>Full Access</v>
          </cell>
          <cell r="V229">
            <v>0</v>
          </cell>
          <cell r="W229">
            <v>1</v>
          </cell>
          <cell r="X229">
            <v>1</v>
          </cell>
          <cell r="Y229">
            <v>1</v>
          </cell>
        </row>
        <row r="230">
          <cell r="B230" t="str">
            <v>Arpit Mishra</v>
          </cell>
          <cell r="C230" t="str">
            <v>Core Adj Scrum 5</v>
          </cell>
          <cell r="D230" t="str">
            <v>Core Adj</v>
          </cell>
          <cell r="E230" t="str">
            <v>Developer</v>
          </cell>
          <cell r="F230" t="str">
            <v>Developer</v>
          </cell>
          <cell r="G230" t="str">
            <v>Offshore</v>
          </cell>
          <cell r="H230">
            <v>384096</v>
          </cell>
          <cell r="I230">
            <v>1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1</v>
          </cell>
          <cell r="R230">
            <v>0</v>
          </cell>
          <cell r="S230">
            <v>0</v>
          </cell>
          <cell r="T230">
            <v>0</v>
          </cell>
          <cell r="U230" t="str">
            <v>Incomplete / No System Access</v>
          </cell>
          <cell r="V230">
            <v>8</v>
          </cell>
          <cell r="W230">
            <v>0</v>
          </cell>
          <cell r="X230">
            <v>0</v>
          </cell>
          <cell r="Y230">
            <v>0</v>
          </cell>
        </row>
        <row r="231">
          <cell r="B231" t="str">
            <v>Bhagyashree Hazary</v>
          </cell>
          <cell r="C231" t="str">
            <v>Accums Scrum 2</v>
          </cell>
          <cell r="D231" t="str">
            <v>Accums</v>
          </cell>
          <cell r="E231" t="str">
            <v>Test Analyst</v>
          </cell>
          <cell r="F231" t="str">
            <v>Test Analyst</v>
          </cell>
          <cell r="G231" t="str">
            <v>Offshore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 t="str">
            <v>Incomplete / No System Access</v>
          </cell>
          <cell r="V231">
            <v>9</v>
          </cell>
          <cell r="W231">
            <v>0</v>
          </cell>
          <cell r="X231">
            <v>0</v>
          </cell>
          <cell r="Y231">
            <v>0</v>
          </cell>
        </row>
        <row r="232">
          <cell r="B232" t="str">
            <v>Papisetty Vivekananda</v>
          </cell>
          <cell r="C232" t="str">
            <v>Core Adj Scrum 7</v>
          </cell>
          <cell r="D232" t="str">
            <v>Core Adj</v>
          </cell>
          <cell r="E232" t="str">
            <v>Developer</v>
          </cell>
          <cell r="F232" t="str">
            <v>Developer</v>
          </cell>
          <cell r="G232" t="str">
            <v>Offshore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 t="str">
            <v>Incomplete / No System Access</v>
          </cell>
          <cell r="V232">
            <v>9</v>
          </cell>
          <cell r="W232">
            <v>0</v>
          </cell>
          <cell r="X232">
            <v>0</v>
          </cell>
          <cell r="Y232">
            <v>0</v>
          </cell>
        </row>
        <row r="233">
          <cell r="B233" t="str">
            <v>Ravideep Singh</v>
          </cell>
          <cell r="C233" t="str">
            <v>Core Adj Scrum 1</v>
          </cell>
          <cell r="D233" t="str">
            <v>Core Adj</v>
          </cell>
          <cell r="E233" t="str">
            <v>Developer</v>
          </cell>
          <cell r="F233" t="str">
            <v>Developer</v>
          </cell>
          <cell r="G233" t="str">
            <v>Offshore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 t="str">
            <v>Incomplete / No System Access</v>
          </cell>
          <cell r="V233">
            <v>9</v>
          </cell>
          <cell r="W233">
            <v>0</v>
          </cell>
          <cell r="X233">
            <v>0</v>
          </cell>
          <cell r="Y233">
            <v>0</v>
          </cell>
        </row>
        <row r="234">
          <cell r="B234" t="str">
            <v>Vijay Velvadapu</v>
          </cell>
          <cell r="C234" t="str">
            <v>Accums</v>
          </cell>
          <cell r="D234" t="str">
            <v>Accums</v>
          </cell>
          <cell r="E234" t="str">
            <v>Dev Lead</v>
          </cell>
          <cell r="F234" t="str">
            <v>Development Lead</v>
          </cell>
          <cell r="G234" t="str">
            <v>Onshore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 t="str">
            <v>Incomplete / No System Access</v>
          </cell>
          <cell r="V234">
            <v>9</v>
          </cell>
          <cell r="W234">
            <v>0</v>
          </cell>
          <cell r="X234">
            <v>0</v>
          </cell>
          <cell r="Y234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 Roster"/>
      <sheetName val="Sheet1"/>
      <sheetName val="Team_Pivot"/>
      <sheetName val="Dashboard Data 3.7 1p"/>
      <sheetName val="Roster Pivot - ESC"/>
      <sheetName val="Comments"/>
      <sheetName val="Rolloff_Details"/>
      <sheetName val="TBDs and Unassigned"/>
      <sheetName val="PM vs. RR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Abhinav Purwar Kumar</v>
          </cell>
          <cell r="C2" t="str">
            <v>BDM Scrum 2</v>
          </cell>
          <cell r="D2" t="str">
            <v>BDM</v>
          </cell>
          <cell r="E2" t="str">
            <v>Developer</v>
          </cell>
          <cell r="F2" t="str">
            <v>Developer</v>
          </cell>
          <cell r="G2" t="str">
            <v>Offshore</v>
          </cell>
          <cell r="H2">
            <v>383648</v>
          </cell>
          <cell r="I2">
            <v>1</v>
          </cell>
          <cell r="J2">
            <v>1</v>
          </cell>
          <cell r="K2">
            <v>1</v>
          </cell>
          <cell r="L2">
            <v>1</v>
          </cell>
          <cell r="M2">
            <v>1</v>
          </cell>
          <cell r="N2">
            <v>1</v>
          </cell>
          <cell r="O2">
            <v>1</v>
          </cell>
          <cell r="P2">
            <v>1</v>
          </cell>
          <cell r="Q2">
            <v>1</v>
          </cell>
          <cell r="R2">
            <v>0</v>
          </cell>
          <cell r="S2">
            <v>0</v>
          </cell>
          <cell r="T2">
            <v>1</v>
          </cell>
          <cell r="U2" t="str">
            <v>Full Access</v>
          </cell>
          <cell r="V2">
            <v>0</v>
          </cell>
          <cell r="W2">
            <v>1</v>
          </cell>
          <cell r="X2">
            <v>1</v>
          </cell>
          <cell r="Y2">
            <v>1</v>
          </cell>
        </row>
        <row r="3">
          <cell r="B3" t="str">
            <v>Abhishek Ajit Desai</v>
          </cell>
          <cell r="C3" t="str">
            <v>Core Adj Scrum 5</v>
          </cell>
          <cell r="D3" t="str">
            <v>Core Adj</v>
          </cell>
          <cell r="E3" t="str">
            <v>Developer</v>
          </cell>
          <cell r="F3" t="str">
            <v>Developer</v>
          </cell>
          <cell r="G3" t="str">
            <v>Offshore</v>
          </cell>
          <cell r="H3">
            <v>383770</v>
          </cell>
          <cell r="I3">
            <v>1</v>
          </cell>
          <cell r="J3">
            <v>1</v>
          </cell>
          <cell r="K3">
            <v>1</v>
          </cell>
          <cell r="L3">
            <v>1</v>
          </cell>
          <cell r="M3">
            <v>1</v>
          </cell>
          <cell r="N3">
            <v>1</v>
          </cell>
          <cell r="O3">
            <v>1</v>
          </cell>
          <cell r="P3">
            <v>1</v>
          </cell>
          <cell r="Q3">
            <v>1</v>
          </cell>
          <cell r="R3">
            <v>0</v>
          </cell>
          <cell r="S3">
            <v>0</v>
          </cell>
          <cell r="T3">
            <v>1</v>
          </cell>
          <cell r="U3" t="str">
            <v>Full Access</v>
          </cell>
          <cell r="V3">
            <v>0</v>
          </cell>
          <cell r="W3">
            <v>1</v>
          </cell>
          <cell r="X3">
            <v>1</v>
          </cell>
          <cell r="Y3">
            <v>1</v>
          </cell>
        </row>
        <row r="4">
          <cell r="B4" t="str">
            <v>Abhishek Ojha</v>
          </cell>
          <cell r="C4" t="str">
            <v>Accums Scrum 1</v>
          </cell>
          <cell r="D4" t="str">
            <v>Accums</v>
          </cell>
          <cell r="E4" t="str">
            <v>Developer</v>
          </cell>
          <cell r="F4" t="str">
            <v>Developer</v>
          </cell>
          <cell r="G4" t="str">
            <v>Offshore</v>
          </cell>
          <cell r="H4">
            <v>382544</v>
          </cell>
          <cell r="I4">
            <v>1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0</v>
          </cell>
          <cell r="S4">
            <v>0</v>
          </cell>
          <cell r="T4">
            <v>1</v>
          </cell>
          <cell r="U4" t="str">
            <v>Full Access</v>
          </cell>
          <cell r="V4">
            <v>0</v>
          </cell>
          <cell r="W4">
            <v>1</v>
          </cell>
          <cell r="X4">
            <v>1</v>
          </cell>
          <cell r="Y4">
            <v>1</v>
          </cell>
        </row>
        <row r="5">
          <cell r="B5" t="str">
            <v>Abhishek Singh Rathore</v>
          </cell>
          <cell r="C5" t="str">
            <v>Core Adj Scrum 7</v>
          </cell>
          <cell r="D5" t="str">
            <v>Core Adj</v>
          </cell>
          <cell r="E5" t="str">
            <v>Scrum Master</v>
          </cell>
          <cell r="F5" t="str">
            <v>Scrum Master</v>
          </cell>
          <cell r="G5" t="str">
            <v>Offshore</v>
          </cell>
          <cell r="H5">
            <v>384236</v>
          </cell>
          <cell r="I5">
            <v>1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 t="str">
            <v>Incomplete / No System Access</v>
          </cell>
          <cell r="V5">
            <v>9</v>
          </cell>
          <cell r="W5">
            <v>0</v>
          </cell>
          <cell r="X5">
            <v>0</v>
          </cell>
          <cell r="Y5">
            <v>0</v>
          </cell>
        </row>
        <row r="6">
          <cell r="B6" t="str">
            <v>Abir Chakrabarty</v>
          </cell>
          <cell r="C6" t="str">
            <v>PIO</v>
          </cell>
          <cell r="D6" t="str">
            <v>PIO</v>
          </cell>
          <cell r="E6" t="str">
            <v>Coordination</v>
          </cell>
          <cell r="F6" t="str">
            <v>Coordination</v>
          </cell>
          <cell r="G6" t="str">
            <v>Offshore</v>
          </cell>
          <cell r="H6">
            <v>382009</v>
          </cell>
          <cell r="I6">
            <v>1</v>
          </cell>
          <cell r="J6">
            <v>1</v>
          </cell>
          <cell r="K6">
            <v>1</v>
          </cell>
          <cell r="L6">
            <v>1</v>
          </cell>
          <cell r="M6">
            <v>1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</v>
          </cell>
          <cell r="U6" t="str">
            <v>Full Access</v>
          </cell>
          <cell r="V6">
            <v>0</v>
          </cell>
          <cell r="W6">
            <v>0</v>
          </cell>
          <cell r="X6">
            <v>1</v>
          </cell>
          <cell r="Y6">
            <v>0</v>
          </cell>
        </row>
        <row r="7">
          <cell r="B7" t="str">
            <v>Achal Srivastav</v>
          </cell>
          <cell r="C7" t="str">
            <v>Core Adj Scrum 6</v>
          </cell>
          <cell r="D7" t="str">
            <v>Core Adj</v>
          </cell>
          <cell r="E7" t="str">
            <v>Developer</v>
          </cell>
          <cell r="F7" t="str">
            <v>Developer</v>
          </cell>
          <cell r="G7" t="str">
            <v>Offshore</v>
          </cell>
          <cell r="H7">
            <v>384237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 t="str">
            <v>Incomplete / No System Access</v>
          </cell>
          <cell r="V7">
            <v>9</v>
          </cell>
          <cell r="W7">
            <v>0</v>
          </cell>
          <cell r="X7">
            <v>0</v>
          </cell>
          <cell r="Y7">
            <v>0</v>
          </cell>
        </row>
        <row r="8">
          <cell r="B8" t="str">
            <v>Achin Garg</v>
          </cell>
          <cell r="C8" t="str">
            <v>Accums Scrum 2</v>
          </cell>
          <cell r="D8" t="str">
            <v>Accums</v>
          </cell>
          <cell r="E8" t="str">
            <v>Developer</v>
          </cell>
          <cell r="F8" t="str">
            <v>Developer</v>
          </cell>
          <cell r="G8" t="str">
            <v>Offshore</v>
          </cell>
          <cell r="H8">
            <v>382844</v>
          </cell>
          <cell r="I8">
            <v>1</v>
          </cell>
          <cell r="J8">
            <v>1</v>
          </cell>
          <cell r="K8">
            <v>1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0</v>
          </cell>
          <cell r="S8">
            <v>0</v>
          </cell>
          <cell r="T8">
            <v>1</v>
          </cell>
          <cell r="U8" t="str">
            <v>Full Access</v>
          </cell>
          <cell r="V8">
            <v>0</v>
          </cell>
          <cell r="W8">
            <v>1</v>
          </cell>
          <cell r="X8">
            <v>1</v>
          </cell>
          <cell r="Y8">
            <v>1</v>
          </cell>
        </row>
        <row r="9">
          <cell r="B9" t="str">
            <v>Aditi Khaitan</v>
          </cell>
          <cell r="C9" t="str">
            <v>BDM Scrum 1</v>
          </cell>
          <cell r="D9" t="str">
            <v>BDM</v>
          </cell>
          <cell r="E9" t="str">
            <v>Developer</v>
          </cell>
          <cell r="F9" t="str">
            <v>Developer</v>
          </cell>
          <cell r="G9" t="str">
            <v>Offshore</v>
          </cell>
          <cell r="H9" t="str">
            <v>372823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0</v>
          </cell>
          <cell r="S9">
            <v>0</v>
          </cell>
          <cell r="T9">
            <v>1</v>
          </cell>
          <cell r="U9" t="str">
            <v>Full Access</v>
          </cell>
          <cell r="V9">
            <v>0</v>
          </cell>
          <cell r="W9">
            <v>1</v>
          </cell>
          <cell r="X9">
            <v>1</v>
          </cell>
          <cell r="Y9">
            <v>1</v>
          </cell>
        </row>
        <row r="10">
          <cell r="B10" t="str">
            <v>Aditya Dade</v>
          </cell>
          <cell r="C10" t="str">
            <v>Core Adj Scrum 3</v>
          </cell>
          <cell r="D10" t="str">
            <v>Core Adj</v>
          </cell>
          <cell r="E10" t="str">
            <v>Developer</v>
          </cell>
          <cell r="F10" t="str">
            <v>Developer</v>
          </cell>
          <cell r="G10" t="str">
            <v>Offshore</v>
          </cell>
          <cell r="H10">
            <v>383645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0</v>
          </cell>
          <cell r="S10">
            <v>0</v>
          </cell>
          <cell r="T10">
            <v>1</v>
          </cell>
          <cell r="U10" t="str">
            <v>Full Access</v>
          </cell>
          <cell r="V10">
            <v>0</v>
          </cell>
          <cell r="W10">
            <v>1</v>
          </cell>
          <cell r="X10">
            <v>1</v>
          </cell>
          <cell r="Y10">
            <v>1</v>
          </cell>
        </row>
        <row r="11">
          <cell r="B11" t="str">
            <v>Aishwarya Ramachandran</v>
          </cell>
          <cell r="C11" t="str">
            <v>Accums</v>
          </cell>
          <cell r="D11" t="str">
            <v>Accums</v>
          </cell>
          <cell r="E11" t="str">
            <v>Business Process Analyst- 1</v>
          </cell>
          <cell r="F11" t="str">
            <v>Business Analyst</v>
          </cell>
          <cell r="G11" t="str">
            <v>Onshore</v>
          </cell>
          <cell r="H11">
            <v>381705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0</v>
          </cell>
          <cell r="T11">
            <v>1</v>
          </cell>
          <cell r="U11" t="str">
            <v>Full Access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</row>
        <row r="12">
          <cell r="B12" t="str">
            <v>Ajay Krishnan</v>
          </cell>
          <cell r="C12" t="str">
            <v>Benefit Determination</v>
          </cell>
          <cell r="D12" t="str">
            <v>BD</v>
          </cell>
          <cell r="E12" t="str">
            <v>Rules Mining Track Lead</v>
          </cell>
          <cell r="F12" t="str">
            <v>Mining Lead</v>
          </cell>
          <cell r="G12" t="str">
            <v>Onshore</v>
          </cell>
          <cell r="H12">
            <v>376188</v>
          </cell>
          <cell r="I12">
            <v>1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0</v>
          </cell>
          <cell r="S12">
            <v>0</v>
          </cell>
          <cell r="T12">
            <v>1</v>
          </cell>
          <cell r="U12" t="str">
            <v>Semi-productive</v>
          </cell>
          <cell r="V12">
            <v>1</v>
          </cell>
          <cell r="W12">
            <v>1</v>
          </cell>
          <cell r="X12">
            <v>1</v>
          </cell>
          <cell r="Y12">
            <v>1</v>
          </cell>
        </row>
        <row r="13">
          <cell r="B13" t="str">
            <v>Akash Garg</v>
          </cell>
          <cell r="C13" t="str">
            <v>Rules Mining</v>
          </cell>
          <cell r="D13" t="str">
            <v>Rules Mining</v>
          </cell>
          <cell r="E13" t="str">
            <v>Offshore Rules Mining Support</v>
          </cell>
          <cell r="F13" t="str">
            <v>Mining Support</v>
          </cell>
          <cell r="G13" t="str">
            <v>Offshore</v>
          </cell>
          <cell r="H13">
            <v>383772</v>
          </cell>
          <cell r="I13">
            <v>1</v>
          </cell>
          <cell r="J13">
            <v>1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 t="str">
            <v>Semi-productive</v>
          </cell>
          <cell r="V13">
            <v>4</v>
          </cell>
          <cell r="W13">
            <v>0</v>
          </cell>
          <cell r="X13">
            <v>0</v>
          </cell>
          <cell r="Y13">
            <v>0</v>
          </cell>
        </row>
        <row r="14">
          <cell r="B14" t="str">
            <v>Ali Janmohamed</v>
          </cell>
          <cell r="C14" t="str">
            <v>Development</v>
          </cell>
          <cell r="D14" t="str">
            <v>Development</v>
          </cell>
          <cell r="E14" t="str">
            <v>Dev Lead</v>
          </cell>
          <cell r="F14" t="str">
            <v>Development Lead</v>
          </cell>
          <cell r="G14" t="str">
            <v>Onshore</v>
          </cell>
          <cell r="H14">
            <v>371003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0</v>
          </cell>
          <cell r="O14">
            <v>1</v>
          </cell>
          <cell r="P14">
            <v>0</v>
          </cell>
          <cell r="Q14">
            <v>1</v>
          </cell>
          <cell r="R14">
            <v>0</v>
          </cell>
          <cell r="S14">
            <v>0</v>
          </cell>
          <cell r="T14">
            <v>1</v>
          </cell>
          <cell r="U14" t="str">
            <v>Semi-productive</v>
          </cell>
          <cell r="V14">
            <v>2</v>
          </cell>
          <cell r="W14">
            <v>0</v>
          </cell>
          <cell r="X14">
            <v>1</v>
          </cell>
          <cell r="Y14">
            <v>0</v>
          </cell>
        </row>
        <row r="15">
          <cell r="B15" t="str">
            <v>Alla Govinda Raju</v>
          </cell>
          <cell r="C15" t="str">
            <v>BDM Scrum</v>
          </cell>
          <cell r="D15" t="str">
            <v>BDM</v>
          </cell>
          <cell r="E15" t="str">
            <v>Application Architect</v>
          </cell>
          <cell r="F15" t="str">
            <v>Architect</v>
          </cell>
          <cell r="G15" t="str">
            <v>Offshore</v>
          </cell>
          <cell r="H15">
            <v>375095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0</v>
          </cell>
          <cell r="S15">
            <v>0</v>
          </cell>
          <cell r="T15">
            <v>1</v>
          </cell>
          <cell r="U15" t="str">
            <v>Semi-productive</v>
          </cell>
          <cell r="V15">
            <v>2</v>
          </cell>
          <cell r="W15">
            <v>1</v>
          </cell>
          <cell r="X15">
            <v>1</v>
          </cell>
          <cell r="Y15">
            <v>1</v>
          </cell>
        </row>
        <row r="16">
          <cell r="B16" t="str">
            <v>Alok Vishwakarma</v>
          </cell>
          <cell r="C16" t="str">
            <v>Accums Scrum 1</v>
          </cell>
          <cell r="D16" t="str">
            <v>Accums</v>
          </cell>
          <cell r="E16" t="str">
            <v>Developer</v>
          </cell>
          <cell r="F16" t="str">
            <v>Developer</v>
          </cell>
          <cell r="G16" t="str">
            <v>Offshore</v>
          </cell>
          <cell r="H16">
            <v>383640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0</v>
          </cell>
          <cell r="S16">
            <v>0</v>
          </cell>
          <cell r="T16">
            <v>1</v>
          </cell>
          <cell r="U16" t="str">
            <v>Full Access</v>
          </cell>
          <cell r="V16">
            <v>0</v>
          </cell>
          <cell r="W16">
            <v>1</v>
          </cell>
          <cell r="X16">
            <v>1</v>
          </cell>
          <cell r="Y16">
            <v>1</v>
          </cell>
        </row>
        <row r="17">
          <cell r="B17" t="str">
            <v>Amaduddin Ansari</v>
          </cell>
          <cell r="C17" t="str">
            <v>BDM Scrum 1</v>
          </cell>
          <cell r="D17" t="str">
            <v>BDM</v>
          </cell>
          <cell r="E17" t="str">
            <v>Developer</v>
          </cell>
          <cell r="F17" t="str">
            <v>Developer</v>
          </cell>
          <cell r="G17" t="str">
            <v>Offshore</v>
          </cell>
          <cell r="H17">
            <v>381694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0</v>
          </cell>
          <cell r="S17">
            <v>1</v>
          </cell>
          <cell r="T17">
            <v>1</v>
          </cell>
          <cell r="U17" t="str">
            <v>Full Access</v>
          </cell>
          <cell r="V17">
            <v>0</v>
          </cell>
          <cell r="W17">
            <v>1</v>
          </cell>
          <cell r="X17">
            <v>1</v>
          </cell>
          <cell r="Y17">
            <v>1</v>
          </cell>
        </row>
        <row r="18">
          <cell r="B18" t="str">
            <v>Aman Kumar Mishra</v>
          </cell>
          <cell r="C18" t="str">
            <v>BDM Scrum 1</v>
          </cell>
          <cell r="D18" t="str">
            <v>BDM</v>
          </cell>
          <cell r="E18" t="str">
            <v>Developer</v>
          </cell>
          <cell r="F18" t="str">
            <v>Developer</v>
          </cell>
          <cell r="G18" t="str">
            <v>Offshore</v>
          </cell>
          <cell r="H18">
            <v>382530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0</v>
          </cell>
          <cell r="S18">
            <v>0</v>
          </cell>
          <cell r="T18">
            <v>1</v>
          </cell>
          <cell r="U18" t="str">
            <v>Full Access</v>
          </cell>
          <cell r="V18">
            <v>0</v>
          </cell>
          <cell r="W18">
            <v>1</v>
          </cell>
          <cell r="X18">
            <v>1</v>
          </cell>
          <cell r="Y18">
            <v>1</v>
          </cell>
        </row>
        <row r="19">
          <cell r="B19" t="str">
            <v>Amarendhar Reddy Modem</v>
          </cell>
          <cell r="C19" t="str">
            <v>Architecture</v>
          </cell>
          <cell r="D19" t="str">
            <v>Architecture</v>
          </cell>
          <cell r="E19" t="str">
            <v>ILOG Architect</v>
          </cell>
          <cell r="F19" t="str">
            <v>Architect</v>
          </cell>
          <cell r="G19" t="str">
            <v>Offshore</v>
          </cell>
          <cell r="H19">
            <v>375608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 t="str">
            <v>Full Access</v>
          </cell>
          <cell r="V19">
            <v>0</v>
          </cell>
          <cell r="W19">
            <v>1</v>
          </cell>
          <cell r="X19">
            <v>1</v>
          </cell>
          <cell r="Y19">
            <v>1</v>
          </cell>
        </row>
        <row r="20">
          <cell r="B20" t="str">
            <v>Amit Thakur</v>
          </cell>
          <cell r="C20" t="str">
            <v>BD Scrum 2</v>
          </cell>
          <cell r="D20" t="str">
            <v>BD</v>
          </cell>
          <cell r="E20" t="str">
            <v>Developer</v>
          </cell>
          <cell r="F20" t="str">
            <v>Developer</v>
          </cell>
          <cell r="G20" t="str">
            <v>Offshore</v>
          </cell>
          <cell r="H20">
            <v>384209</v>
          </cell>
          <cell r="I20">
            <v>1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 t="str">
            <v>Incomplete / No System Access</v>
          </cell>
          <cell r="V20">
            <v>9</v>
          </cell>
          <cell r="W20">
            <v>0</v>
          </cell>
          <cell r="X20">
            <v>0</v>
          </cell>
          <cell r="Y20">
            <v>0</v>
          </cell>
        </row>
        <row r="21">
          <cell r="B21" t="str">
            <v>Amiya Nigam</v>
          </cell>
          <cell r="C21" t="str">
            <v>Leadership</v>
          </cell>
          <cell r="D21" t="str">
            <v>Leadership</v>
          </cell>
          <cell r="E21" t="str">
            <v>Program Delivery Lead</v>
          </cell>
          <cell r="F21" t="str">
            <v>Delivery Lead</v>
          </cell>
          <cell r="G21" t="str">
            <v>Offshore</v>
          </cell>
          <cell r="H21">
            <v>376193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0</v>
          </cell>
          <cell r="N21">
            <v>0</v>
          </cell>
          <cell r="O21">
            <v>1</v>
          </cell>
          <cell r="P21">
            <v>0</v>
          </cell>
          <cell r="Q21">
            <v>1</v>
          </cell>
          <cell r="R21">
            <v>0</v>
          </cell>
          <cell r="S21">
            <v>0</v>
          </cell>
          <cell r="T21">
            <v>1</v>
          </cell>
          <cell r="U21" t="str">
            <v>Semi-productive</v>
          </cell>
          <cell r="V21">
            <v>3</v>
          </cell>
          <cell r="W21">
            <v>1</v>
          </cell>
          <cell r="X21">
            <v>0</v>
          </cell>
          <cell r="Y21">
            <v>1</v>
          </cell>
        </row>
        <row r="22">
          <cell r="B22" t="str">
            <v>Amulya Aashish</v>
          </cell>
          <cell r="C22" t="str">
            <v>Accums Scrum 2</v>
          </cell>
          <cell r="D22" t="str">
            <v>Accums</v>
          </cell>
          <cell r="E22" t="str">
            <v>Developer</v>
          </cell>
          <cell r="F22" t="str">
            <v>Developer</v>
          </cell>
          <cell r="G22" t="str">
            <v>Offshore</v>
          </cell>
          <cell r="H22">
            <v>375030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0</v>
          </cell>
          <cell r="S22">
            <v>0</v>
          </cell>
          <cell r="T22">
            <v>1</v>
          </cell>
          <cell r="U22" t="str">
            <v>Full Access</v>
          </cell>
          <cell r="V22">
            <v>0</v>
          </cell>
          <cell r="W22">
            <v>1</v>
          </cell>
          <cell r="X22">
            <v>1</v>
          </cell>
          <cell r="Y22">
            <v>1</v>
          </cell>
        </row>
        <row r="23">
          <cell r="B23" t="str">
            <v>Anand Kishor</v>
          </cell>
          <cell r="C23" t="str">
            <v>BD Scrum 2</v>
          </cell>
          <cell r="D23" t="str">
            <v>BD</v>
          </cell>
          <cell r="E23" t="str">
            <v>Developer</v>
          </cell>
          <cell r="F23" t="str">
            <v>Developer</v>
          </cell>
          <cell r="G23" t="str">
            <v>Offshore</v>
          </cell>
          <cell r="H23">
            <v>383795</v>
          </cell>
          <cell r="I23">
            <v>1</v>
          </cell>
          <cell r="J23">
            <v>1</v>
          </cell>
          <cell r="K23">
            <v>1</v>
          </cell>
          <cell r="L23">
            <v>1</v>
          </cell>
          <cell r="M23">
            <v>0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0</v>
          </cell>
          <cell r="S23">
            <v>0</v>
          </cell>
          <cell r="T23">
            <v>1</v>
          </cell>
          <cell r="U23" t="str">
            <v>Semi-productive</v>
          </cell>
          <cell r="V23">
            <v>1</v>
          </cell>
          <cell r="W23">
            <v>0</v>
          </cell>
          <cell r="X23">
            <v>0</v>
          </cell>
          <cell r="Y23">
            <v>0</v>
          </cell>
        </row>
        <row r="24">
          <cell r="B24" t="str">
            <v>Andrea Reiner</v>
          </cell>
          <cell r="C24" t="str">
            <v>Functional</v>
          </cell>
          <cell r="D24" t="str">
            <v>Functional</v>
          </cell>
          <cell r="E24" t="str">
            <v>Business Process Analyst- 2</v>
          </cell>
          <cell r="F24" t="str">
            <v>Business Analyst</v>
          </cell>
          <cell r="G24" t="str">
            <v>Onshore</v>
          </cell>
          <cell r="H24">
            <v>376196</v>
          </cell>
          <cell r="I24">
            <v>1</v>
          </cell>
          <cell r="J24">
            <v>1</v>
          </cell>
          <cell r="K24">
            <v>1</v>
          </cell>
          <cell r="L24">
            <v>1</v>
          </cell>
          <cell r="M24">
            <v>1</v>
          </cell>
          <cell r="N24">
            <v>1</v>
          </cell>
          <cell r="O24">
            <v>0</v>
          </cell>
          <cell r="P24">
            <v>0</v>
          </cell>
          <cell r="Q24">
            <v>0</v>
          </cell>
          <cell r="R24">
            <v>1</v>
          </cell>
          <cell r="S24">
            <v>0</v>
          </cell>
          <cell r="T24">
            <v>1</v>
          </cell>
          <cell r="U24" t="str">
            <v>Full Access</v>
          </cell>
          <cell r="V24">
            <v>0</v>
          </cell>
          <cell r="W24">
            <v>1</v>
          </cell>
          <cell r="X24">
            <v>1</v>
          </cell>
          <cell r="Y24">
            <v>0</v>
          </cell>
        </row>
        <row r="25">
          <cell r="B25" t="str">
            <v>Anil Jha</v>
          </cell>
          <cell r="C25" t="str">
            <v>Accums Scrum</v>
          </cell>
          <cell r="D25" t="str">
            <v>Accums</v>
          </cell>
          <cell r="E25" t="str">
            <v>Application Architect</v>
          </cell>
          <cell r="F25" t="str">
            <v>Architect</v>
          </cell>
          <cell r="G25" t="str">
            <v>Offshore</v>
          </cell>
          <cell r="H25" t="str">
            <v>370985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0</v>
          </cell>
          <cell r="S25">
            <v>0</v>
          </cell>
          <cell r="T25">
            <v>1</v>
          </cell>
          <cell r="U25" t="str">
            <v>Semi-productive</v>
          </cell>
          <cell r="V25">
            <v>2</v>
          </cell>
          <cell r="W25">
            <v>1</v>
          </cell>
          <cell r="X25">
            <v>1</v>
          </cell>
          <cell r="Y25">
            <v>1</v>
          </cell>
        </row>
        <row r="26">
          <cell r="B26" t="str">
            <v>Ankita Tiwari</v>
          </cell>
          <cell r="C26" t="str">
            <v>Core Adj Scrum 2</v>
          </cell>
          <cell r="D26" t="str">
            <v>Core Adj</v>
          </cell>
          <cell r="E26" t="str">
            <v>Test Analyst</v>
          </cell>
          <cell r="F26" t="str">
            <v>Test Analyst</v>
          </cell>
          <cell r="G26" t="str">
            <v>Offshore</v>
          </cell>
          <cell r="H26">
            <v>383573</v>
          </cell>
          <cell r="I26">
            <v>1</v>
          </cell>
          <cell r="J26">
            <v>1</v>
          </cell>
          <cell r="K26">
            <v>1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0</v>
          </cell>
          <cell r="S26">
            <v>0</v>
          </cell>
          <cell r="T26">
            <v>1</v>
          </cell>
          <cell r="U26" t="str">
            <v>Full Access</v>
          </cell>
          <cell r="V26">
            <v>0</v>
          </cell>
          <cell r="W26">
            <v>1</v>
          </cell>
          <cell r="X26">
            <v>1</v>
          </cell>
          <cell r="Y26">
            <v>1</v>
          </cell>
        </row>
        <row r="27">
          <cell r="B27" t="str">
            <v>Anthony Lim</v>
          </cell>
          <cell r="C27" t="str">
            <v>Functional</v>
          </cell>
          <cell r="D27" t="str">
            <v>Functional</v>
          </cell>
          <cell r="E27" t="str">
            <v>BDM Functional Team - Design Team Lead Team 1</v>
          </cell>
          <cell r="F27" t="str">
            <v>Design Lead</v>
          </cell>
          <cell r="G27" t="str">
            <v>Onshore</v>
          </cell>
          <cell r="H27" t="str">
            <v>366253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1</v>
          </cell>
          <cell r="U27" t="str">
            <v>Full Access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B28" t="str">
            <v>Anuj Kumar Soni</v>
          </cell>
          <cell r="C28" t="str">
            <v>BDM Scrum 2</v>
          </cell>
          <cell r="D28" t="str">
            <v>BDM</v>
          </cell>
          <cell r="E28" t="str">
            <v>Developer</v>
          </cell>
          <cell r="F28" t="str">
            <v>Developer</v>
          </cell>
          <cell r="G28" t="str">
            <v>Offshore</v>
          </cell>
          <cell r="H28">
            <v>383802</v>
          </cell>
          <cell r="I28">
            <v>1</v>
          </cell>
          <cell r="J28">
            <v>1</v>
          </cell>
          <cell r="K28">
            <v>1</v>
          </cell>
          <cell r="L28">
            <v>1</v>
          </cell>
          <cell r="M28">
            <v>0</v>
          </cell>
          <cell r="N28">
            <v>1</v>
          </cell>
          <cell r="O28">
            <v>1</v>
          </cell>
          <cell r="P28">
            <v>0</v>
          </cell>
          <cell r="Q28">
            <v>1</v>
          </cell>
          <cell r="R28">
            <v>0</v>
          </cell>
          <cell r="S28">
            <v>0</v>
          </cell>
          <cell r="T28">
            <v>1</v>
          </cell>
          <cell r="U28" t="str">
            <v>Semi-productive</v>
          </cell>
          <cell r="V28">
            <v>2</v>
          </cell>
          <cell r="W28">
            <v>0</v>
          </cell>
          <cell r="X28">
            <v>0</v>
          </cell>
          <cell r="Y28">
            <v>0</v>
          </cell>
        </row>
        <row r="29">
          <cell r="B29" t="str">
            <v>Anuj Prem Prem Narayan</v>
          </cell>
          <cell r="C29" t="str">
            <v>Core Adj Scrum 3</v>
          </cell>
          <cell r="D29" t="str">
            <v>Core Adj</v>
          </cell>
          <cell r="E29" t="str">
            <v>Developer</v>
          </cell>
          <cell r="F29" t="str">
            <v>Developer</v>
          </cell>
          <cell r="G29" t="str">
            <v>Offshore</v>
          </cell>
          <cell r="H29">
            <v>383571</v>
          </cell>
          <cell r="I29">
            <v>1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>
            <v>0</v>
          </cell>
          <cell r="S29">
            <v>0</v>
          </cell>
          <cell r="T29">
            <v>1</v>
          </cell>
          <cell r="U29" t="str">
            <v>Full Access</v>
          </cell>
          <cell r="V29">
            <v>0</v>
          </cell>
          <cell r="W29">
            <v>1</v>
          </cell>
          <cell r="X29">
            <v>1</v>
          </cell>
          <cell r="Y29">
            <v>1</v>
          </cell>
        </row>
        <row r="30">
          <cell r="B30" t="str">
            <v>Arun Raja Segar Veluchame</v>
          </cell>
          <cell r="C30" t="str">
            <v>PIO</v>
          </cell>
          <cell r="D30" t="str">
            <v>PIO</v>
          </cell>
          <cell r="E30" t="str">
            <v>Coordination</v>
          </cell>
          <cell r="F30" t="str">
            <v>Coordination</v>
          </cell>
          <cell r="G30" t="str">
            <v>Offshore</v>
          </cell>
          <cell r="H30">
            <v>383032</v>
          </cell>
          <cell r="I30">
            <v>1</v>
          </cell>
          <cell r="J30">
            <v>1</v>
          </cell>
          <cell r="K30">
            <v>1</v>
          </cell>
          <cell r="L30">
            <v>1</v>
          </cell>
          <cell r="M30">
            <v>1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1</v>
          </cell>
          <cell r="U30" t="str">
            <v>Full Access</v>
          </cell>
          <cell r="V30">
            <v>0</v>
          </cell>
          <cell r="W30">
            <v>0</v>
          </cell>
          <cell r="X30">
            <v>1</v>
          </cell>
          <cell r="Y30">
            <v>0</v>
          </cell>
        </row>
        <row r="31">
          <cell r="B31" t="str">
            <v>Ashwini Thirupal</v>
          </cell>
          <cell r="C31" t="str">
            <v>Accums Scrum 1</v>
          </cell>
          <cell r="D31" t="str">
            <v>Accums</v>
          </cell>
          <cell r="E31" t="str">
            <v>Test Analyst</v>
          </cell>
          <cell r="F31" t="str">
            <v>Test Analyst</v>
          </cell>
          <cell r="G31" t="str">
            <v>Offshore</v>
          </cell>
          <cell r="H31">
            <v>381276</v>
          </cell>
          <cell r="I31">
            <v>1</v>
          </cell>
          <cell r="J31">
            <v>1</v>
          </cell>
          <cell r="K31">
            <v>1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0</v>
          </cell>
          <cell r="S31">
            <v>0</v>
          </cell>
          <cell r="T31">
            <v>1</v>
          </cell>
          <cell r="U31" t="str">
            <v>Full Access</v>
          </cell>
          <cell r="V31">
            <v>0</v>
          </cell>
          <cell r="W31">
            <v>1</v>
          </cell>
          <cell r="X31">
            <v>1</v>
          </cell>
          <cell r="Y31">
            <v>1</v>
          </cell>
        </row>
        <row r="32">
          <cell r="B32" t="str">
            <v>Asim Lenka</v>
          </cell>
          <cell r="C32" t="str">
            <v>BD Scrum</v>
          </cell>
          <cell r="D32" t="str">
            <v>BD</v>
          </cell>
          <cell r="E32" t="str">
            <v>Application Architect</v>
          </cell>
          <cell r="F32" t="str">
            <v>Architect</v>
          </cell>
          <cell r="G32" t="str">
            <v>Offshore</v>
          </cell>
          <cell r="H32">
            <v>379715</v>
          </cell>
          <cell r="I32">
            <v>1</v>
          </cell>
          <cell r="J32">
            <v>1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0</v>
          </cell>
          <cell r="S32">
            <v>0</v>
          </cell>
          <cell r="T32">
            <v>1</v>
          </cell>
          <cell r="U32" t="str">
            <v>Semi-productive</v>
          </cell>
          <cell r="V32">
            <v>2</v>
          </cell>
          <cell r="W32">
            <v>1</v>
          </cell>
          <cell r="X32">
            <v>1</v>
          </cell>
          <cell r="Y32">
            <v>1</v>
          </cell>
        </row>
        <row r="33">
          <cell r="B33" t="str">
            <v>Aswin Selvakumar</v>
          </cell>
          <cell r="C33" t="str">
            <v>Accums Scrum 1</v>
          </cell>
          <cell r="D33" t="str">
            <v>Accums</v>
          </cell>
          <cell r="E33" t="str">
            <v>Scrum Master</v>
          </cell>
          <cell r="F33" t="str">
            <v>Scrum Master</v>
          </cell>
          <cell r="G33" t="str">
            <v>Offshore</v>
          </cell>
          <cell r="H33">
            <v>381275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0</v>
          </cell>
          <cell r="S33">
            <v>0</v>
          </cell>
          <cell r="T33">
            <v>1</v>
          </cell>
          <cell r="U33" t="str">
            <v>Full Access</v>
          </cell>
          <cell r="V33">
            <v>0</v>
          </cell>
          <cell r="W33">
            <v>1</v>
          </cell>
          <cell r="X33">
            <v>1</v>
          </cell>
          <cell r="Y33">
            <v>1</v>
          </cell>
        </row>
        <row r="34">
          <cell r="B34" t="str">
            <v>Avinash Mittal</v>
          </cell>
          <cell r="C34" t="str">
            <v>Accums Scrum</v>
          </cell>
          <cell r="D34" t="str">
            <v>Accums</v>
          </cell>
          <cell r="E34" t="str">
            <v>Dev Lead</v>
          </cell>
          <cell r="F34" t="str">
            <v>Development Lead</v>
          </cell>
          <cell r="G34" t="str">
            <v>Onshore</v>
          </cell>
          <cell r="H34">
            <v>376723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0</v>
          </cell>
          <cell r="O34">
            <v>1</v>
          </cell>
          <cell r="P34">
            <v>0</v>
          </cell>
          <cell r="Q34">
            <v>1</v>
          </cell>
          <cell r="R34">
            <v>0</v>
          </cell>
          <cell r="S34">
            <v>0</v>
          </cell>
          <cell r="T34">
            <v>1</v>
          </cell>
          <cell r="U34" t="str">
            <v>Semi-productive</v>
          </cell>
          <cell r="V34">
            <v>2</v>
          </cell>
          <cell r="W34">
            <v>1</v>
          </cell>
          <cell r="X34">
            <v>1</v>
          </cell>
          <cell r="Y34">
            <v>0</v>
          </cell>
        </row>
        <row r="35">
          <cell r="B35" t="str">
            <v>Atyant Ishmael</v>
          </cell>
          <cell r="C35" t="str">
            <v>Core Adj Scrum 5</v>
          </cell>
          <cell r="D35" t="str">
            <v>Core Adj</v>
          </cell>
          <cell r="E35" t="str">
            <v>Developer</v>
          </cell>
          <cell r="F35" t="str">
            <v>Developer</v>
          </cell>
          <cell r="G35" t="str">
            <v>Offshore</v>
          </cell>
          <cell r="H35">
            <v>383644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0</v>
          </cell>
          <cell r="S35">
            <v>0</v>
          </cell>
          <cell r="T35">
            <v>1</v>
          </cell>
          <cell r="U35" t="str">
            <v>Full Access</v>
          </cell>
          <cell r="V35">
            <v>0</v>
          </cell>
          <cell r="W35">
            <v>1</v>
          </cell>
          <cell r="X35">
            <v>1</v>
          </cell>
          <cell r="Y35">
            <v>1</v>
          </cell>
        </row>
        <row r="36">
          <cell r="B36" t="str">
            <v>Aurobinda Sahoo</v>
          </cell>
          <cell r="C36" t="str">
            <v>BD Scrum 1</v>
          </cell>
          <cell r="D36" t="str">
            <v>BD</v>
          </cell>
          <cell r="E36" t="str">
            <v>Developer</v>
          </cell>
          <cell r="F36" t="str">
            <v>Developer</v>
          </cell>
          <cell r="G36" t="str">
            <v>Offshore</v>
          </cell>
          <cell r="H36">
            <v>383572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0</v>
          </cell>
          <cell r="S36">
            <v>0</v>
          </cell>
          <cell r="T36">
            <v>1</v>
          </cell>
          <cell r="U36" t="str">
            <v>Full Access</v>
          </cell>
          <cell r="V36">
            <v>0</v>
          </cell>
          <cell r="W36">
            <v>1</v>
          </cell>
          <cell r="X36">
            <v>1</v>
          </cell>
          <cell r="Y36">
            <v>1</v>
          </cell>
        </row>
        <row r="37">
          <cell r="B37" t="str">
            <v>Awez Riyaz Pathan</v>
          </cell>
          <cell r="C37" t="str">
            <v>BD Scrum 2</v>
          </cell>
          <cell r="D37" t="str">
            <v>BD</v>
          </cell>
          <cell r="E37" t="str">
            <v>Business Analyst</v>
          </cell>
          <cell r="F37" t="str">
            <v>Business Analyst</v>
          </cell>
          <cell r="G37" t="str">
            <v>Offshore</v>
          </cell>
          <cell r="H37" t="str">
            <v xml:space="preserve">382547  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0</v>
          </cell>
          <cell r="O37">
            <v>1</v>
          </cell>
          <cell r="P37">
            <v>0</v>
          </cell>
          <cell r="Q37">
            <v>1</v>
          </cell>
          <cell r="R37">
            <v>1</v>
          </cell>
          <cell r="S37">
            <v>0</v>
          </cell>
          <cell r="T37">
            <v>1</v>
          </cell>
          <cell r="U37" t="str">
            <v>Full Access</v>
          </cell>
          <cell r="V37">
            <v>0</v>
          </cell>
          <cell r="W37">
            <v>0</v>
          </cell>
          <cell r="X37">
            <v>1</v>
          </cell>
          <cell r="Y37">
            <v>0</v>
          </cell>
        </row>
        <row r="38">
          <cell r="B38" t="str">
            <v>Vishnu Sharma</v>
          </cell>
          <cell r="C38" t="str">
            <v>Development</v>
          </cell>
          <cell r="D38" t="str">
            <v>Development</v>
          </cell>
          <cell r="E38" t="str">
            <v>Data Analyst</v>
          </cell>
          <cell r="F38" t="str">
            <v>Data Analyst</v>
          </cell>
          <cell r="G38" t="str">
            <v>Offshore</v>
          </cell>
          <cell r="H38">
            <v>384116</v>
          </cell>
          <cell r="I38">
            <v>1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 t="str">
            <v>Incomplete / No System Access</v>
          </cell>
          <cell r="V38">
            <v>5</v>
          </cell>
          <cell r="W38">
            <v>0</v>
          </cell>
          <cell r="X38">
            <v>0</v>
          </cell>
          <cell r="Y38">
            <v>0</v>
          </cell>
        </row>
        <row r="39">
          <cell r="B39" t="str">
            <v>Balakrishna Sakariboina</v>
          </cell>
          <cell r="C39" t="str">
            <v>Architecture</v>
          </cell>
          <cell r="D39" t="str">
            <v>Architecture</v>
          </cell>
          <cell r="E39" t="str">
            <v>Framework Architect</v>
          </cell>
          <cell r="F39" t="str">
            <v>Architect</v>
          </cell>
          <cell r="G39" t="str">
            <v>Onshore</v>
          </cell>
          <cell r="H39" t="str">
            <v>367265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1</v>
          </cell>
          <cell r="P39">
            <v>0</v>
          </cell>
          <cell r="Q39">
            <v>1</v>
          </cell>
          <cell r="R39">
            <v>0</v>
          </cell>
          <cell r="S39">
            <v>0</v>
          </cell>
          <cell r="T39">
            <v>1</v>
          </cell>
          <cell r="U39" t="str">
            <v>Semi-productive</v>
          </cell>
          <cell r="V39">
            <v>4</v>
          </cell>
          <cell r="W39">
            <v>0</v>
          </cell>
          <cell r="X39">
            <v>1</v>
          </cell>
          <cell r="Y39">
            <v>0</v>
          </cell>
        </row>
        <row r="40">
          <cell r="B40" t="str">
            <v>Bharathi Ch</v>
          </cell>
          <cell r="C40" t="str">
            <v>BD Scrum 2</v>
          </cell>
          <cell r="D40" t="str">
            <v>BD</v>
          </cell>
          <cell r="E40" t="str">
            <v>Developer</v>
          </cell>
          <cell r="F40" t="str">
            <v>Developer</v>
          </cell>
          <cell r="G40" t="str">
            <v>Offshore</v>
          </cell>
          <cell r="H40">
            <v>383804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0</v>
          </cell>
          <cell r="O40">
            <v>1</v>
          </cell>
          <cell r="P40">
            <v>0</v>
          </cell>
          <cell r="Q40">
            <v>1</v>
          </cell>
          <cell r="R40">
            <v>0</v>
          </cell>
          <cell r="S40">
            <v>0</v>
          </cell>
          <cell r="T40">
            <v>1</v>
          </cell>
          <cell r="U40" t="str">
            <v>Semi-productive</v>
          </cell>
          <cell r="V40">
            <v>2</v>
          </cell>
          <cell r="W40">
            <v>1</v>
          </cell>
          <cell r="X40">
            <v>1</v>
          </cell>
          <cell r="Y40">
            <v>1</v>
          </cell>
        </row>
        <row r="41">
          <cell r="B41" t="str">
            <v>Bhuvanesh Jaganmohan</v>
          </cell>
          <cell r="C41" t="str">
            <v>BD Scrum 2</v>
          </cell>
          <cell r="D41" t="str">
            <v>BD</v>
          </cell>
          <cell r="E41" t="str">
            <v>Scrum Master</v>
          </cell>
          <cell r="F41" t="str">
            <v>Scrum Master</v>
          </cell>
          <cell r="G41" t="str">
            <v>Offshore</v>
          </cell>
          <cell r="H41">
            <v>383924</v>
          </cell>
          <cell r="I41">
            <v>1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1</v>
          </cell>
          <cell r="R41">
            <v>0</v>
          </cell>
          <cell r="S41">
            <v>0</v>
          </cell>
          <cell r="T41">
            <v>0</v>
          </cell>
          <cell r="U41" t="str">
            <v>Incomplete / No System Access</v>
          </cell>
          <cell r="V41">
            <v>8</v>
          </cell>
          <cell r="W41">
            <v>0</v>
          </cell>
          <cell r="X41">
            <v>0</v>
          </cell>
          <cell r="Y41">
            <v>0</v>
          </cell>
        </row>
        <row r="42">
          <cell r="B42" t="str">
            <v xml:space="preserve">Bikram Machhakhand </v>
          </cell>
          <cell r="C42" t="str">
            <v>Rules Mining</v>
          </cell>
          <cell r="D42" t="str">
            <v>Rules Mining</v>
          </cell>
          <cell r="E42" t="str">
            <v>Developer</v>
          </cell>
          <cell r="F42" t="str">
            <v>Developer</v>
          </cell>
          <cell r="G42" t="str">
            <v>Offshore</v>
          </cell>
          <cell r="H42">
            <v>383769</v>
          </cell>
          <cell r="I42">
            <v>1</v>
          </cell>
          <cell r="J42">
            <v>1</v>
          </cell>
          <cell r="K42">
            <v>1</v>
          </cell>
          <cell r="L42">
            <v>0</v>
          </cell>
          <cell r="M42">
            <v>0</v>
          </cell>
          <cell r="N42">
            <v>0</v>
          </cell>
          <cell r="O42">
            <v>1</v>
          </cell>
          <cell r="P42">
            <v>0</v>
          </cell>
          <cell r="Q42">
            <v>1</v>
          </cell>
          <cell r="R42">
            <v>0</v>
          </cell>
          <cell r="S42">
            <v>0</v>
          </cell>
          <cell r="T42">
            <v>0</v>
          </cell>
          <cell r="U42" t="str">
            <v>Semi-productive</v>
          </cell>
          <cell r="V42">
            <v>5</v>
          </cell>
          <cell r="W42">
            <v>0</v>
          </cell>
          <cell r="X42">
            <v>0</v>
          </cell>
          <cell r="Y42">
            <v>0</v>
          </cell>
        </row>
        <row r="43">
          <cell r="B43" t="str">
            <v>Brian Pudlo</v>
          </cell>
          <cell r="C43" t="str">
            <v>MOD / GUI</v>
          </cell>
          <cell r="D43" t="str">
            <v>Core Adj</v>
          </cell>
          <cell r="E43" t="str">
            <v>Feature Development Analyst-1</v>
          </cell>
          <cell r="F43" t="str">
            <v>Business Analyst</v>
          </cell>
          <cell r="G43" t="str">
            <v>Onshore</v>
          </cell>
          <cell r="H43">
            <v>378195</v>
          </cell>
          <cell r="I43">
            <v>1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1</v>
          </cell>
          <cell r="S43">
            <v>0</v>
          </cell>
          <cell r="T43">
            <v>1</v>
          </cell>
          <cell r="U43" t="str">
            <v>Full Access</v>
          </cell>
          <cell r="V43">
            <v>0</v>
          </cell>
          <cell r="W43">
            <v>0</v>
          </cell>
          <cell r="X43">
            <v>1</v>
          </cell>
          <cell r="Y43">
            <v>0</v>
          </cell>
        </row>
        <row r="44">
          <cell r="B44" t="str">
            <v>Chandan Kumar</v>
          </cell>
          <cell r="C44" t="str">
            <v>Architecture</v>
          </cell>
          <cell r="D44" t="str">
            <v>Architecture</v>
          </cell>
          <cell r="E44" t="str">
            <v>Integration Arch</v>
          </cell>
          <cell r="F44" t="str">
            <v>Architect</v>
          </cell>
          <cell r="G44" t="str">
            <v>Offshore</v>
          </cell>
          <cell r="H44">
            <v>381139</v>
          </cell>
          <cell r="I44">
            <v>1</v>
          </cell>
          <cell r="J44">
            <v>1</v>
          </cell>
          <cell r="K44">
            <v>1</v>
          </cell>
          <cell r="L44">
            <v>1</v>
          </cell>
          <cell r="M44">
            <v>1</v>
          </cell>
          <cell r="N44">
            <v>0</v>
          </cell>
          <cell r="O44">
            <v>1</v>
          </cell>
          <cell r="P44">
            <v>0</v>
          </cell>
          <cell r="Q44">
            <v>1</v>
          </cell>
          <cell r="R44">
            <v>0</v>
          </cell>
          <cell r="S44">
            <v>0</v>
          </cell>
          <cell r="T44">
            <v>1</v>
          </cell>
          <cell r="U44" t="str">
            <v>Semi-productive</v>
          </cell>
          <cell r="V44">
            <v>4</v>
          </cell>
          <cell r="W44">
            <v>1</v>
          </cell>
          <cell r="X44">
            <v>1</v>
          </cell>
          <cell r="Y44">
            <v>0</v>
          </cell>
        </row>
        <row r="45">
          <cell r="B45" t="str">
            <v>Charith Devarasetty</v>
          </cell>
          <cell r="C45" t="str">
            <v>Core Adj Scrum 4</v>
          </cell>
          <cell r="D45" t="str">
            <v>Core Adj</v>
          </cell>
          <cell r="E45" t="str">
            <v>Developer</v>
          </cell>
          <cell r="F45" t="str">
            <v>Developer</v>
          </cell>
          <cell r="G45" t="str">
            <v>Offshore</v>
          </cell>
          <cell r="H45">
            <v>384163</v>
          </cell>
          <cell r="I45">
            <v>1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 t="str">
            <v>Incomplete / No System Access</v>
          </cell>
          <cell r="V45">
            <v>9</v>
          </cell>
          <cell r="W45">
            <v>0</v>
          </cell>
          <cell r="X45">
            <v>0</v>
          </cell>
          <cell r="Y45">
            <v>0</v>
          </cell>
        </row>
        <row r="46">
          <cell r="B46" t="str">
            <v>Christine Medina</v>
          </cell>
          <cell r="C46" t="str">
            <v>Cross Product</v>
          </cell>
          <cell r="D46" t="str">
            <v>Cross-program</v>
          </cell>
          <cell r="E46" t="str">
            <v>Functional Lead</v>
          </cell>
          <cell r="F46" t="str">
            <v>Functional Lead</v>
          </cell>
          <cell r="G46" t="str">
            <v>Onshore</v>
          </cell>
          <cell r="H46" t="str">
            <v>343247</v>
          </cell>
          <cell r="I46">
            <v>1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1</v>
          </cell>
          <cell r="S46">
            <v>0</v>
          </cell>
          <cell r="T46">
            <v>1</v>
          </cell>
          <cell r="U46" t="str">
            <v>Full Access</v>
          </cell>
          <cell r="V46">
            <v>0</v>
          </cell>
          <cell r="W46">
            <v>0</v>
          </cell>
          <cell r="X46">
            <v>1</v>
          </cell>
          <cell r="Y46">
            <v>0</v>
          </cell>
        </row>
        <row r="47">
          <cell r="B47" t="str">
            <v>Dan Peace</v>
          </cell>
          <cell r="C47" t="str">
            <v>Benefit Determination</v>
          </cell>
          <cell r="D47" t="str">
            <v>BD</v>
          </cell>
          <cell r="E47" t="str">
            <v>Functional Team Lead</v>
          </cell>
          <cell r="F47" t="str">
            <v>Functional Lead</v>
          </cell>
          <cell r="G47" t="str">
            <v>Onshore</v>
          </cell>
          <cell r="H47" t="str">
            <v>363414</v>
          </cell>
          <cell r="I47">
            <v>1</v>
          </cell>
          <cell r="J47">
            <v>1</v>
          </cell>
          <cell r="K47">
            <v>1</v>
          </cell>
          <cell r="L47">
            <v>1</v>
          </cell>
          <cell r="M47">
            <v>1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1</v>
          </cell>
          <cell r="S47">
            <v>1</v>
          </cell>
          <cell r="T47">
            <v>1</v>
          </cell>
          <cell r="U47" t="str">
            <v>Full Access</v>
          </cell>
          <cell r="V47">
            <v>0</v>
          </cell>
          <cell r="W47">
            <v>0</v>
          </cell>
          <cell r="X47">
            <v>1</v>
          </cell>
          <cell r="Y47">
            <v>0</v>
          </cell>
        </row>
        <row r="48">
          <cell r="B48" t="str">
            <v>Daniel Brown</v>
          </cell>
          <cell r="C48" t="str">
            <v>Benefit Determination</v>
          </cell>
          <cell r="D48" t="str">
            <v>BD</v>
          </cell>
          <cell r="E48" t="str">
            <v>Service Category Design Support</v>
          </cell>
          <cell r="F48" t="str">
            <v>Design Support</v>
          </cell>
          <cell r="G48" t="str">
            <v>Onshore</v>
          </cell>
          <cell r="H48">
            <v>376179</v>
          </cell>
          <cell r="I48">
            <v>1</v>
          </cell>
          <cell r="J48">
            <v>1</v>
          </cell>
          <cell r="K48">
            <v>1</v>
          </cell>
          <cell r="L48">
            <v>1</v>
          </cell>
          <cell r="M48">
            <v>1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1</v>
          </cell>
          <cell r="U48" t="str">
            <v>Full Access</v>
          </cell>
          <cell r="V48">
            <v>0</v>
          </cell>
          <cell r="W48">
            <v>0</v>
          </cell>
          <cell r="X48">
            <v>1</v>
          </cell>
          <cell r="Y48">
            <v>0</v>
          </cell>
        </row>
        <row r="49">
          <cell r="B49" t="str">
            <v>Amit K Das</v>
          </cell>
          <cell r="C49" t="str">
            <v>Core Adj Scrum 7</v>
          </cell>
          <cell r="D49" t="str">
            <v>Core Adj</v>
          </cell>
          <cell r="E49" t="str">
            <v>Developer</v>
          </cell>
          <cell r="F49" t="str">
            <v>Developer</v>
          </cell>
          <cell r="G49" t="str">
            <v>Offshore</v>
          </cell>
          <cell r="H49">
            <v>384098</v>
          </cell>
          <cell r="I49">
            <v>1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0</v>
          </cell>
          <cell r="S49">
            <v>0</v>
          </cell>
          <cell r="T49">
            <v>0</v>
          </cell>
          <cell r="U49" t="str">
            <v>Incomplete / No System Access</v>
          </cell>
          <cell r="V49">
            <v>8</v>
          </cell>
          <cell r="W49">
            <v>0</v>
          </cell>
          <cell r="X49">
            <v>0</v>
          </cell>
          <cell r="Y49">
            <v>0</v>
          </cell>
        </row>
        <row r="50">
          <cell r="B50" t="str">
            <v>Dasari V S S Sindhuja</v>
          </cell>
          <cell r="C50" t="str">
            <v>Core Adj Scrum 3</v>
          </cell>
          <cell r="D50" t="str">
            <v>Core Adj</v>
          </cell>
          <cell r="E50" t="str">
            <v>Developer</v>
          </cell>
          <cell r="F50" t="str">
            <v>Developer</v>
          </cell>
          <cell r="G50" t="str">
            <v>Offshore</v>
          </cell>
          <cell r="H50">
            <v>383647</v>
          </cell>
          <cell r="I50">
            <v>1</v>
          </cell>
          <cell r="J50">
            <v>1</v>
          </cell>
          <cell r="K50">
            <v>1</v>
          </cell>
          <cell r="L50">
            <v>1</v>
          </cell>
          <cell r="M50">
            <v>1</v>
          </cell>
          <cell r="N50">
            <v>0</v>
          </cell>
          <cell r="O50">
            <v>1</v>
          </cell>
          <cell r="P50">
            <v>1</v>
          </cell>
          <cell r="Q50">
            <v>1</v>
          </cell>
          <cell r="R50">
            <v>0</v>
          </cell>
          <cell r="S50">
            <v>0</v>
          </cell>
          <cell r="T50">
            <v>1</v>
          </cell>
          <cell r="U50" t="str">
            <v>Semi-productive</v>
          </cell>
          <cell r="V50">
            <v>1</v>
          </cell>
          <cell r="W50">
            <v>1</v>
          </cell>
          <cell r="X50">
            <v>1</v>
          </cell>
          <cell r="Y50">
            <v>1</v>
          </cell>
        </row>
        <row r="51">
          <cell r="B51" t="str">
            <v>David Kreis</v>
          </cell>
          <cell r="C51" t="str">
            <v>PIO</v>
          </cell>
          <cell r="D51" t="str">
            <v>PIO</v>
          </cell>
          <cell r="E51" t="str">
            <v>Governance &amp; Cross Program Integration</v>
          </cell>
          <cell r="F51" t="str">
            <v>Governance Lead</v>
          </cell>
          <cell r="G51" t="str">
            <v>Onshore</v>
          </cell>
          <cell r="H51" t="str">
            <v>351120</v>
          </cell>
          <cell r="I51">
            <v>1</v>
          </cell>
          <cell r="J51">
            <v>1</v>
          </cell>
          <cell r="K51">
            <v>1</v>
          </cell>
          <cell r="L51">
            <v>1</v>
          </cell>
          <cell r="M51">
            <v>1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1</v>
          </cell>
          <cell r="U51" t="str">
            <v>Full Access</v>
          </cell>
          <cell r="V51">
            <v>0</v>
          </cell>
          <cell r="W51">
            <v>0</v>
          </cell>
          <cell r="X51">
            <v>1</v>
          </cell>
          <cell r="Y51">
            <v>0</v>
          </cell>
        </row>
        <row r="52">
          <cell r="B52" t="str">
            <v>David Pollock</v>
          </cell>
          <cell r="C52" t="str">
            <v>Architecture</v>
          </cell>
          <cell r="D52" t="str">
            <v>Architecture</v>
          </cell>
          <cell r="E52" t="str">
            <v>Program Architecture Lead</v>
          </cell>
          <cell r="F52" t="str">
            <v>Architecture Lead</v>
          </cell>
          <cell r="G52" t="str">
            <v>Onshore</v>
          </cell>
          <cell r="H52">
            <v>372665</v>
          </cell>
          <cell r="I52">
            <v>1</v>
          </cell>
          <cell r="J52">
            <v>1</v>
          </cell>
          <cell r="K52">
            <v>1</v>
          </cell>
          <cell r="L52">
            <v>1</v>
          </cell>
          <cell r="M52">
            <v>1</v>
          </cell>
          <cell r="N52">
            <v>0</v>
          </cell>
          <cell r="O52">
            <v>1</v>
          </cell>
          <cell r="P52">
            <v>0</v>
          </cell>
          <cell r="Q52">
            <v>1</v>
          </cell>
          <cell r="R52">
            <v>0</v>
          </cell>
          <cell r="S52">
            <v>0</v>
          </cell>
          <cell r="T52">
            <v>1</v>
          </cell>
          <cell r="U52" t="str">
            <v>Semi-productive</v>
          </cell>
          <cell r="V52">
            <v>4</v>
          </cell>
          <cell r="W52">
            <v>0</v>
          </cell>
          <cell r="X52">
            <v>1</v>
          </cell>
          <cell r="Y52">
            <v>0</v>
          </cell>
        </row>
        <row r="53">
          <cell r="B53" t="str">
            <v>David Zhao</v>
          </cell>
          <cell r="C53" t="str">
            <v>Development</v>
          </cell>
          <cell r="D53" t="str">
            <v>Development</v>
          </cell>
          <cell r="E53" t="str">
            <v>Testing Lead</v>
          </cell>
          <cell r="F53" t="str">
            <v>Test Lead</v>
          </cell>
          <cell r="G53" t="str">
            <v>Onshore</v>
          </cell>
          <cell r="H53">
            <v>382313</v>
          </cell>
          <cell r="I53">
            <v>1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1</v>
          </cell>
          <cell r="P53">
            <v>0</v>
          </cell>
          <cell r="Q53">
            <v>1</v>
          </cell>
          <cell r="R53">
            <v>0</v>
          </cell>
          <cell r="S53">
            <v>0</v>
          </cell>
          <cell r="T53">
            <v>1</v>
          </cell>
          <cell r="U53" t="str">
            <v>Semi-productive</v>
          </cell>
          <cell r="V53">
            <v>2</v>
          </cell>
          <cell r="W53">
            <v>0</v>
          </cell>
          <cell r="X53">
            <v>1</v>
          </cell>
          <cell r="Y53">
            <v>0</v>
          </cell>
        </row>
        <row r="54">
          <cell r="B54" t="str">
            <v>Daya Shanker</v>
          </cell>
          <cell r="C54" t="str">
            <v>BDM Scrum 2</v>
          </cell>
          <cell r="D54" t="str">
            <v>BDM</v>
          </cell>
          <cell r="E54" t="str">
            <v>Developer</v>
          </cell>
          <cell r="F54" t="str">
            <v>Developer</v>
          </cell>
          <cell r="G54" t="str">
            <v>Offshore</v>
          </cell>
          <cell r="H54">
            <v>383801</v>
          </cell>
          <cell r="I54">
            <v>1</v>
          </cell>
          <cell r="J54">
            <v>1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0</v>
          </cell>
          <cell r="S54">
            <v>0</v>
          </cell>
          <cell r="T54">
            <v>1</v>
          </cell>
          <cell r="U54" t="str">
            <v>Full Access</v>
          </cell>
          <cell r="V54">
            <v>0</v>
          </cell>
          <cell r="W54">
            <v>1</v>
          </cell>
          <cell r="X54">
            <v>1</v>
          </cell>
          <cell r="Y54">
            <v>1</v>
          </cell>
        </row>
        <row r="55">
          <cell r="B55" t="str">
            <v>Debarati Ray</v>
          </cell>
          <cell r="C55" t="str">
            <v>Accums Scrum 2</v>
          </cell>
          <cell r="D55" t="str">
            <v>Accums</v>
          </cell>
          <cell r="E55" t="str">
            <v>Developer</v>
          </cell>
          <cell r="F55" t="str">
            <v>Developer</v>
          </cell>
          <cell r="G55" t="str">
            <v>Offshore</v>
          </cell>
          <cell r="H55">
            <v>381367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0</v>
          </cell>
          <cell r="S55">
            <v>0</v>
          </cell>
          <cell r="T55">
            <v>1</v>
          </cell>
          <cell r="U55" t="str">
            <v>Full Access</v>
          </cell>
          <cell r="V55">
            <v>0</v>
          </cell>
          <cell r="W55">
            <v>1</v>
          </cell>
          <cell r="X55">
            <v>1</v>
          </cell>
          <cell r="Y55">
            <v>1</v>
          </cell>
        </row>
        <row r="56">
          <cell r="B56" t="str">
            <v>Deepak Penaganti</v>
          </cell>
          <cell r="C56" t="str">
            <v>Core Adj Scrum 1</v>
          </cell>
          <cell r="D56" t="str">
            <v>Core Adj</v>
          </cell>
          <cell r="E56" t="str">
            <v>Developer</v>
          </cell>
          <cell r="F56" t="str">
            <v>Developer</v>
          </cell>
          <cell r="G56" t="str">
            <v>Offshore</v>
          </cell>
          <cell r="H56">
            <v>382008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0</v>
          </cell>
          <cell r="S56">
            <v>0</v>
          </cell>
          <cell r="T56">
            <v>1</v>
          </cell>
          <cell r="U56" t="str">
            <v>Full Access</v>
          </cell>
          <cell r="V56">
            <v>0</v>
          </cell>
          <cell r="W56">
            <v>1</v>
          </cell>
          <cell r="X56">
            <v>1</v>
          </cell>
          <cell r="Y56">
            <v>1</v>
          </cell>
        </row>
        <row r="57">
          <cell r="B57" t="str">
            <v>Deepak Ranjan Sahoo</v>
          </cell>
          <cell r="C57" t="str">
            <v>Accums Scrum 1</v>
          </cell>
          <cell r="D57" t="str">
            <v>Accums</v>
          </cell>
          <cell r="E57" t="str">
            <v>Developer</v>
          </cell>
          <cell r="F57" t="str">
            <v>Developer</v>
          </cell>
          <cell r="G57" t="str">
            <v>Offshore</v>
          </cell>
          <cell r="H57">
            <v>381509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0</v>
          </cell>
          <cell r="S57">
            <v>0</v>
          </cell>
          <cell r="T57">
            <v>1</v>
          </cell>
          <cell r="U57" t="str">
            <v>Full Access</v>
          </cell>
          <cell r="V57">
            <v>0</v>
          </cell>
          <cell r="W57">
            <v>1</v>
          </cell>
          <cell r="X57">
            <v>1</v>
          </cell>
          <cell r="Y57">
            <v>1</v>
          </cell>
        </row>
        <row r="58">
          <cell r="B58" t="str">
            <v>Deepti Pantula</v>
          </cell>
          <cell r="C58" t="str">
            <v>PIO</v>
          </cell>
          <cell r="D58" t="str">
            <v>PIO</v>
          </cell>
          <cell r="E58" t="str">
            <v>Coordination</v>
          </cell>
          <cell r="F58" t="str">
            <v>Coordination</v>
          </cell>
          <cell r="G58" t="str">
            <v>Offshore</v>
          </cell>
          <cell r="H58">
            <v>383766</v>
          </cell>
          <cell r="I58">
            <v>1</v>
          </cell>
          <cell r="J58">
            <v>1</v>
          </cell>
          <cell r="K58">
            <v>1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 t="str">
            <v>Semi-productive</v>
          </cell>
          <cell r="V58">
            <v>3</v>
          </cell>
          <cell r="W58">
            <v>0</v>
          </cell>
          <cell r="X58">
            <v>0</v>
          </cell>
          <cell r="Y58">
            <v>0</v>
          </cell>
        </row>
        <row r="59">
          <cell r="B59" t="str">
            <v>Derek Cutting</v>
          </cell>
          <cell r="C59" t="str">
            <v>Accums</v>
          </cell>
          <cell r="D59" t="str">
            <v>Accums</v>
          </cell>
          <cell r="E59" t="str">
            <v>Design Team Lead</v>
          </cell>
          <cell r="F59" t="str">
            <v>Design Lead</v>
          </cell>
          <cell r="G59" t="str">
            <v>Onshore</v>
          </cell>
          <cell r="H59">
            <v>381550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1</v>
          </cell>
          <cell r="S59">
            <v>0</v>
          </cell>
          <cell r="T59">
            <v>1</v>
          </cell>
          <cell r="U59" t="str">
            <v>Full Access</v>
          </cell>
          <cell r="V59">
            <v>0</v>
          </cell>
          <cell r="W59">
            <v>0</v>
          </cell>
          <cell r="X59">
            <v>1</v>
          </cell>
          <cell r="Y59">
            <v>0</v>
          </cell>
        </row>
        <row r="60">
          <cell r="B60" t="str">
            <v>Devendar Reddy Reddy Gadiam</v>
          </cell>
          <cell r="C60" t="str">
            <v>Core Adj Scrum 4</v>
          </cell>
          <cell r="D60" t="str">
            <v>Core Adj</v>
          </cell>
          <cell r="E60" t="str">
            <v>Developer</v>
          </cell>
          <cell r="F60" t="str">
            <v>Developer</v>
          </cell>
          <cell r="G60" t="str">
            <v>Offshore</v>
          </cell>
          <cell r="H60">
            <v>383563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0</v>
          </cell>
          <cell r="O60">
            <v>1</v>
          </cell>
          <cell r="P60">
            <v>0</v>
          </cell>
          <cell r="Q60">
            <v>1</v>
          </cell>
          <cell r="R60">
            <v>0</v>
          </cell>
          <cell r="S60">
            <v>0</v>
          </cell>
          <cell r="T60">
            <v>1</v>
          </cell>
          <cell r="U60" t="str">
            <v>Semi-productive</v>
          </cell>
          <cell r="V60">
            <v>2</v>
          </cell>
          <cell r="W60">
            <v>1</v>
          </cell>
          <cell r="X60">
            <v>1</v>
          </cell>
          <cell r="Y60">
            <v>1</v>
          </cell>
        </row>
        <row r="61">
          <cell r="B61" t="str">
            <v>Dillon Wiesner</v>
          </cell>
          <cell r="C61" t="str">
            <v>Accums</v>
          </cell>
          <cell r="D61" t="str">
            <v>Accums</v>
          </cell>
          <cell r="E61" t="str">
            <v>Feature Development Analyst</v>
          </cell>
          <cell r="F61" t="str">
            <v>Business Analyst</v>
          </cell>
          <cell r="G61" t="str">
            <v>Onshore</v>
          </cell>
          <cell r="H61">
            <v>383585</v>
          </cell>
          <cell r="I61">
            <v>1</v>
          </cell>
          <cell r="J61">
            <v>1</v>
          </cell>
          <cell r="K61">
            <v>1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1</v>
          </cell>
          <cell r="U61" t="str">
            <v>Semi-productive</v>
          </cell>
          <cell r="V61">
            <v>3</v>
          </cell>
          <cell r="W61">
            <v>0</v>
          </cell>
          <cell r="X61">
            <v>0</v>
          </cell>
          <cell r="Y61">
            <v>0</v>
          </cell>
        </row>
        <row r="62">
          <cell r="B62" t="str">
            <v>Divya Gopinathan</v>
          </cell>
          <cell r="C62" t="str">
            <v>Core Adj Scrum 2</v>
          </cell>
          <cell r="D62" t="str">
            <v>Core Adj</v>
          </cell>
          <cell r="E62" t="str">
            <v>Scrum Master</v>
          </cell>
          <cell r="F62" t="str">
            <v>Scrum Master</v>
          </cell>
          <cell r="G62" t="str">
            <v>Offshore</v>
          </cell>
          <cell r="H62">
            <v>383959</v>
          </cell>
          <cell r="I62">
            <v>1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</v>
          </cell>
          <cell r="P62">
            <v>0</v>
          </cell>
          <cell r="Q62">
            <v>1</v>
          </cell>
          <cell r="R62">
            <v>0</v>
          </cell>
          <cell r="S62">
            <v>0</v>
          </cell>
          <cell r="T62">
            <v>0</v>
          </cell>
          <cell r="U62" t="str">
            <v>Incomplete / No System Access</v>
          </cell>
          <cell r="V62">
            <v>7</v>
          </cell>
          <cell r="W62">
            <v>0</v>
          </cell>
          <cell r="X62">
            <v>0</v>
          </cell>
          <cell r="Y62">
            <v>0</v>
          </cell>
        </row>
        <row r="63">
          <cell r="B63" t="str">
            <v>Divya Polaki</v>
          </cell>
          <cell r="C63" t="str">
            <v>Accums Scrum 2</v>
          </cell>
          <cell r="D63" t="str">
            <v>Accums</v>
          </cell>
          <cell r="E63" t="str">
            <v>Test Engineer</v>
          </cell>
          <cell r="F63" t="str">
            <v>Test Engineer</v>
          </cell>
          <cell r="G63" t="str">
            <v>Offshore</v>
          </cell>
          <cell r="H63">
            <v>381397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0</v>
          </cell>
          <cell r="S63">
            <v>0</v>
          </cell>
          <cell r="T63">
            <v>1</v>
          </cell>
          <cell r="U63" t="str">
            <v>Full Access</v>
          </cell>
          <cell r="V63">
            <v>0</v>
          </cell>
          <cell r="W63">
            <v>1</v>
          </cell>
          <cell r="X63">
            <v>1</v>
          </cell>
          <cell r="Y63">
            <v>1</v>
          </cell>
        </row>
        <row r="64">
          <cell r="B64" t="str">
            <v>Eric Dzepina</v>
          </cell>
          <cell r="C64" t="str">
            <v>Leadership</v>
          </cell>
          <cell r="D64" t="str">
            <v>Leadership</v>
          </cell>
          <cell r="E64" t="str">
            <v>Program Leadership</v>
          </cell>
          <cell r="F64" t="str">
            <v>Program Lead</v>
          </cell>
          <cell r="G64" t="str">
            <v>Onshore</v>
          </cell>
          <cell r="H64">
            <v>343246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0</v>
          </cell>
          <cell r="O64">
            <v>1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1</v>
          </cell>
          <cell r="U64" t="str">
            <v>Full Access</v>
          </cell>
          <cell r="V64">
            <v>0</v>
          </cell>
          <cell r="W64">
            <v>0</v>
          </cell>
          <cell r="X64">
            <v>1</v>
          </cell>
          <cell r="Y64">
            <v>0</v>
          </cell>
        </row>
        <row r="65">
          <cell r="B65" t="str">
            <v>Ganesh Desai</v>
          </cell>
          <cell r="C65" t="str">
            <v>Core Adj Scrum 5</v>
          </cell>
          <cell r="D65" t="str">
            <v>Core Adj</v>
          </cell>
          <cell r="E65" t="str">
            <v>Scrum Master</v>
          </cell>
          <cell r="F65" t="str">
            <v>Scrum Master</v>
          </cell>
          <cell r="G65" t="str">
            <v>Offshore</v>
          </cell>
          <cell r="H65">
            <v>383768</v>
          </cell>
          <cell r="I65">
            <v>1</v>
          </cell>
          <cell r="J65">
            <v>1</v>
          </cell>
          <cell r="K65">
            <v>1</v>
          </cell>
          <cell r="L65">
            <v>1</v>
          </cell>
          <cell r="M65">
            <v>1</v>
          </cell>
          <cell r="N65">
            <v>1</v>
          </cell>
          <cell r="O65">
            <v>1</v>
          </cell>
          <cell r="P65">
            <v>1</v>
          </cell>
          <cell r="Q65">
            <v>1</v>
          </cell>
          <cell r="R65">
            <v>0</v>
          </cell>
          <cell r="S65">
            <v>0</v>
          </cell>
          <cell r="T65">
            <v>1</v>
          </cell>
          <cell r="U65" t="str">
            <v>Full Access</v>
          </cell>
          <cell r="V65">
            <v>0</v>
          </cell>
          <cell r="W65">
            <v>1</v>
          </cell>
          <cell r="X65">
            <v>1</v>
          </cell>
          <cell r="Y65">
            <v>1</v>
          </cell>
        </row>
        <row r="66">
          <cell r="B66" t="str">
            <v>Gaurav D Dewalkar</v>
          </cell>
          <cell r="C66" t="str">
            <v>Core Adj Scrum 1</v>
          </cell>
          <cell r="D66" t="str">
            <v>Core Adj</v>
          </cell>
          <cell r="E66" t="str">
            <v>Developer</v>
          </cell>
          <cell r="F66" t="str">
            <v>Developer</v>
          </cell>
          <cell r="G66" t="str">
            <v>Offshore</v>
          </cell>
          <cell r="H66">
            <v>383598</v>
          </cell>
          <cell r="I66">
            <v>1</v>
          </cell>
          <cell r="J66">
            <v>1</v>
          </cell>
          <cell r="K66">
            <v>1</v>
          </cell>
          <cell r="L66">
            <v>1</v>
          </cell>
          <cell r="M66">
            <v>1</v>
          </cell>
          <cell r="N66">
            <v>1</v>
          </cell>
          <cell r="O66">
            <v>1</v>
          </cell>
          <cell r="P66">
            <v>1</v>
          </cell>
          <cell r="Q66">
            <v>1</v>
          </cell>
          <cell r="R66">
            <v>0</v>
          </cell>
          <cell r="S66">
            <v>0</v>
          </cell>
          <cell r="T66">
            <v>1</v>
          </cell>
          <cell r="U66" t="str">
            <v>Full Access</v>
          </cell>
          <cell r="V66">
            <v>0</v>
          </cell>
          <cell r="W66">
            <v>1</v>
          </cell>
          <cell r="X66">
            <v>1</v>
          </cell>
          <cell r="Y66">
            <v>1</v>
          </cell>
        </row>
        <row r="67">
          <cell r="B67" t="str">
            <v>Giridhar Mangena</v>
          </cell>
          <cell r="C67" t="str">
            <v>Testing Leads</v>
          </cell>
          <cell r="D67" t="str">
            <v>Cross-program</v>
          </cell>
          <cell r="E67" t="str">
            <v>Test Coordinator</v>
          </cell>
          <cell r="F67" t="str">
            <v>Test Lead</v>
          </cell>
          <cell r="G67" t="str">
            <v>Offshore</v>
          </cell>
          <cell r="H67">
            <v>384172</v>
          </cell>
          <cell r="I67">
            <v>1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 t="str">
            <v>Incomplete / No System Access</v>
          </cell>
          <cell r="V67">
            <v>9</v>
          </cell>
          <cell r="W67">
            <v>0</v>
          </cell>
          <cell r="X67">
            <v>0</v>
          </cell>
          <cell r="Y67">
            <v>0</v>
          </cell>
        </row>
        <row r="68">
          <cell r="B68" t="str">
            <v>Gopi Eluri</v>
          </cell>
          <cell r="C68" t="str">
            <v>Core Adj Scrum 5</v>
          </cell>
          <cell r="D68" t="str">
            <v>Core Adj</v>
          </cell>
          <cell r="E68" t="str">
            <v>Developer</v>
          </cell>
          <cell r="F68" t="str">
            <v>Developer</v>
          </cell>
          <cell r="G68" t="str">
            <v>Offshore</v>
          </cell>
          <cell r="H68">
            <v>384200</v>
          </cell>
          <cell r="I68">
            <v>1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 t="str">
            <v>Incomplete / No System Access</v>
          </cell>
          <cell r="V68">
            <v>9</v>
          </cell>
          <cell r="W68">
            <v>0</v>
          </cell>
          <cell r="X68">
            <v>0</v>
          </cell>
          <cell r="Y68">
            <v>0</v>
          </cell>
        </row>
        <row r="69">
          <cell r="B69" t="str">
            <v>Gururajan Ragothaman</v>
          </cell>
          <cell r="C69" t="str">
            <v>BD Scrum</v>
          </cell>
          <cell r="D69" t="str">
            <v>BD</v>
          </cell>
          <cell r="E69" t="str">
            <v>Product Manager</v>
          </cell>
          <cell r="F69" t="str">
            <v>Product Manager</v>
          </cell>
          <cell r="G69" t="str">
            <v>Offshore</v>
          </cell>
          <cell r="H69">
            <v>382015</v>
          </cell>
          <cell r="I69">
            <v>1</v>
          </cell>
          <cell r="J69">
            <v>1</v>
          </cell>
          <cell r="K69">
            <v>1</v>
          </cell>
          <cell r="L69">
            <v>1</v>
          </cell>
          <cell r="M69">
            <v>1</v>
          </cell>
          <cell r="N69">
            <v>1</v>
          </cell>
          <cell r="O69">
            <v>1</v>
          </cell>
          <cell r="P69">
            <v>1</v>
          </cell>
          <cell r="Q69">
            <v>1</v>
          </cell>
          <cell r="R69">
            <v>0</v>
          </cell>
          <cell r="S69">
            <v>0</v>
          </cell>
          <cell r="T69">
            <v>1</v>
          </cell>
          <cell r="U69" t="str">
            <v>Full Access</v>
          </cell>
          <cell r="V69">
            <v>0</v>
          </cell>
          <cell r="W69">
            <v>1</v>
          </cell>
          <cell r="X69">
            <v>1</v>
          </cell>
          <cell r="Y69">
            <v>1</v>
          </cell>
        </row>
        <row r="70">
          <cell r="B70" t="str">
            <v>Hitesh Jhamb</v>
          </cell>
          <cell r="C70" t="str">
            <v>Benefit Data Management</v>
          </cell>
          <cell r="D70" t="str">
            <v>BDM</v>
          </cell>
          <cell r="E70" t="str">
            <v>Functional Team Lead</v>
          </cell>
          <cell r="F70" t="str">
            <v>Functional Lead</v>
          </cell>
          <cell r="G70" t="str">
            <v>Onshore</v>
          </cell>
          <cell r="H70" t="str">
            <v>365331</v>
          </cell>
          <cell r="I70">
            <v>1</v>
          </cell>
          <cell r="J70">
            <v>1</v>
          </cell>
          <cell r="K70">
            <v>1</v>
          </cell>
          <cell r="L70">
            <v>1</v>
          </cell>
          <cell r="M70">
            <v>1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1</v>
          </cell>
          <cell r="U70" t="str">
            <v>Semi-productive</v>
          </cell>
          <cell r="V70">
            <v>1</v>
          </cell>
          <cell r="W70">
            <v>0</v>
          </cell>
          <cell r="X70">
            <v>1</v>
          </cell>
          <cell r="Y70">
            <v>0</v>
          </cell>
        </row>
        <row r="71">
          <cell r="B71" t="str">
            <v>John Ciaramella</v>
          </cell>
          <cell r="C71" t="str">
            <v>Leadership</v>
          </cell>
          <cell r="D71" t="str">
            <v>Leadership</v>
          </cell>
          <cell r="E71" t="str">
            <v>Program Leadership</v>
          </cell>
          <cell r="F71" t="str">
            <v>Program Lead</v>
          </cell>
          <cell r="G71" t="str">
            <v>Onshore</v>
          </cell>
          <cell r="H71">
            <v>375611</v>
          </cell>
          <cell r="I71">
            <v>1</v>
          </cell>
          <cell r="J71">
            <v>0</v>
          </cell>
          <cell r="K71">
            <v>1</v>
          </cell>
          <cell r="L71">
            <v>1</v>
          </cell>
          <cell r="M71">
            <v>1</v>
          </cell>
          <cell r="N71">
            <v>0</v>
          </cell>
          <cell r="O71">
            <v>1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1</v>
          </cell>
          <cell r="U71" t="str">
            <v>Incomplete / No System Access</v>
          </cell>
          <cell r="V71">
            <v>1</v>
          </cell>
          <cell r="W71">
            <v>0</v>
          </cell>
          <cell r="X71">
            <v>1</v>
          </cell>
          <cell r="Y71">
            <v>0</v>
          </cell>
        </row>
        <row r="72">
          <cell r="B72" t="str">
            <v>John Moses</v>
          </cell>
          <cell r="C72" t="str">
            <v>Functional</v>
          </cell>
          <cell r="D72" t="str">
            <v>Functional</v>
          </cell>
          <cell r="E72" t="str">
            <v>Accums Functional Team - Functional Design Lead</v>
          </cell>
          <cell r="F72" t="str">
            <v>Design Lead</v>
          </cell>
          <cell r="G72" t="str">
            <v>Onshore</v>
          </cell>
          <cell r="H72">
            <v>372728</v>
          </cell>
          <cell r="I72">
            <v>1</v>
          </cell>
          <cell r="J72">
            <v>1</v>
          </cell>
          <cell r="K72">
            <v>1</v>
          </cell>
          <cell r="L72">
            <v>1</v>
          </cell>
          <cell r="M72">
            <v>1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1</v>
          </cell>
          <cell r="S72">
            <v>0</v>
          </cell>
          <cell r="T72">
            <v>1</v>
          </cell>
          <cell r="U72" t="str">
            <v>Full Access</v>
          </cell>
          <cell r="V72">
            <v>0</v>
          </cell>
          <cell r="W72">
            <v>0</v>
          </cell>
          <cell r="X72">
            <v>1</v>
          </cell>
          <cell r="Y72">
            <v>0</v>
          </cell>
        </row>
        <row r="73">
          <cell r="B73" t="str">
            <v>Jonathan Koch</v>
          </cell>
          <cell r="C73" t="str">
            <v>MOD / GUI</v>
          </cell>
          <cell r="D73" t="str">
            <v>Core Adj</v>
          </cell>
          <cell r="E73" t="str">
            <v>Design Team Lead- 1</v>
          </cell>
          <cell r="F73" t="str">
            <v>Design Lead</v>
          </cell>
          <cell r="G73" t="str">
            <v>Onshore</v>
          </cell>
          <cell r="H73">
            <v>381998</v>
          </cell>
          <cell r="I73">
            <v>1</v>
          </cell>
          <cell r="J73">
            <v>1</v>
          </cell>
          <cell r="K73">
            <v>1</v>
          </cell>
          <cell r="L73">
            <v>1</v>
          </cell>
          <cell r="M73">
            <v>1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1</v>
          </cell>
          <cell r="S73">
            <v>0</v>
          </cell>
          <cell r="T73">
            <v>1</v>
          </cell>
          <cell r="U73" t="str">
            <v>Full Access</v>
          </cell>
          <cell r="V73">
            <v>0</v>
          </cell>
          <cell r="W73">
            <v>0</v>
          </cell>
          <cell r="X73">
            <v>1</v>
          </cell>
          <cell r="Y73">
            <v>0</v>
          </cell>
        </row>
        <row r="74">
          <cell r="B74" t="str">
            <v>Jordan Case</v>
          </cell>
          <cell r="C74" t="str">
            <v>Benefit Determination</v>
          </cell>
          <cell r="D74" t="str">
            <v>BD</v>
          </cell>
          <cell r="E74" t="str">
            <v>Feature Development Analyst</v>
          </cell>
          <cell r="F74" t="str">
            <v>Business Analyst</v>
          </cell>
          <cell r="G74" t="str">
            <v>Onshore</v>
          </cell>
          <cell r="H74">
            <v>380632</v>
          </cell>
          <cell r="I74">
            <v>1</v>
          </cell>
          <cell r="J74">
            <v>1</v>
          </cell>
          <cell r="K74">
            <v>1</v>
          </cell>
          <cell r="L74">
            <v>1</v>
          </cell>
          <cell r="M74">
            <v>1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1</v>
          </cell>
          <cell r="S74">
            <v>0</v>
          </cell>
          <cell r="T74">
            <v>1</v>
          </cell>
          <cell r="U74" t="str">
            <v>Full Access</v>
          </cell>
          <cell r="V74">
            <v>0</v>
          </cell>
          <cell r="W74">
            <v>0</v>
          </cell>
          <cell r="X74">
            <v>1</v>
          </cell>
          <cell r="Y74">
            <v>0</v>
          </cell>
        </row>
        <row r="75">
          <cell r="B75" t="str">
            <v>Joseph Kohilan Martin Thiagaraj</v>
          </cell>
          <cell r="C75" t="str">
            <v>BDM Scrum 2</v>
          </cell>
          <cell r="D75" t="str">
            <v>BDM</v>
          </cell>
          <cell r="E75" t="str">
            <v>Developer</v>
          </cell>
          <cell r="F75" t="str">
            <v>Developer</v>
          </cell>
          <cell r="G75" t="str">
            <v>Offshore</v>
          </cell>
          <cell r="H75">
            <v>383030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0</v>
          </cell>
          <cell r="S75">
            <v>0</v>
          </cell>
          <cell r="T75">
            <v>1</v>
          </cell>
          <cell r="U75" t="str">
            <v>Full Access</v>
          </cell>
          <cell r="V75">
            <v>0</v>
          </cell>
          <cell r="W75">
            <v>1</v>
          </cell>
          <cell r="X75">
            <v>1</v>
          </cell>
          <cell r="Y75">
            <v>1</v>
          </cell>
        </row>
        <row r="76">
          <cell r="B76" t="str">
            <v>Josh Moore</v>
          </cell>
          <cell r="C76" t="str">
            <v>Development</v>
          </cell>
          <cell r="D76" t="str">
            <v>Development</v>
          </cell>
          <cell r="E76" t="str">
            <v>Development PMO</v>
          </cell>
          <cell r="F76" t="str">
            <v>Business Analyst</v>
          </cell>
          <cell r="G76" t="str">
            <v>Onshore</v>
          </cell>
          <cell r="H76" t="str">
            <v>371857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1</v>
          </cell>
          <cell r="S76">
            <v>0</v>
          </cell>
          <cell r="T76">
            <v>1</v>
          </cell>
          <cell r="U76" t="str">
            <v>Full Access</v>
          </cell>
          <cell r="V76">
            <v>0</v>
          </cell>
          <cell r="W76">
            <v>0</v>
          </cell>
          <cell r="X76">
            <v>1</v>
          </cell>
          <cell r="Y76">
            <v>0</v>
          </cell>
        </row>
        <row r="77">
          <cell r="B77" t="str">
            <v>Juhi Chugh</v>
          </cell>
          <cell r="C77" t="str">
            <v>Accums Scrum 1</v>
          </cell>
          <cell r="D77" t="str">
            <v>Accums</v>
          </cell>
          <cell r="E77" t="str">
            <v>Business Analyst</v>
          </cell>
          <cell r="F77" t="str">
            <v>Business Analyst</v>
          </cell>
          <cell r="G77" t="str">
            <v>Offshore</v>
          </cell>
          <cell r="H77">
            <v>376615</v>
          </cell>
          <cell r="I77">
            <v>1</v>
          </cell>
          <cell r="J77">
            <v>1</v>
          </cell>
          <cell r="K77">
            <v>1</v>
          </cell>
          <cell r="L77">
            <v>1</v>
          </cell>
          <cell r="M77">
            <v>1</v>
          </cell>
          <cell r="N77">
            <v>1</v>
          </cell>
          <cell r="O77">
            <v>1</v>
          </cell>
          <cell r="P77">
            <v>0</v>
          </cell>
          <cell r="Q77">
            <v>0</v>
          </cell>
          <cell r="R77">
            <v>1</v>
          </cell>
          <cell r="S77">
            <v>0</v>
          </cell>
          <cell r="T77">
            <v>1</v>
          </cell>
          <cell r="U77" t="str">
            <v>Full Access</v>
          </cell>
          <cell r="V77">
            <v>0</v>
          </cell>
          <cell r="W77">
            <v>1</v>
          </cell>
          <cell r="X77">
            <v>1</v>
          </cell>
          <cell r="Y77">
            <v>0</v>
          </cell>
        </row>
        <row r="78">
          <cell r="B78" t="str">
            <v>Chaitanya Kalidindi</v>
          </cell>
          <cell r="C78" t="str">
            <v>Core Adj Scrum 5</v>
          </cell>
          <cell r="D78" t="str">
            <v>Core Adj</v>
          </cell>
          <cell r="E78" t="str">
            <v>Developer</v>
          </cell>
          <cell r="F78" t="str">
            <v>Developer</v>
          </cell>
          <cell r="G78" t="str">
            <v>Offshore</v>
          </cell>
          <cell r="H78">
            <v>384101</v>
          </cell>
          <cell r="I78">
            <v>1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</v>
          </cell>
          <cell r="R78">
            <v>0</v>
          </cell>
          <cell r="S78">
            <v>0</v>
          </cell>
          <cell r="T78">
            <v>0</v>
          </cell>
          <cell r="U78" t="str">
            <v>Incomplete / No System Access</v>
          </cell>
          <cell r="V78">
            <v>8</v>
          </cell>
          <cell r="W78">
            <v>0</v>
          </cell>
          <cell r="X78">
            <v>0</v>
          </cell>
          <cell r="Y78">
            <v>0</v>
          </cell>
        </row>
        <row r="79">
          <cell r="B79" t="str">
            <v>Kalpana Krishnan Gowda</v>
          </cell>
          <cell r="C79" t="str">
            <v>Development</v>
          </cell>
          <cell r="D79" t="str">
            <v>Development</v>
          </cell>
          <cell r="E79" t="str">
            <v>Data Analyst (test data Creation)</v>
          </cell>
          <cell r="F79" t="str">
            <v>Data Analyst</v>
          </cell>
          <cell r="G79" t="str">
            <v>Offshore</v>
          </cell>
          <cell r="H79">
            <v>384207</v>
          </cell>
          <cell r="I79">
            <v>1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 t="str">
            <v>Incomplete / No System Access</v>
          </cell>
          <cell r="V79">
            <v>5</v>
          </cell>
          <cell r="W79">
            <v>0</v>
          </cell>
          <cell r="X79">
            <v>0</v>
          </cell>
          <cell r="Y79">
            <v>0</v>
          </cell>
        </row>
        <row r="80">
          <cell r="B80" t="str">
            <v>Kalyan Kumar Manikonda</v>
          </cell>
          <cell r="C80" t="str">
            <v>Cross Product</v>
          </cell>
          <cell r="D80" t="str">
            <v>Cross-program</v>
          </cell>
          <cell r="E80" t="str">
            <v>Testing Lead</v>
          </cell>
          <cell r="F80" t="str">
            <v>Test Lead</v>
          </cell>
          <cell r="G80" t="str">
            <v>Offshore</v>
          </cell>
          <cell r="H80">
            <v>381142</v>
          </cell>
          <cell r="I80">
            <v>1</v>
          </cell>
          <cell r="J80">
            <v>1</v>
          </cell>
          <cell r="K80">
            <v>1</v>
          </cell>
          <cell r="L80">
            <v>1</v>
          </cell>
          <cell r="M80">
            <v>1</v>
          </cell>
          <cell r="N80">
            <v>0</v>
          </cell>
          <cell r="O80">
            <v>1</v>
          </cell>
          <cell r="P80">
            <v>0</v>
          </cell>
          <cell r="Q80">
            <v>1</v>
          </cell>
          <cell r="R80">
            <v>0</v>
          </cell>
          <cell r="S80">
            <v>0</v>
          </cell>
          <cell r="T80">
            <v>1</v>
          </cell>
          <cell r="U80" t="str">
            <v>Semi-productive</v>
          </cell>
          <cell r="V80">
            <v>2</v>
          </cell>
          <cell r="W80">
            <v>1</v>
          </cell>
          <cell r="X80">
            <v>1</v>
          </cell>
          <cell r="Y80">
            <v>1</v>
          </cell>
        </row>
        <row r="81">
          <cell r="B81" t="str">
            <v>Kane Wai</v>
          </cell>
          <cell r="C81" t="str">
            <v>TBD</v>
          </cell>
          <cell r="D81" t="str">
            <v>TBD</v>
          </cell>
          <cell r="E81" t="str">
            <v>Agile Coach</v>
          </cell>
          <cell r="F81" t="str">
            <v>Agile Lead</v>
          </cell>
          <cell r="G81" t="str">
            <v>Onshore</v>
          </cell>
          <cell r="H81">
            <v>383046</v>
          </cell>
          <cell r="I81">
            <v>1</v>
          </cell>
          <cell r="J81">
            <v>0</v>
          </cell>
          <cell r="K81">
            <v>1</v>
          </cell>
          <cell r="L81">
            <v>1</v>
          </cell>
          <cell r="M81">
            <v>1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1</v>
          </cell>
          <cell r="U81" t="str">
            <v>Incomplete / No System Access</v>
          </cell>
          <cell r="V81">
            <v>1</v>
          </cell>
          <cell r="W81">
            <v>0</v>
          </cell>
          <cell r="X81">
            <v>1</v>
          </cell>
          <cell r="Y81">
            <v>0</v>
          </cell>
        </row>
        <row r="82">
          <cell r="B82" t="str">
            <v>Kannan Nagaraj</v>
          </cell>
          <cell r="C82" t="str">
            <v>Functional</v>
          </cell>
          <cell r="D82" t="str">
            <v>Functional</v>
          </cell>
          <cell r="E82" t="str">
            <v>Accums Functional Team - Functional Designer Liaision</v>
          </cell>
          <cell r="F82" t="str">
            <v>Design Lead</v>
          </cell>
          <cell r="G82" t="str">
            <v>Onshore</v>
          </cell>
          <cell r="H82">
            <v>372651</v>
          </cell>
          <cell r="I82">
            <v>1</v>
          </cell>
          <cell r="J82">
            <v>1</v>
          </cell>
          <cell r="K82">
            <v>1</v>
          </cell>
          <cell r="L82">
            <v>1</v>
          </cell>
          <cell r="M82">
            <v>1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1</v>
          </cell>
          <cell r="U82" t="str">
            <v>Full Access</v>
          </cell>
          <cell r="V82">
            <v>0</v>
          </cell>
          <cell r="W82">
            <v>0</v>
          </cell>
          <cell r="X82">
            <v>1</v>
          </cell>
          <cell r="Y82">
            <v>0</v>
          </cell>
        </row>
        <row r="83">
          <cell r="B83" t="str">
            <v>Gaurav Kapoor</v>
          </cell>
          <cell r="C83" t="str">
            <v>BD Scrum 2</v>
          </cell>
          <cell r="D83" t="str">
            <v>BD</v>
          </cell>
          <cell r="E83" t="str">
            <v>Test Analyst</v>
          </cell>
          <cell r="F83" t="str">
            <v>Test Analyst</v>
          </cell>
          <cell r="G83" t="str">
            <v>Offshore</v>
          </cell>
          <cell r="H83">
            <v>384097</v>
          </cell>
          <cell r="I83">
            <v>1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1</v>
          </cell>
          <cell r="R83">
            <v>0</v>
          </cell>
          <cell r="S83">
            <v>0</v>
          </cell>
          <cell r="T83">
            <v>0</v>
          </cell>
          <cell r="U83" t="str">
            <v>Incomplete / No System Access</v>
          </cell>
          <cell r="V83">
            <v>8</v>
          </cell>
          <cell r="W83">
            <v>0</v>
          </cell>
          <cell r="X83">
            <v>0</v>
          </cell>
          <cell r="Y83">
            <v>0</v>
          </cell>
        </row>
        <row r="84">
          <cell r="B84" t="str">
            <v>Karthik Bandri</v>
          </cell>
          <cell r="C84" t="str">
            <v>BD Scrum 1</v>
          </cell>
          <cell r="D84" t="str">
            <v>BD</v>
          </cell>
          <cell r="E84" t="str">
            <v>Developer</v>
          </cell>
          <cell r="F84" t="str">
            <v>Developer</v>
          </cell>
          <cell r="G84" t="str">
            <v>Offshore</v>
          </cell>
          <cell r="H84">
            <v>383771</v>
          </cell>
          <cell r="I84">
            <v>1</v>
          </cell>
          <cell r="J84">
            <v>1</v>
          </cell>
          <cell r="K84">
            <v>1</v>
          </cell>
          <cell r="L84">
            <v>1</v>
          </cell>
          <cell r="M84">
            <v>1</v>
          </cell>
          <cell r="N84">
            <v>1</v>
          </cell>
          <cell r="O84">
            <v>1</v>
          </cell>
          <cell r="P84">
            <v>1</v>
          </cell>
          <cell r="Q84">
            <v>1</v>
          </cell>
          <cell r="R84">
            <v>0</v>
          </cell>
          <cell r="S84">
            <v>0</v>
          </cell>
          <cell r="T84">
            <v>1</v>
          </cell>
          <cell r="U84" t="str">
            <v>Full Access</v>
          </cell>
          <cell r="V84">
            <v>0</v>
          </cell>
          <cell r="W84">
            <v>1</v>
          </cell>
          <cell r="X84">
            <v>1</v>
          </cell>
          <cell r="Y84">
            <v>1</v>
          </cell>
        </row>
        <row r="85">
          <cell r="B85" t="str">
            <v>Karthik Kuppuswamy</v>
          </cell>
          <cell r="C85" t="str">
            <v>Architecture</v>
          </cell>
          <cell r="D85" t="str">
            <v>Architecture</v>
          </cell>
          <cell r="E85" t="str">
            <v>Data Modeler</v>
          </cell>
          <cell r="F85" t="str">
            <v>Data Analyst</v>
          </cell>
          <cell r="G85" t="str">
            <v>Onshore</v>
          </cell>
          <cell r="H85" t="str">
            <v>364186</v>
          </cell>
          <cell r="I85">
            <v>1</v>
          </cell>
          <cell r="J85">
            <v>1</v>
          </cell>
          <cell r="K85">
            <v>1</v>
          </cell>
          <cell r="L85">
            <v>1</v>
          </cell>
          <cell r="M85">
            <v>1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1</v>
          </cell>
          <cell r="U85" t="str">
            <v>Full Access</v>
          </cell>
          <cell r="V85">
            <v>0</v>
          </cell>
          <cell r="W85">
            <v>0</v>
          </cell>
          <cell r="X85">
            <v>1</v>
          </cell>
          <cell r="Y85">
            <v>0</v>
          </cell>
        </row>
        <row r="86">
          <cell r="B86" t="str">
            <v>Kaushik Rajasekar</v>
          </cell>
          <cell r="C86" t="str">
            <v>PIO</v>
          </cell>
          <cell r="D86" t="str">
            <v>PIO</v>
          </cell>
          <cell r="E86" t="str">
            <v>Strategic Data Analysis</v>
          </cell>
          <cell r="F86" t="str">
            <v>Data Analyst</v>
          </cell>
          <cell r="G86" t="str">
            <v>Onshore</v>
          </cell>
          <cell r="H86">
            <v>379720</v>
          </cell>
          <cell r="I86">
            <v>1</v>
          </cell>
          <cell r="J86">
            <v>1</v>
          </cell>
          <cell r="K86">
            <v>1</v>
          </cell>
          <cell r="L86">
            <v>1</v>
          </cell>
          <cell r="M86">
            <v>1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1</v>
          </cell>
          <cell r="U86" t="str">
            <v>Full Access</v>
          </cell>
          <cell r="V86">
            <v>0</v>
          </cell>
          <cell r="W86">
            <v>0</v>
          </cell>
          <cell r="X86">
            <v>1</v>
          </cell>
          <cell r="Y86">
            <v>0</v>
          </cell>
        </row>
        <row r="87">
          <cell r="B87" t="str">
            <v>Kent Wheeler</v>
          </cell>
          <cell r="C87" t="str">
            <v>Leadership</v>
          </cell>
          <cell r="D87" t="str">
            <v>Leadership</v>
          </cell>
          <cell r="E87" t="str">
            <v>Program Delivery Lead</v>
          </cell>
          <cell r="F87" t="str">
            <v>Delivery Lead</v>
          </cell>
          <cell r="G87" t="str">
            <v>Onshore</v>
          </cell>
          <cell r="H87">
            <v>379918</v>
          </cell>
          <cell r="I87">
            <v>1</v>
          </cell>
          <cell r="J87">
            <v>1</v>
          </cell>
          <cell r="K87">
            <v>1</v>
          </cell>
          <cell r="L87">
            <v>1</v>
          </cell>
          <cell r="M87">
            <v>1</v>
          </cell>
          <cell r="N87">
            <v>0</v>
          </cell>
          <cell r="O87">
            <v>1</v>
          </cell>
          <cell r="P87">
            <v>0</v>
          </cell>
          <cell r="Q87">
            <v>1</v>
          </cell>
          <cell r="R87">
            <v>0</v>
          </cell>
          <cell r="S87">
            <v>0</v>
          </cell>
          <cell r="T87">
            <v>1</v>
          </cell>
          <cell r="U87" t="str">
            <v>Semi-productive</v>
          </cell>
          <cell r="V87">
            <v>2</v>
          </cell>
          <cell r="W87">
            <v>0</v>
          </cell>
          <cell r="X87">
            <v>1</v>
          </cell>
          <cell r="Y87">
            <v>0</v>
          </cell>
        </row>
        <row r="88">
          <cell r="B88" t="str">
            <v>Khadar Mohiddin Mohammad</v>
          </cell>
          <cell r="C88" t="str">
            <v>Core Adj Scrum 1</v>
          </cell>
          <cell r="D88" t="str">
            <v>Core Adj</v>
          </cell>
          <cell r="E88" t="str">
            <v>Scrum Master</v>
          </cell>
          <cell r="F88" t="str">
            <v>Scrum Master</v>
          </cell>
          <cell r="G88" t="str">
            <v>Offshore</v>
          </cell>
          <cell r="H88">
            <v>383600</v>
          </cell>
          <cell r="I88">
            <v>1</v>
          </cell>
          <cell r="J88">
            <v>1</v>
          </cell>
          <cell r="K88">
            <v>1</v>
          </cell>
          <cell r="L88">
            <v>1</v>
          </cell>
          <cell r="M88">
            <v>1</v>
          </cell>
          <cell r="N88">
            <v>1</v>
          </cell>
          <cell r="O88">
            <v>1</v>
          </cell>
          <cell r="P88">
            <v>1</v>
          </cell>
          <cell r="Q88">
            <v>1</v>
          </cell>
          <cell r="R88">
            <v>0</v>
          </cell>
          <cell r="S88">
            <v>0</v>
          </cell>
          <cell r="T88">
            <v>1</v>
          </cell>
          <cell r="U88" t="str">
            <v>Full Access</v>
          </cell>
          <cell r="V88">
            <v>0</v>
          </cell>
          <cell r="W88">
            <v>1</v>
          </cell>
          <cell r="X88">
            <v>1</v>
          </cell>
          <cell r="Y88">
            <v>1</v>
          </cell>
        </row>
        <row r="89">
          <cell r="B89" t="str">
            <v>Kiran Hegde</v>
          </cell>
          <cell r="C89" t="str">
            <v>Development</v>
          </cell>
          <cell r="D89" t="str">
            <v>Development</v>
          </cell>
          <cell r="E89" t="str">
            <v>Delivery Lead (Offshore)</v>
          </cell>
          <cell r="F89" t="str">
            <v>Delivery Lead</v>
          </cell>
          <cell r="G89" t="str">
            <v>Offshore</v>
          </cell>
          <cell r="H89">
            <v>381996</v>
          </cell>
          <cell r="I89">
            <v>1</v>
          </cell>
          <cell r="J89">
            <v>0</v>
          </cell>
          <cell r="K89">
            <v>1</v>
          </cell>
          <cell r="L89">
            <v>1</v>
          </cell>
          <cell r="M89">
            <v>1</v>
          </cell>
          <cell r="N89">
            <v>0</v>
          </cell>
          <cell r="O89">
            <v>1</v>
          </cell>
          <cell r="P89">
            <v>0</v>
          </cell>
          <cell r="Q89">
            <v>1</v>
          </cell>
          <cell r="R89">
            <v>0</v>
          </cell>
          <cell r="S89">
            <v>0</v>
          </cell>
          <cell r="T89">
            <v>1</v>
          </cell>
          <cell r="U89" t="str">
            <v>Incomplete / No System Access</v>
          </cell>
          <cell r="V89">
            <v>3</v>
          </cell>
          <cell r="W89">
            <v>1</v>
          </cell>
          <cell r="X89">
            <v>1</v>
          </cell>
          <cell r="Y89">
            <v>1</v>
          </cell>
        </row>
        <row r="90">
          <cell r="B90" t="str">
            <v>Komal Jha</v>
          </cell>
          <cell r="C90" t="str">
            <v>Core Adj Scrum 1</v>
          </cell>
          <cell r="D90" t="str">
            <v>Core Adj</v>
          </cell>
          <cell r="E90" t="str">
            <v>Business Analyst</v>
          </cell>
          <cell r="F90" t="str">
            <v>Business Analyst</v>
          </cell>
          <cell r="G90" t="str">
            <v>Offshore</v>
          </cell>
          <cell r="H90">
            <v>383564</v>
          </cell>
          <cell r="I90">
            <v>1</v>
          </cell>
          <cell r="J90">
            <v>1</v>
          </cell>
          <cell r="K90">
            <v>1</v>
          </cell>
          <cell r="L90">
            <v>1</v>
          </cell>
          <cell r="M90">
            <v>1</v>
          </cell>
          <cell r="N90">
            <v>1</v>
          </cell>
          <cell r="O90">
            <v>0</v>
          </cell>
          <cell r="P90">
            <v>1</v>
          </cell>
          <cell r="Q90">
            <v>0</v>
          </cell>
          <cell r="R90">
            <v>0</v>
          </cell>
          <cell r="S90">
            <v>0</v>
          </cell>
          <cell r="T90">
            <v>1</v>
          </cell>
          <cell r="U90" t="str">
            <v>Semi-productive</v>
          </cell>
          <cell r="V90">
            <v>1</v>
          </cell>
          <cell r="W90">
            <v>1</v>
          </cell>
          <cell r="X90">
            <v>1</v>
          </cell>
          <cell r="Y90">
            <v>1</v>
          </cell>
        </row>
        <row r="91">
          <cell r="B91" t="str">
            <v>Koyel Chowdhury</v>
          </cell>
          <cell r="C91" t="str">
            <v>Accums Scrum 2</v>
          </cell>
          <cell r="D91" t="str">
            <v>Accums</v>
          </cell>
          <cell r="E91" t="str">
            <v>Developer</v>
          </cell>
          <cell r="F91" t="str">
            <v>Developer</v>
          </cell>
          <cell r="G91" t="str">
            <v>Offshore</v>
          </cell>
          <cell r="H91" t="str">
            <v>372633</v>
          </cell>
          <cell r="I91">
            <v>1</v>
          </cell>
          <cell r="J91">
            <v>1</v>
          </cell>
          <cell r="K91">
            <v>1</v>
          </cell>
          <cell r="L91">
            <v>1</v>
          </cell>
          <cell r="M91">
            <v>1</v>
          </cell>
          <cell r="N91">
            <v>1</v>
          </cell>
          <cell r="O91">
            <v>1</v>
          </cell>
          <cell r="P91">
            <v>1</v>
          </cell>
          <cell r="Q91">
            <v>1</v>
          </cell>
          <cell r="R91">
            <v>0</v>
          </cell>
          <cell r="S91">
            <v>0</v>
          </cell>
          <cell r="T91">
            <v>1</v>
          </cell>
          <cell r="U91" t="str">
            <v>Full Access</v>
          </cell>
          <cell r="V91">
            <v>0</v>
          </cell>
          <cell r="W91">
            <v>1</v>
          </cell>
          <cell r="X91">
            <v>1</v>
          </cell>
          <cell r="Y91">
            <v>1</v>
          </cell>
        </row>
        <row r="92">
          <cell r="B92" t="str">
            <v>Krishnachaitanya Kota</v>
          </cell>
          <cell r="C92" t="str">
            <v>Core Adj Scrum 1</v>
          </cell>
          <cell r="D92" t="str">
            <v>Core Adj</v>
          </cell>
          <cell r="E92" t="str">
            <v>Developer</v>
          </cell>
          <cell r="F92" t="str">
            <v>Developer</v>
          </cell>
          <cell r="G92" t="str">
            <v>Offshore</v>
          </cell>
          <cell r="H92">
            <v>383198</v>
          </cell>
          <cell r="I92">
            <v>1</v>
          </cell>
          <cell r="J92">
            <v>1</v>
          </cell>
          <cell r="K92">
            <v>1</v>
          </cell>
          <cell r="L92">
            <v>1</v>
          </cell>
          <cell r="M92">
            <v>1</v>
          </cell>
          <cell r="N92">
            <v>1</v>
          </cell>
          <cell r="O92">
            <v>1</v>
          </cell>
          <cell r="P92">
            <v>1</v>
          </cell>
          <cell r="Q92">
            <v>1</v>
          </cell>
          <cell r="R92">
            <v>0</v>
          </cell>
          <cell r="S92">
            <v>0</v>
          </cell>
          <cell r="T92">
            <v>1</v>
          </cell>
          <cell r="U92" t="str">
            <v>Full Access</v>
          </cell>
          <cell r="V92">
            <v>0</v>
          </cell>
          <cell r="W92">
            <v>1</v>
          </cell>
          <cell r="X92">
            <v>1</v>
          </cell>
          <cell r="Y92">
            <v>1</v>
          </cell>
        </row>
        <row r="93">
          <cell r="B93" t="str">
            <v>Kritika Jain</v>
          </cell>
          <cell r="C93" t="str">
            <v>Accums Scrum 1</v>
          </cell>
          <cell r="D93" t="str">
            <v>Accums</v>
          </cell>
          <cell r="E93" t="str">
            <v>Developer</v>
          </cell>
          <cell r="F93" t="str">
            <v>Developer</v>
          </cell>
          <cell r="G93" t="str">
            <v>Offshore</v>
          </cell>
          <cell r="H93">
            <v>381692</v>
          </cell>
          <cell r="I93">
            <v>1</v>
          </cell>
          <cell r="J93">
            <v>1</v>
          </cell>
          <cell r="K93">
            <v>1</v>
          </cell>
          <cell r="L93">
            <v>1</v>
          </cell>
          <cell r="M93">
            <v>1</v>
          </cell>
          <cell r="N93">
            <v>1</v>
          </cell>
          <cell r="O93">
            <v>1</v>
          </cell>
          <cell r="P93">
            <v>1</v>
          </cell>
          <cell r="Q93">
            <v>1</v>
          </cell>
          <cell r="R93">
            <v>0</v>
          </cell>
          <cell r="S93">
            <v>0</v>
          </cell>
          <cell r="T93">
            <v>1</v>
          </cell>
          <cell r="U93" t="str">
            <v>Full Access</v>
          </cell>
          <cell r="V93">
            <v>0</v>
          </cell>
          <cell r="W93">
            <v>1</v>
          </cell>
          <cell r="X93">
            <v>1</v>
          </cell>
          <cell r="Y93">
            <v>1</v>
          </cell>
        </row>
        <row r="94">
          <cell r="B94" t="str">
            <v>Latha Shailesh</v>
          </cell>
          <cell r="C94" t="str">
            <v>BDM Scrum 1</v>
          </cell>
          <cell r="D94" t="str">
            <v>BDM</v>
          </cell>
          <cell r="E94" t="str">
            <v>Test Engineer</v>
          </cell>
          <cell r="F94" t="str">
            <v>Test Engineer</v>
          </cell>
          <cell r="G94" t="str">
            <v>Offshore</v>
          </cell>
          <cell r="H94">
            <v>381368</v>
          </cell>
          <cell r="I94">
            <v>1</v>
          </cell>
          <cell r="J94">
            <v>1</v>
          </cell>
          <cell r="K94">
            <v>1</v>
          </cell>
          <cell r="L94">
            <v>1</v>
          </cell>
          <cell r="M94">
            <v>1</v>
          </cell>
          <cell r="N94">
            <v>1</v>
          </cell>
          <cell r="O94">
            <v>1</v>
          </cell>
          <cell r="P94">
            <v>1</v>
          </cell>
          <cell r="Q94">
            <v>1</v>
          </cell>
          <cell r="R94">
            <v>0</v>
          </cell>
          <cell r="S94">
            <v>0</v>
          </cell>
          <cell r="T94">
            <v>1</v>
          </cell>
          <cell r="U94" t="str">
            <v>Full Access</v>
          </cell>
          <cell r="V94">
            <v>0</v>
          </cell>
          <cell r="W94">
            <v>1</v>
          </cell>
          <cell r="X94">
            <v>1</v>
          </cell>
          <cell r="Y94">
            <v>1</v>
          </cell>
        </row>
        <row r="95">
          <cell r="B95" t="str">
            <v>Laura Lakin</v>
          </cell>
          <cell r="C95" t="str">
            <v>Accums</v>
          </cell>
          <cell r="D95" t="str">
            <v>Accums</v>
          </cell>
          <cell r="E95" t="str">
            <v>Translation Analyst- 2</v>
          </cell>
          <cell r="F95" t="str">
            <v>Business Analyst</v>
          </cell>
          <cell r="G95" t="str">
            <v>Onshore</v>
          </cell>
          <cell r="H95" t="str">
            <v>353494</v>
          </cell>
          <cell r="I95">
            <v>1</v>
          </cell>
          <cell r="J95">
            <v>1</v>
          </cell>
          <cell r="K95">
            <v>1</v>
          </cell>
          <cell r="L95">
            <v>1</v>
          </cell>
          <cell r="M95">
            <v>1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1</v>
          </cell>
          <cell r="S95">
            <v>0</v>
          </cell>
          <cell r="T95">
            <v>1</v>
          </cell>
          <cell r="U95" t="str">
            <v>Full Access</v>
          </cell>
          <cell r="V95">
            <v>0</v>
          </cell>
          <cell r="W95">
            <v>0</v>
          </cell>
          <cell r="X95">
            <v>1</v>
          </cell>
          <cell r="Y95">
            <v>0</v>
          </cell>
        </row>
        <row r="96">
          <cell r="B96" t="str">
            <v>Likitha Challagondla</v>
          </cell>
          <cell r="C96" t="str">
            <v>Core Adj Scrum 3</v>
          </cell>
          <cell r="D96" t="str">
            <v>Core Adj</v>
          </cell>
          <cell r="E96" t="str">
            <v>Developer</v>
          </cell>
          <cell r="F96" t="str">
            <v>Developer</v>
          </cell>
          <cell r="G96" t="str">
            <v>Offshore</v>
          </cell>
          <cell r="H96">
            <v>384067</v>
          </cell>
          <cell r="I96">
            <v>1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1</v>
          </cell>
          <cell r="R96">
            <v>0</v>
          </cell>
          <cell r="S96">
            <v>0</v>
          </cell>
          <cell r="T96">
            <v>0</v>
          </cell>
          <cell r="U96" t="str">
            <v>Incomplete / No System Access</v>
          </cell>
          <cell r="V96">
            <v>8</v>
          </cell>
          <cell r="W96">
            <v>0</v>
          </cell>
          <cell r="X96">
            <v>0</v>
          </cell>
          <cell r="Y96">
            <v>0</v>
          </cell>
        </row>
        <row r="97">
          <cell r="B97" t="str">
            <v>Luyi Chen</v>
          </cell>
          <cell r="C97" t="str">
            <v>Benefit Determination</v>
          </cell>
          <cell r="D97" t="str">
            <v>BD</v>
          </cell>
          <cell r="E97" t="str">
            <v>Core Package Design Support</v>
          </cell>
          <cell r="F97" t="str">
            <v>Design Support</v>
          </cell>
          <cell r="G97" t="str">
            <v>Onshore</v>
          </cell>
          <cell r="H97">
            <v>378074</v>
          </cell>
          <cell r="I97">
            <v>1</v>
          </cell>
          <cell r="J97">
            <v>1</v>
          </cell>
          <cell r="K97">
            <v>1</v>
          </cell>
          <cell r="L97">
            <v>1</v>
          </cell>
          <cell r="M97">
            <v>1</v>
          </cell>
          <cell r="N97">
            <v>0</v>
          </cell>
          <cell r="O97">
            <v>0</v>
          </cell>
          <cell r="P97">
            <v>0</v>
          </cell>
          <cell r="Q97">
            <v>1</v>
          </cell>
          <cell r="R97">
            <v>0</v>
          </cell>
          <cell r="S97">
            <v>0</v>
          </cell>
          <cell r="T97">
            <v>1</v>
          </cell>
          <cell r="U97" t="str">
            <v>Full Access</v>
          </cell>
          <cell r="V97">
            <v>0</v>
          </cell>
          <cell r="W97">
            <v>0</v>
          </cell>
          <cell r="X97">
            <v>1</v>
          </cell>
          <cell r="Y97">
            <v>0</v>
          </cell>
        </row>
        <row r="98">
          <cell r="B98" t="str">
            <v>Madhuri Pendyala</v>
          </cell>
          <cell r="C98" t="str">
            <v>Accums Scrum 1</v>
          </cell>
          <cell r="D98" t="str">
            <v>Accums</v>
          </cell>
          <cell r="E98" t="str">
            <v>Developer</v>
          </cell>
          <cell r="F98" t="str">
            <v>Developer</v>
          </cell>
          <cell r="G98" t="str">
            <v>Offshore</v>
          </cell>
          <cell r="H98">
            <v>375033</v>
          </cell>
          <cell r="I98">
            <v>1</v>
          </cell>
          <cell r="J98">
            <v>1</v>
          </cell>
          <cell r="K98">
            <v>1</v>
          </cell>
          <cell r="L98">
            <v>1</v>
          </cell>
          <cell r="M98">
            <v>1</v>
          </cell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0</v>
          </cell>
          <cell r="S98">
            <v>0</v>
          </cell>
          <cell r="T98">
            <v>1</v>
          </cell>
          <cell r="U98" t="str">
            <v>Full Access</v>
          </cell>
          <cell r="V98">
            <v>0</v>
          </cell>
          <cell r="W98">
            <v>1</v>
          </cell>
          <cell r="X98">
            <v>1</v>
          </cell>
          <cell r="Y98">
            <v>1</v>
          </cell>
        </row>
        <row r="99">
          <cell r="B99" t="str">
            <v>Rishabh Malhotra</v>
          </cell>
          <cell r="C99" t="str">
            <v>BD Scrum 2</v>
          </cell>
          <cell r="D99" t="str">
            <v>BD</v>
          </cell>
          <cell r="E99" t="str">
            <v>Developer</v>
          </cell>
          <cell r="F99" t="str">
            <v>Developer</v>
          </cell>
          <cell r="G99" t="str">
            <v>Offshore</v>
          </cell>
          <cell r="H99">
            <v>384100</v>
          </cell>
          <cell r="I99">
            <v>1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1</v>
          </cell>
          <cell r="R99">
            <v>0</v>
          </cell>
          <cell r="S99">
            <v>0</v>
          </cell>
          <cell r="T99">
            <v>0</v>
          </cell>
          <cell r="U99" t="str">
            <v>Incomplete / No System Access</v>
          </cell>
          <cell r="V99">
            <v>8</v>
          </cell>
          <cell r="W99">
            <v>0</v>
          </cell>
          <cell r="X99">
            <v>0</v>
          </cell>
          <cell r="Y99">
            <v>0</v>
          </cell>
        </row>
        <row r="100">
          <cell r="B100" t="str">
            <v>Manigandan G</v>
          </cell>
          <cell r="C100" t="str">
            <v>BDM Scrum 2</v>
          </cell>
          <cell r="D100" t="str">
            <v>BDM</v>
          </cell>
          <cell r="E100" t="str">
            <v>Developer</v>
          </cell>
          <cell r="F100" t="str">
            <v>Developer</v>
          </cell>
          <cell r="G100" t="str">
            <v>Offshore</v>
          </cell>
          <cell r="H100">
            <v>383803</v>
          </cell>
          <cell r="I100">
            <v>1</v>
          </cell>
          <cell r="J100">
            <v>1</v>
          </cell>
          <cell r="K100">
            <v>1</v>
          </cell>
          <cell r="L100">
            <v>1</v>
          </cell>
          <cell r="M100">
            <v>1</v>
          </cell>
          <cell r="N100">
            <v>1</v>
          </cell>
          <cell r="O100">
            <v>1</v>
          </cell>
          <cell r="P100">
            <v>1</v>
          </cell>
          <cell r="Q100">
            <v>1</v>
          </cell>
          <cell r="R100">
            <v>0</v>
          </cell>
          <cell r="S100">
            <v>0</v>
          </cell>
          <cell r="T100">
            <v>1</v>
          </cell>
          <cell r="U100" t="str">
            <v>Full Access</v>
          </cell>
          <cell r="V100">
            <v>0</v>
          </cell>
          <cell r="W100">
            <v>1</v>
          </cell>
          <cell r="X100">
            <v>1</v>
          </cell>
          <cell r="Y100">
            <v>1</v>
          </cell>
        </row>
        <row r="101">
          <cell r="B101" t="str">
            <v>Satya Manoj Manoj Chittapragada</v>
          </cell>
          <cell r="C101" t="str">
            <v>Core Adj Scrum 4</v>
          </cell>
          <cell r="D101" t="str">
            <v>Core Adj</v>
          </cell>
          <cell r="E101" t="str">
            <v>Developer</v>
          </cell>
          <cell r="F101" t="str">
            <v>Developer</v>
          </cell>
          <cell r="G101" t="str">
            <v>Offshore</v>
          </cell>
          <cell r="H101">
            <v>383799</v>
          </cell>
          <cell r="I101">
            <v>1</v>
          </cell>
          <cell r="J101">
            <v>1</v>
          </cell>
          <cell r="K101">
            <v>1</v>
          </cell>
          <cell r="L101">
            <v>1</v>
          </cell>
          <cell r="M101">
            <v>1</v>
          </cell>
          <cell r="N101">
            <v>1</v>
          </cell>
          <cell r="O101">
            <v>1</v>
          </cell>
          <cell r="P101">
            <v>1</v>
          </cell>
          <cell r="Q101">
            <v>1</v>
          </cell>
          <cell r="R101">
            <v>0</v>
          </cell>
          <cell r="S101">
            <v>0</v>
          </cell>
          <cell r="T101">
            <v>1</v>
          </cell>
          <cell r="U101" t="str">
            <v>Full Access</v>
          </cell>
          <cell r="V101">
            <v>0</v>
          </cell>
          <cell r="W101">
            <v>1</v>
          </cell>
          <cell r="X101">
            <v>1</v>
          </cell>
          <cell r="Y101">
            <v>1</v>
          </cell>
        </row>
        <row r="102">
          <cell r="B102" t="str">
            <v>Meenal Patil</v>
          </cell>
          <cell r="C102" t="str">
            <v>PIO</v>
          </cell>
          <cell r="D102" t="str">
            <v>PIO</v>
          </cell>
          <cell r="E102" t="str">
            <v>Coordination</v>
          </cell>
          <cell r="F102" t="str">
            <v>Coordination</v>
          </cell>
          <cell r="G102" t="str">
            <v>Offshore</v>
          </cell>
          <cell r="H102">
            <v>376616</v>
          </cell>
          <cell r="I102">
            <v>1</v>
          </cell>
          <cell r="J102">
            <v>1</v>
          </cell>
          <cell r="K102">
            <v>1</v>
          </cell>
          <cell r="L102">
            <v>1</v>
          </cell>
          <cell r="M102">
            <v>1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1</v>
          </cell>
          <cell r="U102" t="str">
            <v>Full Access</v>
          </cell>
          <cell r="V102">
            <v>0</v>
          </cell>
          <cell r="W102">
            <v>0</v>
          </cell>
          <cell r="X102">
            <v>1</v>
          </cell>
          <cell r="Y102">
            <v>0</v>
          </cell>
        </row>
        <row r="103">
          <cell r="B103" t="str">
            <v>Megan McAveeney</v>
          </cell>
          <cell r="C103" t="str">
            <v>Functional</v>
          </cell>
          <cell r="D103" t="str">
            <v>Functional</v>
          </cell>
          <cell r="E103" t="str">
            <v>Design Team Lead- 2</v>
          </cell>
          <cell r="F103" t="str">
            <v>Design Lead</v>
          </cell>
          <cell r="G103" t="str">
            <v>Onshore</v>
          </cell>
          <cell r="H103">
            <v>375319</v>
          </cell>
          <cell r="I103">
            <v>1</v>
          </cell>
          <cell r="J103">
            <v>1</v>
          </cell>
          <cell r="K103">
            <v>1</v>
          </cell>
          <cell r="L103">
            <v>1</v>
          </cell>
          <cell r="M103">
            <v>1</v>
          </cell>
          <cell r="N103">
            <v>1</v>
          </cell>
          <cell r="O103">
            <v>0</v>
          </cell>
          <cell r="P103">
            <v>1</v>
          </cell>
          <cell r="Q103">
            <v>0</v>
          </cell>
          <cell r="R103">
            <v>0</v>
          </cell>
          <cell r="S103">
            <v>0</v>
          </cell>
          <cell r="T103">
            <v>1</v>
          </cell>
          <cell r="U103" t="str">
            <v>Full Access</v>
          </cell>
          <cell r="V103">
            <v>0</v>
          </cell>
          <cell r="W103">
            <v>1</v>
          </cell>
          <cell r="X103">
            <v>1</v>
          </cell>
          <cell r="Y103">
            <v>1</v>
          </cell>
        </row>
        <row r="104">
          <cell r="B104" t="str">
            <v>Mohammed Atif</v>
          </cell>
          <cell r="C104" t="str">
            <v>Core Adj Scrum 3</v>
          </cell>
          <cell r="D104" t="str">
            <v>Core Adj</v>
          </cell>
          <cell r="E104" t="str">
            <v>Business Analyst</v>
          </cell>
          <cell r="F104" t="str">
            <v>Business Analyst</v>
          </cell>
          <cell r="G104" t="str">
            <v>Offshore</v>
          </cell>
          <cell r="H104">
            <v>383638</v>
          </cell>
          <cell r="I104">
            <v>1</v>
          </cell>
          <cell r="J104">
            <v>1</v>
          </cell>
          <cell r="K104">
            <v>1</v>
          </cell>
          <cell r="L104">
            <v>1</v>
          </cell>
          <cell r="M104">
            <v>1</v>
          </cell>
          <cell r="N104">
            <v>1</v>
          </cell>
          <cell r="O104">
            <v>0</v>
          </cell>
          <cell r="P104">
            <v>1</v>
          </cell>
          <cell r="Q104">
            <v>0</v>
          </cell>
          <cell r="R104">
            <v>0</v>
          </cell>
          <cell r="S104">
            <v>0</v>
          </cell>
          <cell r="T104">
            <v>1</v>
          </cell>
          <cell r="U104" t="str">
            <v>Semi-productive</v>
          </cell>
          <cell r="V104">
            <v>1</v>
          </cell>
          <cell r="W104">
            <v>1</v>
          </cell>
          <cell r="X104">
            <v>1</v>
          </cell>
          <cell r="Y104">
            <v>1</v>
          </cell>
        </row>
        <row r="105">
          <cell r="B105" t="str">
            <v>Balamurali Krishna Kasibhotla</v>
          </cell>
          <cell r="C105" t="str">
            <v>Core Adj Scrum 6</v>
          </cell>
          <cell r="D105" t="str">
            <v>Core Adj</v>
          </cell>
          <cell r="E105" t="str">
            <v>Developer</v>
          </cell>
          <cell r="F105" t="str">
            <v>Developer</v>
          </cell>
          <cell r="G105" t="str">
            <v>Offshore</v>
          </cell>
          <cell r="H105">
            <v>384095</v>
          </cell>
          <cell r="I105">
            <v>1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1</v>
          </cell>
          <cell r="R105">
            <v>0</v>
          </cell>
          <cell r="S105">
            <v>0</v>
          </cell>
          <cell r="T105">
            <v>0</v>
          </cell>
          <cell r="U105" t="str">
            <v>Incomplete / No System Access</v>
          </cell>
          <cell r="V105">
            <v>8</v>
          </cell>
          <cell r="W105">
            <v>0</v>
          </cell>
          <cell r="X105">
            <v>0</v>
          </cell>
          <cell r="Y105">
            <v>0</v>
          </cell>
        </row>
        <row r="106">
          <cell r="B106" t="str">
            <v>Naga Phaneendra Chowdary Edupuganti</v>
          </cell>
          <cell r="C106" t="str">
            <v>BD</v>
          </cell>
          <cell r="D106" t="str">
            <v>BD</v>
          </cell>
          <cell r="E106" t="str">
            <v>Developer</v>
          </cell>
          <cell r="F106" t="str">
            <v>Developer</v>
          </cell>
          <cell r="G106" t="str">
            <v>Onshore Contractors</v>
          </cell>
          <cell r="H106">
            <v>383692</v>
          </cell>
          <cell r="I106">
            <v>1</v>
          </cell>
          <cell r="J106">
            <v>1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1</v>
          </cell>
          <cell r="P106">
            <v>0</v>
          </cell>
          <cell r="Q106">
            <v>1</v>
          </cell>
          <cell r="R106">
            <v>0</v>
          </cell>
          <cell r="S106">
            <v>0</v>
          </cell>
          <cell r="T106">
            <v>0</v>
          </cell>
          <cell r="U106" t="str">
            <v>Semi-productive</v>
          </cell>
          <cell r="V106">
            <v>6</v>
          </cell>
          <cell r="W106">
            <v>0</v>
          </cell>
          <cell r="X106">
            <v>0</v>
          </cell>
          <cell r="Y106">
            <v>0</v>
          </cell>
        </row>
        <row r="107">
          <cell r="B107" t="str">
            <v>Nagendar Thallam</v>
          </cell>
          <cell r="C107" t="str">
            <v>Benefit Determination</v>
          </cell>
          <cell r="D107" t="str">
            <v>BD</v>
          </cell>
          <cell r="E107" t="str">
            <v>Translation Analyst Team</v>
          </cell>
          <cell r="F107" t="str">
            <v>Business Analyst</v>
          </cell>
          <cell r="G107" t="str">
            <v>Onshore</v>
          </cell>
          <cell r="H107">
            <v>381405</v>
          </cell>
          <cell r="I107">
            <v>1</v>
          </cell>
          <cell r="J107">
            <v>1</v>
          </cell>
          <cell r="K107">
            <v>1</v>
          </cell>
          <cell r="L107">
            <v>1</v>
          </cell>
          <cell r="M107">
            <v>1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1</v>
          </cell>
          <cell r="S107">
            <v>0</v>
          </cell>
          <cell r="T107">
            <v>1</v>
          </cell>
          <cell r="U107" t="str">
            <v>Full Access</v>
          </cell>
          <cell r="V107">
            <v>0</v>
          </cell>
          <cell r="W107">
            <v>0</v>
          </cell>
          <cell r="X107">
            <v>1</v>
          </cell>
          <cell r="Y107">
            <v>0</v>
          </cell>
        </row>
        <row r="108">
          <cell r="B108" t="str">
            <v>Nancy Chen</v>
          </cell>
          <cell r="C108" t="str">
            <v>PIO</v>
          </cell>
          <cell r="D108" t="str">
            <v>PIO</v>
          </cell>
          <cell r="E108">
            <v>0</v>
          </cell>
          <cell r="F108" t="str">
            <v>Support</v>
          </cell>
          <cell r="G108" t="str">
            <v>Onshore</v>
          </cell>
          <cell r="H108" t="str">
            <v>364171</v>
          </cell>
          <cell r="I108">
            <v>1</v>
          </cell>
          <cell r="J108">
            <v>1</v>
          </cell>
          <cell r="K108">
            <v>1</v>
          </cell>
          <cell r="L108">
            <v>1</v>
          </cell>
          <cell r="M108">
            <v>1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1</v>
          </cell>
          <cell r="U108" t="str">
            <v>Full Access</v>
          </cell>
          <cell r="V108">
            <v>0</v>
          </cell>
          <cell r="W108">
            <v>0</v>
          </cell>
          <cell r="X108">
            <v>1</v>
          </cell>
          <cell r="Y108">
            <v>0</v>
          </cell>
        </row>
        <row r="109">
          <cell r="B109" t="str">
            <v>Naveen Kavaraganahalli Sudharshan</v>
          </cell>
          <cell r="C109" t="str">
            <v>Core Adj Scrum 2</v>
          </cell>
          <cell r="D109" t="str">
            <v>Core Adj</v>
          </cell>
          <cell r="E109" t="str">
            <v>Developer</v>
          </cell>
          <cell r="F109" t="str">
            <v>Developer</v>
          </cell>
          <cell r="G109" t="str">
            <v>Offshore</v>
          </cell>
          <cell r="H109">
            <v>382758</v>
          </cell>
          <cell r="I109">
            <v>1</v>
          </cell>
          <cell r="J109">
            <v>1</v>
          </cell>
          <cell r="K109">
            <v>1</v>
          </cell>
          <cell r="L109">
            <v>1</v>
          </cell>
          <cell r="M109">
            <v>1</v>
          </cell>
          <cell r="N109">
            <v>1</v>
          </cell>
          <cell r="O109">
            <v>1</v>
          </cell>
          <cell r="P109">
            <v>1</v>
          </cell>
          <cell r="Q109">
            <v>1</v>
          </cell>
          <cell r="R109">
            <v>0</v>
          </cell>
          <cell r="S109">
            <v>0</v>
          </cell>
          <cell r="T109">
            <v>1</v>
          </cell>
          <cell r="U109" t="str">
            <v>Full Access</v>
          </cell>
          <cell r="V109">
            <v>0</v>
          </cell>
          <cell r="W109">
            <v>1</v>
          </cell>
          <cell r="X109">
            <v>1</v>
          </cell>
          <cell r="Y109">
            <v>1</v>
          </cell>
        </row>
        <row r="110">
          <cell r="B110" t="str">
            <v>Naveen Reddy Thudi</v>
          </cell>
          <cell r="C110" t="str">
            <v>Core Adj Scrum 6</v>
          </cell>
          <cell r="D110" t="str">
            <v>Core Adj</v>
          </cell>
          <cell r="E110" t="str">
            <v>Test Engineer</v>
          </cell>
          <cell r="F110" t="str">
            <v>Test Engineer</v>
          </cell>
          <cell r="G110" t="str">
            <v>Offshore</v>
          </cell>
          <cell r="H110">
            <v>383565</v>
          </cell>
          <cell r="I110">
            <v>1</v>
          </cell>
          <cell r="J110">
            <v>1</v>
          </cell>
          <cell r="K110">
            <v>1</v>
          </cell>
          <cell r="L110">
            <v>1</v>
          </cell>
          <cell r="M110">
            <v>1</v>
          </cell>
          <cell r="N110">
            <v>1</v>
          </cell>
          <cell r="O110">
            <v>1</v>
          </cell>
          <cell r="P110">
            <v>1</v>
          </cell>
          <cell r="Q110">
            <v>1</v>
          </cell>
          <cell r="R110">
            <v>0</v>
          </cell>
          <cell r="S110">
            <v>0</v>
          </cell>
          <cell r="T110">
            <v>1</v>
          </cell>
          <cell r="U110" t="str">
            <v>Full Access</v>
          </cell>
          <cell r="V110">
            <v>0</v>
          </cell>
          <cell r="W110">
            <v>1</v>
          </cell>
          <cell r="X110">
            <v>1</v>
          </cell>
          <cell r="Y110">
            <v>1</v>
          </cell>
        </row>
        <row r="111">
          <cell r="B111" t="str">
            <v>Navya Mallajosyula</v>
          </cell>
          <cell r="C111" t="str">
            <v>BDM Scrum 1</v>
          </cell>
          <cell r="D111" t="str">
            <v>BDM</v>
          </cell>
          <cell r="E111" t="str">
            <v>Test Analyst</v>
          </cell>
          <cell r="F111" t="str">
            <v>Test Analyst</v>
          </cell>
          <cell r="G111" t="str">
            <v>Offshore</v>
          </cell>
          <cell r="H111">
            <v>382007</v>
          </cell>
          <cell r="I111">
            <v>1</v>
          </cell>
          <cell r="J111">
            <v>1</v>
          </cell>
          <cell r="K111">
            <v>1</v>
          </cell>
          <cell r="L111">
            <v>1</v>
          </cell>
          <cell r="M111">
            <v>1</v>
          </cell>
          <cell r="N111">
            <v>1</v>
          </cell>
          <cell r="O111">
            <v>1</v>
          </cell>
          <cell r="P111">
            <v>1</v>
          </cell>
          <cell r="Q111">
            <v>1</v>
          </cell>
          <cell r="R111">
            <v>0</v>
          </cell>
          <cell r="S111">
            <v>0</v>
          </cell>
          <cell r="T111">
            <v>1</v>
          </cell>
          <cell r="U111" t="str">
            <v>Full Access</v>
          </cell>
          <cell r="V111">
            <v>0</v>
          </cell>
          <cell r="W111">
            <v>1</v>
          </cell>
          <cell r="X111">
            <v>1</v>
          </cell>
          <cell r="Y111">
            <v>1</v>
          </cell>
        </row>
        <row r="112">
          <cell r="B112" t="str">
            <v>Nazim Dzabic</v>
          </cell>
          <cell r="C112" t="str">
            <v>Benefit Determination</v>
          </cell>
          <cell r="D112" t="str">
            <v>BD</v>
          </cell>
          <cell r="E112" t="str">
            <v>Service Category Design Support</v>
          </cell>
          <cell r="F112" t="str">
            <v>Design Support</v>
          </cell>
          <cell r="G112" t="str">
            <v>Onshore</v>
          </cell>
          <cell r="H112" t="str">
            <v>371591</v>
          </cell>
          <cell r="I112">
            <v>1</v>
          </cell>
          <cell r="J112">
            <v>1</v>
          </cell>
          <cell r="K112">
            <v>1</v>
          </cell>
          <cell r="L112">
            <v>1</v>
          </cell>
          <cell r="M112">
            <v>1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1</v>
          </cell>
          <cell r="U112" t="str">
            <v>Full Access</v>
          </cell>
          <cell r="V112">
            <v>0</v>
          </cell>
          <cell r="W112">
            <v>0</v>
          </cell>
          <cell r="X112">
            <v>1</v>
          </cell>
          <cell r="Y112">
            <v>0</v>
          </cell>
        </row>
        <row r="113">
          <cell r="B113" t="str">
            <v>Nicole Ferraro</v>
          </cell>
          <cell r="C113" t="str">
            <v>Benefit Data Management</v>
          </cell>
          <cell r="D113" t="str">
            <v>BDM</v>
          </cell>
          <cell r="E113" t="str">
            <v>Feature Development Analyst</v>
          </cell>
          <cell r="F113" t="str">
            <v>Business Analyst</v>
          </cell>
          <cell r="G113" t="str">
            <v>Onshore</v>
          </cell>
          <cell r="H113">
            <v>381180</v>
          </cell>
          <cell r="I113">
            <v>1</v>
          </cell>
          <cell r="J113">
            <v>1</v>
          </cell>
          <cell r="K113">
            <v>1</v>
          </cell>
          <cell r="L113">
            <v>1</v>
          </cell>
          <cell r="M113">
            <v>1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1</v>
          </cell>
          <cell r="U113" t="str">
            <v>Semi-productive</v>
          </cell>
          <cell r="V113">
            <v>1</v>
          </cell>
          <cell r="W113">
            <v>0</v>
          </cell>
          <cell r="X113">
            <v>1</v>
          </cell>
          <cell r="Y113">
            <v>0</v>
          </cell>
        </row>
        <row r="114">
          <cell r="B114" t="str">
            <v>Nicole McKamey</v>
          </cell>
          <cell r="C114" t="str">
            <v>PIO</v>
          </cell>
          <cell r="D114" t="str">
            <v>PIO</v>
          </cell>
          <cell r="E114" t="str">
            <v>Coordination</v>
          </cell>
          <cell r="F114" t="str">
            <v>Coordination</v>
          </cell>
          <cell r="G114" t="str">
            <v>Onshore</v>
          </cell>
          <cell r="H114">
            <v>383780</v>
          </cell>
          <cell r="I114">
            <v>1</v>
          </cell>
          <cell r="J114">
            <v>1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1</v>
          </cell>
          <cell r="U114" t="str">
            <v>Semi-productive</v>
          </cell>
          <cell r="V114">
            <v>3</v>
          </cell>
          <cell r="W114">
            <v>0</v>
          </cell>
          <cell r="X114">
            <v>0</v>
          </cell>
          <cell r="Y114">
            <v>0</v>
          </cell>
        </row>
        <row r="115">
          <cell r="B115" t="str">
            <v>Nikita Agrawal</v>
          </cell>
          <cell r="C115" t="str">
            <v>Accums Scrum 1</v>
          </cell>
          <cell r="D115" t="str">
            <v>Accums</v>
          </cell>
          <cell r="E115" t="str">
            <v>Developer</v>
          </cell>
          <cell r="F115" t="str">
            <v>Developer</v>
          </cell>
          <cell r="G115" t="str">
            <v>Offshore</v>
          </cell>
          <cell r="H115">
            <v>381137</v>
          </cell>
          <cell r="I115">
            <v>1</v>
          </cell>
          <cell r="J115">
            <v>1</v>
          </cell>
          <cell r="K115">
            <v>1</v>
          </cell>
          <cell r="L115">
            <v>1</v>
          </cell>
          <cell r="M115">
            <v>1</v>
          </cell>
          <cell r="N115">
            <v>1</v>
          </cell>
          <cell r="O115">
            <v>1</v>
          </cell>
          <cell r="P115">
            <v>1</v>
          </cell>
          <cell r="Q115">
            <v>1</v>
          </cell>
          <cell r="R115">
            <v>0</v>
          </cell>
          <cell r="S115">
            <v>0</v>
          </cell>
          <cell r="T115">
            <v>1</v>
          </cell>
          <cell r="U115" t="str">
            <v>Full Access</v>
          </cell>
          <cell r="V115">
            <v>0</v>
          </cell>
          <cell r="W115">
            <v>1</v>
          </cell>
          <cell r="X115">
            <v>1</v>
          </cell>
          <cell r="Y115">
            <v>1</v>
          </cell>
        </row>
        <row r="116">
          <cell r="B116" t="str">
            <v>Bishan Nandy</v>
          </cell>
          <cell r="C116" t="str">
            <v>Core Adjudication</v>
          </cell>
          <cell r="D116" t="str">
            <v>Core Adj</v>
          </cell>
          <cell r="E116" t="str">
            <v>Product Lead</v>
          </cell>
          <cell r="F116" t="e">
            <v>#N/A</v>
          </cell>
          <cell r="G116" t="str">
            <v>Onshore</v>
          </cell>
          <cell r="H116">
            <v>381603</v>
          </cell>
          <cell r="I116">
            <v>1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1</v>
          </cell>
          <cell r="R116">
            <v>0</v>
          </cell>
          <cell r="S116">
            <v>0</v>
          </cell>
          <cell r="T116">
            <v>0</v>
          </cell>
          <cell r="U116" t="str">
            <v>Incomplete / No System Access</v>
          </cell>
          <cell r="V116" t="e">
            <v>#N/A</v>
          </cell>
          <cell r="W116">
            <v>0</v>
          </cell>
          <cell r="X116">
            <v>0</v>
          </cell>
          <cell r="Y116">
            <v>0</v>
          </cell>
        </row>
        <row r="117">
          <cell r="B117" t="str">
            <v>Nimit Saxena</v>
          </cell>
          <cell r="C117" t="str">
            <v>BD Scrum 1</v>
          </cell>
          <cell r="D117" t="str">
            <v>BD</v>
          </cell>
          <cell r="E117" t="str">
            <v>Scrum Master</v>
          </cell>
          <cell r="F117" t="str">
            <v>Scrum Master</v>
          </cell>
          <cell r="G117" t="str">
            <v>Offshore</v>
          </cell>
          <cell r="H117">
            <v>380340</v>
          </cell>
          <cell r="I117">
            <v>1</v>
          </cell>
          <cell r="J117">
            <v>1</v>
          </cell>
          <cell r="K117">
            <v>1</v>
          </cell>
          <cell r="L117">
            <v>1</v>
          </cell>
          <cell r="M117">
            <v>1</v>
          </cell>
          <cell r="N117">
            <v>1</v>
          </cell>
          <cell r="O117">
            <v>1</v>
          </cell>
          <cell r="P117">
            <v>1</v>
          </cell>
          <cell r="Q117">
            <v>1</v>
          </cell>
          <cell r="R117">
            <v>0</v>
          </cell>
          <cell r="S117">
            <v>0</v>
          </cell>
          <cell r="T117">
            <v>1</v>
          </cell>
          <cell r="U117" t="str">
            <v>Full Access</v>
          </cell>
          <cell r="V117">
            <v>0</v>
          </cell>
          <cell r="W117">
            <v>1</v>
          </cell>
          <cell r="X117">
            <v>1</v>
          </cell>
          <cell r="Y117">
            <v>1</v>
          </cell>
        </row>
        <row r="118">
          <cell r="B118" t="str">
            <v>Nina Chaudhary</v>
          </cell>
          <cell r="C118" t="str">
            <v>Accums</v>
          </cell>
          <cell r="D118" t="str">
            <v>Accums</v>
          </cell>
          <cell r="E118" t="str">
            <v>Functional Team Lead</v>
          </cell>
          <cell r="F118" t="str">
            <v>Functional Lead</v>
          </cell>
          <cell r="G118" t="str">
            <v>Onshore</v>
          </cell>
          <cell r="H118">
            <v>341288</v>
          </cell>
          <cell r="I118">
            <v>1</v>
          </cell>
          <cell r="J118">
            <v>1</v>
          </cell>
          <cell r="K118">
            <v>1</v>
          </cell>
          <cell r="L118">
            <v>1</v>
          </cell>
          <cell r="M118">
            <v>1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1</v>
          </cell>
          <cell r="S118">
            <v>0</v>
          </cell>
          <cell r="T118">
            <v>1</v>
          </cell>
          <cell r="U118" t="str">
            <v>Full Access</v>
          </cell>
          <cell r="V118">
            <v>0</v>
          </cell>
          <cell r="W118">
            <v>0</v>
          </cell>
          <cell r="X118">
            <v>1</v>
          </cell>
          <cell r="Y118">
            <v>0</v>
          </cell>
        </row>
        <row r="119">
          <cell r="B119" t="str">
            <v>Nithish Narayanaperumal</v>
          </cell>
          <cell r="C119" t="str">
            <v>Core Adj Scrum 6</v>
          </cell>
          <cell r="D119" t="str">
            <v>Core Adj</v>
          </cell>
          <cell r="E119" t="str">
            <v>Developer</v>
          </cell>
          <cell r="F119" t="str">
            <v>Developer</v>
          </cell>
          <cell r="G119" t="str">
            <v>Offshore</v>
          </cell>
          <cell r="H119">
            <v>372639</v>
          </cell>
          <cell r="I119">
            <v>1</v>
          </cell>
          <cell r="J119">
            <v>1</v>
          </cell>
          <cell r="K119">
            <v>1</v>
          </cell>
          <cell r="L119">
            <v>1</v>
          </cell>
          <cell r="M119">
            <v>1</v>
          </cell>
          <cell r="N119">
            <v>1</v>
          </cell>
          <cell r="O119">
            <v>1</v>
          </cell>
          <cell r="P119">
            <v>1</v>
          </cell>
          <cell r="Q119">
            <v>1</v>
          </cell>
          <cell r="R119">
            <v>0</v>
          </cell>
          <cell r="S119">
            <v>0</v>
          </cell>
          <cell r="T119">
            <v>1</v>
          </cell>
          <cell r="U119" t="str">
            <v>Full Access</v>
          </cell>
          <cell r="V119">
            <v>0</v>
          </cell>
          <cell r="W119">
            <v>1</v>
          </cell>
          <cell r="X119">
            <v>1</v>
          </cell>
          <cell r="Y119">
            <v>1</v>
          </cell>
        </row>
        <row r="120">
          <cell r="B120" t="str">
            <v>Nitigyna Harkara</v>
          </cell>
          <cell r="C120" t="str">
            <v>Development</v>
          </cell>
          <cell r="D120" t="str">
            <v>Development</v>
          </cell>
          <cell r="E120" t="str">
            <v>Data Analyst</v>
          </cell>
          <cell r="F120" t="str">
            <v>Data Analyst</v>
          </cell>
          <cell r="G120" t="str">
            <v>Offshore</v>
          </cell>
          <cell r="H120">
            <v>383646</v>
          </cell>
          <cell r="I120">
            <v>1</v>
          </cell>
          <cell r="J120">
            <v>1</v>
          </cell>
          <cell r="K120">
            <v>1</v>
          </cell>
          <cell r="L120">
            <v>1</v>
          </cell>
          <cell r="M120">
            <v>1</v>
          </cell>
          <cell r="N120">
            <v>1</v>
          </cell>
          <cell r="O120">
            <v>0</v>
          </cell>
          <cell r="P120">
            <v>1</v>
          </cell>
          <cell r="Q120">
            <v>0</v>
          </cell>
          <cell r="R120">
            <v>0</v>
          </cell>
          <cell r="S120">
            <v>0</v>
          </cell>
          <cell r="T120">
            <v>1</v>
          </cell>
          <cell r="U120" t="str">
            <v>Full Access</v>
          </cell>
          <cell r="V120">
            <v>0</v>
          </cell>
          <cell r="W120">
            <v>1</v>
          </cell>
          <cell r="X120">
            <v>1</v>
          </cell>
          <cell r="Y120">
            <v>1</v>
          </cell>
        </row>
        <row r="121">
          <cell r="B121" t="str">
            <v>Nitin Bhargava</v>
          </cell>
          <cell r="C121" t="str">
            <v>Functional</v>
          </cell>
          <cell r="D121" t="str">
            <v>Functional</v>
          </cell>
          <cell r="E121" t="str">
            <v>Rules Mining Lead</v>
          </cell>
          <cell r="F121" t="str">
            <v>Mining Lead</v>
          </cell>
          <cell r="G121" t="str">
            <v>Onshore</v>
          </cell>
          <cell r="H121">
            <v>383793</v>
          </cell>
          <cell r="I121">
            <v>1</v>
          </cell>
          <cell r="J121">
            <v>1</v>
          </cell>
          <cell r="K121">
            <v>1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 t="str">
            <v>Semi-productive</v>
          </cell>
          <cell r="V121">
            <v>4</v>
          </cell>
          <cell r="W121">
            <v>0</v>
          </cell>
          <cell r="X121">
            <v>0</v>
          </cell>
          <cell r="Y121">
            <v>0</v>
          </cell>
        </row>
        <row r="122">
          <cell r="B122" t="str">
            <v>Papun Kumar  Mohapatra</v>
          </cell>
          <cell r="C122" t="str">
            <v>Core Adj</v>
          </cell>
          <cell r="D122" t="str">
            <v>Core Adj</v>
          </cell>
          <cell r="E122" t="str">
            <v>Developer</v>
          </cell>
          <cell r="F122" t="str">
            <v>Developer</v>
          </cell>
          <cell r="G122" t="str">
            <v>Offshore</v>
          </cell>
          <cell r="H122">
            <v>384203</v>
          </cell>
          <cell r="I122">
            <v>1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 t="str">
            <v>Incomplete / No System Access</v>
          </cell>
          <cell r="V122">
            <v>9</v>
          </cell>
          <cell r="W122">
            <v>0</v>
          </cell>
          <cell r="X122">
            <v>0</v>
          </cell>
          <cell r="Y122">
            <v>0</v>
          </cell>
        </row>
        <row r="123">
          <cell r="B123" t="str">
            <v>Paramasivam Pandiarajan</v>
          </cell>
          <cell r="C123" t="str">
            <v>BDM Scrum 1</v>
          </cell>
          <cell r="D123" t="str">
            <v>BDM</v>
          </cell>
          <cell r="E123" t="str">
            <v>Scrum Master</v>
          </cell>
          <cell r="F123" t="str">
            <v>Scrum Master</v>
          </cell>
          <cell r="G123" t="str">
            <v>Offshore</v>
          </cell>
          <cell r="H123">
            <v>372125</v>
          </cell>
          <cell r="I123">
            <v>1</v>
          </cell>
          <cell r="J123">
            <v>1</v>
          </cell>
          <cell r="K123">
            <v>1</v>
          </cell>
          <cell r="L123">
            <v>1</v>
          </cell>
          <cell r="M123">
            <v>1</v>
          </cell>
          <cell r="N123">
            <v>1</v>
          </cell>
          <cell r="O123">
            <v>1</v>
          </cell>
          <cell r="P123">
            <v>1</v>
          </cell>
          <cell r="Q123">
            <v>1</v>
          </cell>
          <cell r="R123">
            <v>0</v>
          </cell>
          <cell r="S123">
            <v>1</v>
          </cell>
          <cell r="T123">
            <v>1</v>
          </cell>
          <cell r="U123" t="str">
            <v>Full Access</v>
          </cell>
          <cell r="V123">
            <v>0</v>
          </cell>
          <cell r="W123">
            <v>1</v>
          </cell>
          <cell r="X123">
            <v>1</v>
          </cell>
          <cell r="Y123">
            <v>1</v>
          </cell>
        </row>
        <row r="124">
          <cell r="B124" t="str">
            <v>Paryush Mukesh Jain</v>
          </cell>
          <cell r="C124" t="str">
            <v>Core Adj Scrum 1</v>
          </cell>
          <cell r="D124" t="str">
            <v>Core Adj</v>
          </cell>
          <cell r="E124" t="str">
            <v>Developer</v>
          </cell>
          <cell r="F124" t="str">
            <v>Developer</v>
          </cell>
          <cell r="G124" t="str">
            <v>Offshore</v>
          </cell>
          <cell r="H124">
            <v>383569</v>
          </cell>
          <cell r="I124">
            <v>1</v>
          </cell>
          <cell r="J124">
            <v>1</v>
          </cell>
          <cell r="K124">
            <v>1</v>
          </cell>
          <cell r="L124">
            <v>1</v>
          </cell>
          <cell r="M124">
            <v>1</v>
          </cell>
          <cell r="N124">
            <v>1</v>
          </cell>
          <cell r="O124">
            <v>1</v>
          </cell>
          <cell r="P124">
            <v>1</v>
          </cell>
          <cell r="Q124">
            <v>1</v>
          </cell>
          <cell r="R124">
            <v>0</v>
          </cell>
          <cell r="S124">
            <v>0</v>
          </cell>
          <cell r="T124">
            <v>1</v>
          </cell>
          <cell r="U124" t="str">
            <v>Full Access</v>
          </cell>
          <cell r="V124">
            <v>0</v>
          </cell>
          <cell r="W124">
            <v>1</v>
          </cell>
          <cell r="X124">
            <v>1</v>
          </cell>
          <cell r="Y124">
            <v>1</v>
          </cell>
        </row>
        <row r="125">
          <cell r="B125" t="str">
            <v>Pavan Kumar Penumarty</v>
          </cell>
          <cell r="C125" t="str">
            <v>Core Adj Scrum</v>
          </cell>
          <cell r="D125" t="str">
            <v>Core Adj</v>
          </cell>
          <cell r="E125" t="str">
            <v>Sr. Application Architect</v>
          </cell>
          <cell r="F125" t="str">
            <v>Architect</v>
          </cell>
          <cell r="G125" t="str">
            <v>Offshore</v>
          </cell>
          <cell r="H125">
            <v>383380</v>
          </cell>
          <cell r="I125">
            <v>1</v>
          </cell>
          <cell r="J125">
            <v>1</v>
          </cell>
          <cell r="K125">
            <v>1</v>
          </cell>
          <cell r="L125">
            <v>1</v>
          </cell>
          <cell r="M125">
            <v>1</v>
          </cell>
          <cell r="N125">
            <v>1</v>
          </cell>
          <cell r="O125">
            <v>1</v>
          </cell>
          <cell r="P125">
            <v>1</v>
          </cell>
          <cell r="Q125">
            <v>1</v>
          </cell>
          <cell r="R125">
            <v>0</v>
          </cell>
          <cell r="S125">
            <v>0</v>
          </cell>
          <cell r="T125">
            <v>1</v>
          </cell>
          <cell r="U125" t="str">
            <v>Semi-productive</v>
          </cell>
          <cell r="V125">
            <v>2</v>
          </cell>
          <cell r="W125">
            <v>1</v>
          </cell>
          <cell r="X125">
            <v>1</v>
          </cell>
          <cell r="Y125">
            <v>1</v>
          </cell>
        </row>
        <row r="126">
          <cell r="B126" t="str">
            <v>Peter Dahm</v>
          </cell>
          <cell r="C126" t="str">
            <v>Benefit Determination</v>
          </cell>
          <cell r="D126" t="str">
            <v>BD</v>
          </cell>
          <cell r="E126" t="str">
            <v>Service Category Design Lead</v>
          </cell>
          <cell r="F126" t="str">
            <v>Support</v>
          </cell>
          <cell r="G126" t="str">
            <v>Onshore</v>
          </cell>
          <cell r="H126" t="str">
            <v>371227</v>
          </cell>
          <cell r="I126">
            <v>1</v>
          </cell>
          <cell r="J126">
            <v>1</v>
          </cell>
          <cell r="K126">
            <v>1</v>
          </cell>
          <cell r="L126">
            <v>1</v>
          </cell>
          <cell r="M126">
            <v>1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1</v>
          </cell>
          <cell r="U126" t="str">
            <v>Full Access</v>
          </cell>
          <cell r="V126">
            <v>0</v>
          </cell>
          <cell r="W126">
            <v>0</v>
          </cell>
          <cell r="X126">
            <v>1</v>
          </cell>
          <cell r="Y126">
            <v>0</v>
          </cell>
        </row>
        <row r="127">
          <cell r="B127" t="str">
            <v>Peter Diamond</v>
          </cell>
          <cell r="C127" t="str">
            <v>Functional</v>
          </cell>
          <cell r="D127" t="str">
            <v>Functional</v>
          </cell>
          <cell r="E127" t="str">
            <v>Business Process Analyst</v>
          </cell>
          <cell r="F127" t="str">
            <v>Business Analyst</v>
          </cell>
          <cell r="G127" t="str">
            <v>Onshore</v>
          </cell>
          <cell r="H127">
            <v>351529</v>
          </cell>
          <cell r="I127">
            <v>1</v>
          </cell>
          <cell r="J127">
            <v>1</v>
          </cell>
          <cell r="K127">
            <v>1</v>
          </cell>
          <cell r="L127">
            <v>1</v>
          </cell>
          <cell r="M127">
            <v>1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1</v>
          </cell>
          <cell r="S127">
            <v>0</v>
          </cell>
          <cell r="T127">
            <v>1</v>
          </cell>
          <cell r="U127" t="str">
            <v>Full Access</v>
          </cell>
          <cell r="V127">
            <v>0</v>
          </cell>
          <cell r="W127">
            <v>0</v>
          </cell>
          <cell r="X127">
            <v>1</v>
          </cell>
          <cell r="Y127">
            <v>0</v>
          </cell>
        </row>
        <row r="128">
          <cell r="B128" t="str">
            <v>Piyush Pandey</v>
          </cell>
          <cell r="C128" t="str">
            <v>BDM Scrum</v>
          </cell>
          <cell r="D128" t="str">
            <v>BDM</v>
          </cell>
          <cell r="E128" t="str">
            <v>Product Manager</v>
          </cell>
          <cell r="F128" t="str">
            <v>Product Manager</v>
          </cell>
          <cell r="G128" t="str">
            <v>Offshore</v>
          </cell>
          <cell r="H128">
            <v>381532</v>
          </cell>
          <cell r="I128">
            <v>1</v>
          </cell>
          <cell r="J128">
            <v>1</v>
          </cell>
          <cell r="K128">
            <v>1</v>
          </cell>
          <cell r="L128">
            <v>1</v>
          </cell>
          <cell r="M128">
            <v>1</v>
          </cell>
          <cell r="N128">
            <v>1</v>
          </cell>
          <cell r="O128">
            <v>1</v>
          </cell>
          <cell r="P128">
            <v>0</v>
          </cell>
          <cell r="Q128">
            <v>1</v>
          </cell>
          <cell r="R128">
            <v>0</v>
          </cell>
          <cell r="S128">
            <v>0</v>
          </cell>
          <cell r="T128">
            <v>1</v>
          </cell>
          <cell r="U128" t="str">
            <v>Semi-productive</v>
          </cell>
          <cell r="V128">
            <v>1</v>
          </cell>
          <cell r="W128">
            <v>1</v>
          </cell>
          <cell r="X128">
            <v>1</v>
          </cell>
          <cell r="Y128">
            <v>0</v>
          </cell>
        </row>
        <row r="129">
          <cell r="B129" t="str">
            <v>Prachi Kulkarni</v>
          </cell>
          <cell r="C129" t="str">
            <v>Benefit Data Management</v>
          </cell>
          <cell r="D129" t="str">
            <v>BDM</v>
          </cell>
          <cell r="E129" t="str">
            <v>Feature Development Analyst</v>
          </cell>
          <cell r="F129" t="str">
            <v>Business Analyst</v>
          </cell>
          <cell r="G129" t="str">
            <v>Onshore</v>
          </cell>
          <cell r="H129" t="str">
            <v>364484</v>
          </cell>
          <cell r="I129">
            <v>1</v>
          </cell>
          <cell r="J129">
            <v>1</v>
          </cell>
          <cell r="K129">
            <v>1</v>
          </cell>
          <cell r="L129">
            <v>1</v>
          </cell>
          <cell r="M129">
            <v>1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1</v>
          </cell>
          <cell r="U129" t="str">
            <v>Semi-productive</v>
          </cell>
          <cell r="V129">
            <v>1</v>
          </cell>
          <cell r="W129">
            <v>0</v>
          </cell>
          <cell r="X129">
            <v>1</v>
          </cell>
          <cell r="Y129">
            <v>0</v>
          </cell>
        </row>
        <row r="130">
          <cell r="B130" t="str">
            <v>Pradeep Kumar</v>
          </cell>
          <cell r="C130" t="str">
            <v>BDM Scrum 1</v>
          </cell>
          <cell r="D130" t="str">
            <v>BDM</v>
          </cell>
          <cell r="E130" t="str">
            <v>Developer</v>
          </cell>
          <cell r="F130" t="str">
            <v>Developer</v>
          </cell>
          <cell r="G130" t="str">
            <v>Offshore</v>
          </cell>
          <cell r="H130">
            <v>381683</v>
          </cell>
          <cell r="I130">
            <v>1</v>
          </cell>
          <cell r="J130">
            <v>1</v>
          </cell>
          <cell r="K130">
            <v>1</v>
          </cell>
          <cell r="L130">
            <v>1</v>
          </cell>
          <cell r="M130">
            <v>1</v>
          </cell>
          <cell r="N130">
            <v>1</v>
          </cell>
          <cell r="O130">
            <v>1</v>
          </cell>
          <cell r="P130">
            <v>1</v>
          </cell>
          <cell r="Q130">
            <v>1</v>
          </cell>
          <cell r="R130">
            <v>0</v>
          </cell>
          <cell r="S130">
            <v>0</v>
          </cell>
          <cell r="T130">
            <v>1</v>
          </cell>
          <cell r="U130" t="str">
            <v>Full Access</v>
          </cell>
          <cell r="V130">
            <v>0</v>
          </cell>
          <cell r="W130">
            <v>1</v>
          </cell>
          <cell r="X130">
            <v>1</v>
          </cell>
          <cell r="Y130">
            <v>1</v>
          </cell>
        </row>
        <row r="131">
          <cell r="B131" t="str">
            <v>Pranav Joshi</v>
          </cell>
          <cell r="C131" t="str">
            <v>Core Adj Scrum</v>
          </cell>
          <cell r="D131" t="str">
            <v>Core Adj</v>
          </cell>
          <cell r="E131" t="str">
            <v>Product Manager</v>
          </cell>
          <cell r="F131" t="str">
            <v>Product Manager</v>
          </cell>
          <cell r="G131" t="str">
            <v>Offshore</v>
          </cell>
          <cell r="H131">
            <v>310228</v>
          </cell>
          <cell r="I131">
            <v>1</v>
          </cell>
          <cell r="J131">
            <v>1</v>
          </cell>
          <cell r="K131">
            <v>1</v>
          </cell>
          <cell r="L131">
            <v>1</v>
          </cell>
          <cell r="M131">
            <v>1</v>
          </cell>
          <cell r="N131">
            <v>1</v>
          </cell>
          <cell r="O131">
            <v>1</v>
          </cell>
          <cell r="P131">
            <v>1</v>
          </cell>
          <cell r="Q131">
            <v>1</v>
          </cell>
          <cell r="R131">
            <v>0</v>
          </cell>
          <cell r="S131">
            <v>0</v>
          </cell>
          <cell r="T131">
            <v>1</v>
          </cell>
          <cell r="U131" t="str">
            <v>Full Access</v>
          </cell>
          <cell r="V131">
            <v>0</v>
          </cell>
          <cell r="W131">
            <v>1</v>
          </cell>
          <cell r="X131">
            <v>1</v>
          </cell>
          <cell r="Y131">
            <v>1</v>
          </cell>
        </row>
        <row r="132">
          <cell r="B132" t="str">
            <v>Prasad Prakash Waghodkar</v>
          </cell>
          <cell r="C132" t="str">
            <v>Core Adj Scrum 3</v>
          </cell>
          <cell r="D132" t="str">
            <v>Core Adj</v>
          </cell>
          <cell r="E132" t="str">
            <v>Scrum Master</v>
          </cell>
          <cell r="F132" t="str">
            <v>Scrum Master</v>
          </cell>
          <cell r="G132" t="str">
            <v>Offshore</v>
          </cell>
          <cell r="H132">
            <v>383641</v>
          </cell>
          <cell r="I132">
            <v>1</v>
          </cell>
          <cell r="J132">
            <v>1</v>
          </cell>
          <cell r="K132">
            <v>1</v>
          </cell>
          <cell r="L132">
            <v>1</v>
          </cell>
          <cell r="M132">
            <v>1</v>
          </cell>
          <cell r="N132">
            <v>0</v>
          </cell>
          <cell r="O132">
            <v>1</v>
          </cell>
          <cell r="P132">
            <v>0</v>
          </cell>
          <cell r="Q132">
            <v>1</v>
          </cell>
          <cell r="R132">
            <v>0</v>
          </cell>
          <cell r="S132">
            <v>0</v>
          </cell>
          <cell r="T132">
            <v>1</v>
          </cell>
          <cell r="U132" t="str">
            <v>Semi-productive</v>
          </cell>
          <cell r="V132">
            <v>2</v>
          </cell>
          <cell r="W132">
            <v>1</v>
          </cell>
          <cell r="X132">
            <v>1</v>
          </cell>
          <cell r="Y132">
            <v>1</v>
          </cell>
        </row>
        <row r="133">
          <cell r="B133" t="str">
            <v>Pravallika Bramara Mudigonda</v>
          </cell>
          <cell r="C133" t="str">
            <v>Core Adj Scrum 4</v>
          </cell>
          <cell r="D133" t="str">
            <v>Core Adj</v>
          </cell>
          <cell r="E133" t="str">
            <v>Developer</v>
          </cell>
          <cell r="F133" t="str">
            <v>Developer</v>
          </cell>
          <cell r="G133" t="str">
            <v>Offshore</v>
          </cell>
          <cell r="H133">
            <v>383796</v>
          </cell>
          <cell r="I133">
            <v>1</v>
          </cell>
          <cell r="J133">
            <v>1</v>
          </cell>
          <cell r="K133">
            <v>1</v>
          </cell>
          <cell r="L133">
            <v>1</v>
          </cell>
          <cell r="M133">
            <v>1</v>
          </cell>
          <cell r="N133">
            <v>1</v>
          </cell>
          <cell r="O133">
            <v>1</v>
          </cell>
          <cell r="P133">
            <v>1</v>
          </cell>
          <cell r="Q133">
            <v>1</v>
          </cell>
          <cell r="R133">
            <v>0</v>
          </cell>
          <cell r="S133">
            <v>0</v>
          </cell>
          <cell r="T133">
            <v>1</v>
          </cell>
          <cell r="U133" t="str">
            <v>Full Access</v>
          </cell>
          <cell r="V133">
            <v>0</v>
          </cell>
          <cell r="W133">
            <v>1</v>
          </cell>
          <cell r="X133">
            <v>1</v>
          </cell>
          <cell r="Y133">
            <v>1</v>
          </cell>
        </row>
        <row r="134">
          <cell r="B134" t="str">
            <v>Pravallika Mamillapalli</v>
          </cell>
          <cell r="C134" t="str">
            <v>Core Adj Scrum 2</v>
          </cell>
          <cell r="D134" t="str">
            <v>Core Adj</v>
          </cell>
          <cell r="E134" t="str">
            <v>Test Engineer</v>
          </cell>
          <cell r="F134" t="str">
            <v>Test Engineer</v>
          </cell>
          <cell r="G134" t="str">
            <v>Offshore</v>
          </cell>
          <cell r="H134">
            <v>383373</v>
          </cell>
          <cell r="I134">
            <v>1</v>
          </cell>
          <cell r="J134">
            <v>1</v>
          </cell>
          <cell r="K134">
            <v>1</v>
          </cell>
          <cell r="L134">
            <v>1</v>
          </cell>
          <cell r="M134">
            <v>1</v>
          </cell>
          <cell r="N134">
            <v>1</v>
          </cell>
          <cell r="O134">
            <v>1</v>
          </cell>
          <cell r="P134">
            <v>1</v>
          </cell>
          <cell r="Q134">
            <v>1</v>
          </cell>
          <cell r="R134">
            <v>0</v>
          </cell>
          <cell r="S134">
            <v>0</v>
          </cell>
          <cell r="T134">
            <v>1</v>
          </cell>
          <cell r="U134" t="str">
            <v>Full Access</v>
          </cell>
          <cell r="V134">
            <v>0</v>
          </cell>
          <cell r="W134">
            <v>1</v>
          </cell>
          <cell r="X134">
            <v>1</v>
          </cell>
          <cell r="Y134">
            <v>1</v>
          </cell>
        </row>
        <row r="135">
          <cell r="B135" t="str">
            <v>Priyanka Bangaru</v>
          </cell>
          <cell r="C135" t="str">
            <v>BDM Scrum 2</v>
          </cell>
          <cell r="D135" t="str">
            <v>BDM</v>
          </cell>
          <cell r="E135" t="str">
            <v>Developer</v>
          </cell>
          <cell r="F135" t="str">
            <v>Developer</v>
          </cell>
          <cell r="G135" t="str">
            <v>Offshore</v>
          </cell>
          <cell r="H135">
            <v>383923</v>
          </cell>
          <cell r="I135">
            <v>1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1</v>
          </cell>
          <cell r="P135">
            <v>0</v>
          </cell>
          <cell r="Q135">
            <v>1</v>
          </cell>
          <cell r="R135">
            <v>0</v>
          </cell>
          <cell r="S135">
            <v>0</v>
          </cell>
          <cell r="T135">
            <v>0</v>
          </cell>
          <cell r="U135" t="str">
            <v>Incomplete / No System Access</v>
          </cell>
          <cell r="V135">
            <v>7</v>
          </cell>
          <cell r="W135">
            <v>0</v>
          </cell>
          <cell r="X135">
            <v>0</v>
          </cell>
          <cell r="Y135">
            <v>0</v>
          </cell>
        </row>
        <row r="136">
          <cell r="B136" t="str">
            <v>Priyanka Muthyala</v>
          </cell>
          <cell r="C136" t="str">
            <v>Development</v>
          </cell>
          <cell r="D136" t="str">
            <v>Development</v>
          </cell>
          <cell r="E136" t="str">
            <v>Data Analyst (test data Creation)</v>
          </cell>
          <cell r="F136" t="str">
            <v>Data Analyst</v>
          </cell>
          <cell r="G136" t="str">
            <v>Offshore</v>
          </cell>
          <cell r="H136">
            <v>383372</v>
          </cell>
          <cell r="I136">
            <v>1</v>
          </cell>
          <cell r="J136">
            <v>1</v>
          </cell>
          <cell r="K136">
            <v>1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1</v>
          </cell>
          <cell r="U136" t="str">
            <v>Semi-productive</v>
          </cell>
          <cell r="V136">
            <v>2</v>
          </cell>
          <cell r="W136">
            <v>0</v>
          </cell>
          <cell r="X136">
            <v>0</v>
          </cell>
          <cell r="Y136">
            <v>0</v>
          </cell>
        </row>
        <row r="137">
          <cell r="B137" t="str">
            <v>Projjwal Guha</v>
          </cell>
          <cell r="C137" t="str">
            <v>Cross Product</v>
          </cell>
          <cell r="D137" t="str">
            <v>Cross-program</v>
          </cell>
          <cell r="E137" t="str">
            <v>Delivery Lead (Offshore)</v>
          </cell>
          <cell r="F137" t="str">
            <v>Delivery Lead</v>
          </cell>
          <cell r="G137" t="str">
            <v>Offshore</v>
          </cell>
          <cell r="H137">
            <v>381506</v>
          </cell>
          <cell r="I137">
            <v>1</v>
          </cell>
          <cell r="J137">
            <v>1</v>
          </cell>
          <cell r="K137">
            <v>1</v>
          </cell>
          <cell r="L137">
            <v>1</v>
          </cell>
          <cell r="M137">
            <v>1</v>
          </cell>
          <cell r="N137">
            <v>0</v>
          </cell>
          <cell r="O137">
            <v>1</v>
          </cell>
          <cell r="P137">
            <v>0</v>
          </cell>
          <cell r="Q137">
            <v>1</v>
          </cell>
          <cell r="R137">
            <v>0</v>
          </cell>
          <cell r="S137">
            <v>0</v>
          </cell>
          <cell r="T137">
            <v>1</v>
          </cell>
          <cell r="U137" t="str">
            <v>Semi-productive</v>
          </cell>
          <cell r="V137">
            <v>2</v>
          </cell>
          <cell r="W137">
            <v>1</v>
          </cell>
          <cell r="X137">
            <v>1</v>
          </cell>
          <cell r="Y137">
            <v>1</v>
          </cell>
        </row>
        <row r="138">
          <cell r="B138" t="str">
            <v>Punit Kumar Gupta</v>
          </cell>
          <cell r="C138" t="str">
            <v>BD Scrum 1</v>
          </cell>
          <cell r="D138" t="str">
            <v>BD</v>
          </cell>
          <cell r="E138" t="str">
            <v>Test Engineer</v>
          </cell>
          <cell r="F138" t="str">
            <v>Test Engineer</v>
          </cell>
          <cell r="G138" t="str">
            <v>Offshore</v>
          </cell>
          <cell r="H138">
            <v>382545</v>
          </cell>
          <cell r="I138">
            <v>1</v>
          </cell>
          <cell r="J138">
            <v>1</v>
          </cell>
          <cell r="K138">
            <v>1</v>
          </cell>
          <cell r="L138">
            <v>1</v>
          </cell>
          <cell r="M138">
            <v>1</v>
          </cell>
          <cell r="N138">
            <v>1</v>
          </cell>
          <cell r="O138">
            <v>1</v>
          </cell>
          <cell r="P138">
            <v>1</v>
          </cell>
          <cell r="Q138">
            <v>1</v>
          </cell>
          <cell r="R138">
            <v>0</v>
          </cell>
          <cell r="S138">
            <v>0</v>
          </cell>
          <cell r="T138">
            <v>1</v>
          </cell>
          <cell r="U138" t="str">
            <v>Full Access</v>
          </cell>
          <cell r="V138">
            <v>0</v>
          </cell>
          <cell r="W138">
            <v>1</v>
          </cell>
          <cell r="X138">
            <v>1</v>
          </cell>
          <cell r="Y138">
            <v>1</v>
          </cell>
        </row>
        <row r="139">
          <cell r="B139" t="str">
            <v>Pushpa Rayadu</v>
          </cell>
          <cell r="C139" t="str">
            <v>Accums Scrum 2</v>
          </cell>
          <cell r="D139" t="str">
            <v>Accums</v>
          </cell>
          <cell r="E139" t="str">
            <v>Developer</v>
          </cell>
          <cell r="F139" t="str">
            <v>Developer</v>
          </cell>
          <cell r="G139" t="str">
            <v>Offshore</v>
          </cell>
          <cell r="H139">
            <v>375609</v>
          </cell>
          <cell r="I139">
            <v>1</v>
          </cell>
          <cell r="J139">
            <v>1</v>
          </cell>
          <cell r="K139">
            <v>1</v>
          </cell>
          <cell r="L139">
            <v>1</v>
          </cell>
          <cell r="M139">
            <v>1</v>
          </cell>
          <cell r="N139">
            <v>1</v>
          </cell>
          <cell r="O139">
            <v>1</v>
          </cell>
          <cell r="P139">
            <v>1</v>
          </cell>
          <cell r="Q139">
            <v>1</v>
          </cell>
          <cell r="R139">
            <v>0</v>
          </cell>
          <cell r="S139">
            <v>0</v>
          </cell>
          <cell r="T139">
            <v>1</v>
          </cell>
          <cell r="U139" t="str">
            <v>Full Access</v>
          </cell>
          <cell r="V139">
            <v>0</v>
          </cell>
          <cell r="W139">
            <v>1</v>
          </cell>
          <cell r="X139">
            <v>1</v>
          </cell>
          <cell r="Y139">
            <v>1</v>
          </cell>
        </row>
        <row r="140">
          <cell r="B140" t="str">
            <v>Qingqing Xue</v>
          </cell>
          <cell r="C140" t="str">
            <v>BD</v>
          </cell>
          <cell r="D140" t="str">
            <v>BD</v>
          </cell>
          <cell r="E140" t="str">
            <v>Core Package Design Support</v>
          </cell>
          <cell r="F140" t="str">
            <v>Design Support</v>
          </cell>
          <cell r="G140" t="str">
            <v>Onshore</v>
          </cell>
          <cell r="H140">
            <v>382789</v>
          </cell>
          <cell r="I140">
            <v>1</v>
          </cell>
          <cell r="J140">
            <v>1</v>
          </cell>
          <cell r="K140">
            <v>1</v>
          </cell>
          <cell r="L140">
            <v>1</v>
          </cell>
          <cell r="M140">
            <v>1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1</v>
          </cell>
          <cell r="U140" t="str">
            <v>Full Access</v>
          </cell>
          <cell r="V140">
            <v>0</v>
          </cell>
          <cell r="W140">
            <v>0</v>
          </cell>
          <cell r="X140">
            <v>1</v>
          </cell>
          <cell r="Y140">
            <v>0</v>
          </cell>
        </row>
        <row r="141">
          <cell r="B141" t="str">
            <v>Rahul Srinivasalu</v>
          </cell>
          <cell r="C141" t="str">
            <v>Core Adj Scrum 3</v>
          </cell>
          <cell r="D141" t="str">
            <v>Core Adj</v>
          </cell>
          <cell r="E141" t="str">
            <v>Test Analyst</v>
          </cell>
          <cell r="F141" t="str">
            <v>Test Analyst</v>
          </cell>
          <cell r="G141" t="str">
            <v>Offshore</v>
          </cell>
          <cell r="H141">
            <v>383797</v>
          </cell>
          <cell r="I141">
            <v>1</v>
          </cell>
          <cell r="J141">
            <v>1</v>
          </cell>
          <cell r="K141">
            <v>1</v>
          </cell>
          <cell r="L141">
            <v>1</v>
          </cell>
          <cell r="M141">
            <v>1</v>
          </cell>
          <cell r="N141">
            <v>1</v>
          </cell>
          <cell r="O141">
            <v>1</v>
          </cell>
          <cell r="P141">
            <v>1</v>
          </cell>
          <cell r="Q141">
            <v>1</v>
          </cell>
          <cell r="R141">
            <v>0</v>
          </cell>
          <cell r="S141">
            <v>0</v>
          </cell>
          <cell r="T141">
            <v>1</v>
          </cell>
          <cell r="U141" t="str">
            <v>Full Access</v>
          </cell>
          <cell r="V141">
            <v>0</v>
          </cell>
          <cell r="W141">
            <v>1</v>
          </cell>
          <cell r="X141">
            <v>1</v>
          </cell>
          <cell r="Y141">
            <v>1</v>
          </cell>
        </row>
        <row r="142">
          <cell r="B142" t="str">
            <v xml:space="preserve">Rahul Rai </v>
          </cell>
          <cell r="C142" t="str">
            <v>Accums Scrum 2</v>
          </cell>
          <cell r="D142" t="str">
            <v>Accums</v>
          </cell>
          <cell r="E142" t="str">
            <v>Business Analyst</v>
          </cell>
          <cell r="F142" t="str">
            <v>Business Analyst</v>
          </cell>
          <cell r="G142" t="str">
            <v>Offshore</v>
          </cell>
          <cell r="H142">
            <v>384099</v>
          </cell>
          <cell r="I142">
            <v>1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 t="str">
            <v>Incomplete / No System Access</v>
          </cell>
          <cell r="V142">
            <v>6</v>
          </cell>
          <cell r="W142">
            <v>0</v>
          </cell>
          <cell r="X142">
            <v>0</v>
          </cell>
          <cell r="Y142">
            <v>0</v>
          </cell>
        </row>
        <row r="143">
          <cell r="B143" t="str">
            <v>Rajamohan Raju</v>
          </cell>
          <cell r="C143" t="str">
            <v>Accums Scrum 2</v>
          </cell>
          <cell r="D143" t="str">
            <v>Accums</v>
          </cell>
          <cell r="E143" t="str">
            <v>Developer</v>
          </cell>
          <cell r="F143" t="str">
            <v>Developer</v>
          </cell>
          <cell r="G143" t="str">
            <v>Offshore</v>
          </cell>
          <cell r="H143">
            <v>375035</v>
          </cell>
          <cell r="I143">
            <v>1</v>
          </cell>
          <cell r="J143">
            <v>1</v>
          </cell>
          <cell r="K143">
            <v>1</v>
          </cell>
          <cell r="L143">
            <v>1</v>
          </cell>
          <cell r="M143">
            <v>1</v>
          </cell>
          <cell r="N143">
            <v>1</v>
          </cell>
          <cell r="O143">
            <v>1</v>
          </cell>
          <cell r="P143">
            <v>1</v>
          </cell>
          <cell r="Q143">
            <v>1</v>
          </cell>
          <cell r="R143">
            <v>0</v>
          </cell>
          <cell r="S143">
            <v>0</v>
          </cell>
          <cell r="T143">
            <v>1</v>
          </cell>
          <cell r="U143" t="str">
            <v>Full Access</v>
          </cell>
          <cell r="V143">
            <v>0</v>
          </cell>
          <cell r="W143">
            <v>1</v>
          </cell>
          <cell r="X143">
            <v>1</v>
          </cell>
          <cell r="Y143">
            <v>1</v>
          </cell>
        </row>
        <row r="144">
          <cell r="B144" t="str">
            <v>Rajarshi Sinha</v>
          </cell>
          <cell r="C144" t="str">
            <v>Rules Mining</v>
          </cell>
          <cell r="D144" t="str">
            <v>Rules Mining</v>
          </cell>
          <cell r="E144" t="str">
            <v>Offshore Rules Mining Support</v>
          </cell>
          <cell r="F144" t="str">
            <v>Mining Support</v>
          </cell>
          <cell r="G144" t="str">
            <v>Offshore</v>
          </cell>
          <cell r="H144">
            <v>372829</v>
          </cell>
          <cell r="I144">
            <v>1</v>
          </cell>
          <cell r="J144">
            <v>1</v>
          </cell>
          <cell r="K144">
            <v>1</v>
          </cell>
          <cell r="L144">
            <v>1</v>
          </cell>
          <cell r="M144">
            <v>1</v>
          </cell>
          <cell r="N144">
            <v>0</v>
          </cell>
          <cell r="O144">
            <v>1</v>
          </cell>
          <cell r="P144">
            <v>0</v>
          </cell>
          <cell r="Q144">
            <v>1</v>
          </cell>
          <cell r="R144">
            <v>1</v>
          </cell>
          <cell r="S144">
            <v>0</v>
          </cell>
          <cell r="T144">
            <v>1</v>
          </cell>
          <cell r="U144" t="str">
            <v>Full Access</v>
          </cell>
          <cell r="V144">
            <v>0</v>
          </cell>
          <cell r="W144">
            <v>0</v>
          </cell>
          <cell r="X144">
            <v>1</v>
          </cell>
          <cell r="Y144">
            <v>0</v>
          </cell>
        </row>
        <row r="145">
          <cell r="B145" t="str">
            <v>Rajeev Kumar Lolam</v>
          </cell>
          <cell r="C145" t="str">
            <v>Core Adj Scrum 2</v>
          </cell>
          <cell r="D145" t="str">
            <v>Core Adj</v>
          </cell>
          <cell r="E145" t="str">
            <v>Developer</v>
          </cell>
          <cell r="F145" t="str">
            <v>Developer</v>
          </cell>
          <cell r="G145" t="str">
            <v>Onshore Contractors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 t="str">
            <v>Incomplete / No System Access</v>
          </cell>
          <cell r="V145">
            <v>9</v>
          </cell>
          <cell r="W145">
            <v>0</v>
          </cell>
          <cell r="X145">
            <v>0</v>
          </cell>
          <cell r="Y145">
            <v>0</v>
          </cell>
        </row>
        <row r="146">
          <cell r="B146" t="str">
            <v>Raju Mohan</v>
          </cell>
          <cell r="C146" t="str">
            <v>Core Adj Scrum 3</v>
          </cell>
          <cell r="D146" t="str">
            <v>Core Adj</v>
          </cell>
          <cell r="E146" t="str">
            <v>Developer</v>
          </cell>
          <cell r="F146" t="str">
            <v>Developer</v>
          </cell>
          <cell r="G146" t="str">
            <v>Offshore</v>
          </cell>
          <cell r="H146">
            <v>383566</v>
          </cell>
          <cell r="I146">
            <v>1</v>
          </cell>
          <cell r="J146">
            <v>1</v>
          </cell>
          <cell r="K146">
            <v>1</v>
          </cell>
          <cell r="L146">
            <v>1</v>
          </cell>
          <cell r="M146">
            <v>1</v>
          </cell>
          <cell r="N146">
            <v>1</v>
          </cell>
          <cell r="O146">
            <v>1</v>
          </cell>
          <cell r="P146">
            <v>1</v>
          </cell>
          <cell r="Q146">
            <v>1</v>
          </cell>
          <cell r="R146">
            <v>0</v>
          </cell>
          <cell r="S146">
            <v>0</v>
          </cell>
          <cell r="T146">
            <v>1</v>
          </cell>
          <cell r="U146" t="str">
            <v>Full Access</v>
          </cell>
          <cell r="V146">
            <v>0</v>
          </cell>
          <cell r="W146">
            <v>1</v>
          </cell>
          <cell r="X146">
            <v>1</v>
          </cell>
          <cell r="Y146">
            <v>1</v>
          </cell>
        </row>
        <row r="147">
          <cell r="B147" t="str">
            <v>Rakesh Patel</v>
          </cell>
          <cell r="C147" t="str">
            <v>Development</v>
          </cell>
          <cell r="D147" t="str">
            <v>Development</v>
          </cell>
          <cell r="E147" t="str">
            <v>Dev Lead</v>
          </cell>
          <cell r="F147" t="str">
            <v>Development Lead</v>
          </cell>
          <cell r="G147" t="str">
            <v>Onshore</v>
          </cell>
          <cell r="H147" t="str">
            <v>368345</v>
          </cell>
          <cell r="I147">
            <v>1</v>
          </cell>
          <cell r="J147">
            <v>1</v>
          </cell>
          <cell r="K147">
            <v>1</v>
          </cell>
          <cell r="L147">
            <v>1</v>
          </cell>
          <cell r="M147">
            <v>1</v>
          </cell>
          <cell r="N147">
            <v>1</v>
          </cell>
          <cell r="O147">
            <v>1</v>
          </cell>
          <cell r="P147">
            <v>1</v>
          </cell>
          <cell r="Q147">
            <v>1</v>
          </cell>
          <cell r="R147">
            <v>0</v>
          </cell>
          <cell r="S147">
            <v>0</v>
          </cell>
          <cell r="T147">
            <v>1</v>
          </cell>
          <cell r="U147" t="str">
            <v>Full Access</v>
          </cell>
          <cell r="V147">
            <v>0</v>
          </cell>
          <cell r="W147">
            <v>1</v>
          </cell>
          <cell r="X147">
            <v>1</v>
          </cell>
          <cell r="Y147">
            <v>1</v>
          </cell>
        </row>
        <row r="148">
          <cell r="B148" t="str">
            <v>Ramesh Talapaneni</v>
          </cell>
          <cell r="C148" t="str">
            <v>Accums Scrum 2</v>
          </cell>
          <cell r="D148" t="str">
            <v>Accums</v>
          </cell>
          <cell r="E148" t="str">
            <v>Scrum Master</v>
          </cell>
          <cell r="F148" t="str">
            <v>Scrum Master</v>
          </cell>
          <cell r="G148" t="str">
            <v>Offshore</v>
          </cell>
          <cell r="H148">
            <v>375047</v>
          </cell>
          <cell r="I148">
            <v>1</v>
          </cell>
          <cell r="J148">
            <v>1</v>
          </cell>
          <cell r="K148">
            <v>1</v>
          </cell>
          <cell r="L148">
            <v>1</v>
          </cell>
          <cell r="M148">
            <v>1</v>
          </cell>
          <cell r="N148">
            <v>1</v>
          </cell>
          <cell r="O148">
            <v>1</v>
          </cell>
          <cell r="P148">
            <v>1</v>
          </cell>
          <cell r="Q148">
            <v>1</v>
          </cell>
          <cell r="R148">
            <v>0</v>
          </cell>
          <cell r="S148">
            <v>0</v>
          </cell>
          <cell r="T148">
            <v>1</v>
          </cell>
          <cell r="U148" t="str">
            <v>Full Access</v>
          </cell>
          <cell r="V148">
            <v>0</v>
          </cell>
          <cell r="W148">
            <v>1</v>
          </cell>
          <cell r="X148">
            <v>1</v>
          </cell>
          <cell r="Y148">
            <v>1</v>
          </cell>
        </row>
        <row r="149">
          <cell r="B149" t="str">
            <v>Ranjeet Singh</v>
          </cell>
          <cell r="C149" t="str">
            <v>Core Adj Scrum 6</v>
          </cell>
          <cell r="D149" t="str">
            <v>Core Adj</v>
          </cell>
          <cell r="E149" t="str">
            <v>Test Analyst</v>
          </cell>
          <cell r="F149" t="str">
            <v>Test Analyst</v>
          </cell>
          <cell r="G149" t="str">
            <v>Offshore</v>
          </cell>
          <cell r="H149">
            <v>383570</v>
          </cell>
          <cell r="I149">
            <v>1</v>
          </cell>
          <cell r="J149">
            <v>1</v>
          </cell>
          <cell r="K149">
            <v>1</v>
          </cell>
          <cell r="L149">
            <v>1</v>
          </cell>
          <cell r="M149">
            <v>1</v>
          </cell>
          <cell r="N149">
            <v>0</v>
          </cell>
          <cell r="O149">
            <v>1</v>
          </cell>
          <cell r="P149">
            <v>0</v>
          </cell>
          <cell r="Q149">
            <v>1</v>
          </cell>
          <cell r="R149">
            <v>0</v>
          </cell>
          <cell r="S149">
            <v>0</v>
          </cell>
          <cell r="T149">
            <v>1</v>
          </cell>
          <cell r="U149" t="str">
            <v>Semi-productive</v>
          </cell>
          <cell r="V149">
            <v>2</v>
          </cell>
          <cell r="W149">
            <v>1</v>
          </cell>
          <cell r="X149">
            <v>1</v>
          </cell>
          <cell r="Y149">
            <v>1</v>
          </cell>
        </row>
        <row r="150">
          <cell r="B150" t="str">
            <v>Rashmi Pathak</v>
          </cell>
          <cell r="C150" t="str">
            <v>Development</v>
          </cell>
          <cell r="D150" t="str">
            <v>Development</v>
          </cell>
          <cell r="E150" t="str">
            <v>Delivery Lead (Onshore)</v>
          </cell>
          <cell r="F150" t="str">
            <v>Delivery Lead</v>
          </cell>
          <cell r="G150" t="str">
            <v>Onshore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 t="str">
            <v>Incomplete / No System Access</v>
          </cell>
          <cell r="V150">
            <v>9</v>
          </cell>
          <cell r="W150">
            <v>0</v>
          </cell>
          <cell r="X150">
            <v>0</v>
          </cell>
          <cell r="Y150">
            <v>0</v>
          </cell>
        </row>
        <row r="151">
          <cell r="B151" t="str">
            <v>Rathi Kanagavelrajan</v>
          </cell>
          <cell r="C151" t="str">
            <v>BDM</v>
          </cell>
          <cell r="D151" t="str">
            <v>BDM</v>
          </cell>
          <cell r="E151" t="str">
            <v>Developer</v>
          </cell>
          <cell r="F151" t="str">
            <v>Developer</v>
          </cell>
          <cell r="G151" t="str">
            <v>Onshore Contractors</v>
          </cell>
          <cell r="H151">
            <v>384208</v>
          </cell>
          <cell r="I151">
            <v>1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 t="str">
            <v>Incomplete / No System Access</v>
          </cell>
          <cell r="V151">
            <v>9</v>
          </cell>
          <cell r="W151">
            <v>0</v>
          </cell>
          <cell r="X151">
            <v>0</v>
          </cell>
          <cell r="Y151">
            <v>0</v>
          </cell>
        </row>
        <row r="152">
          <cell r="B152" t="str">
            <v>Ravinder Reddy Sambaiahgari</v>
          </cell>
          <cell r="C152" t="str">
            <v>Core Adj Scrum 2</v>
          </cell>
          <cell r="D152" t="str">
            <v>Core Adj</v>
          </cell>
          <cell r="E152" t="str">
            <v>Developer</v>
          </cell>
          <cell r="F152" t="str">
            <v>Developer</v>
          </cell>
          <cell r="G152" t="str">
            <v>Offshore</v>
          </cell>
          <cell r="H152">
            <v>383767</v>
          </cell>
          <cell r="I152">
            <v>1</v>
          </cell>
          <cell r="J152">
            <v>1</v>
          </cell>
          <cell r="K152">
            <v>1</v>
          </cell>
          <cell r="L152">
            <v>1</v>
          </cell>
          <cell r="M152">
            <v>1</v>
          </cell>
          <cell r="N152">
            <v>1</v>
          </cell>
          <cell r="O152">
            <v>1</v>
          </cell>
          <cell r="P152">
            <v>1</v>
          </cell>
          <cell r="Q152">
            <v>1</v>
          </cell>
          <cell r="R152">
            <v>0</v>
          </cell>
          <cell r="S152">
            <v>0</v>
          </cell>
          <cell r="T152">
            <v>1</v>
          </cell>
          <cell r="U152" t="str">
            <v>Full Access</v>
          </cell>
          <cell r="V152">
            <v>0</v>
          </cell>
          <cell r="W152">
            <v>1</v>
          </cell>
          <cell r="X152">
            <v>1</v>
          </cell>
          <cell r="Y152">
            <v>1</v>
          </cell>
        </row>
        <row r="153">
          <cell r="B153" t="str">
            <v>Jarvis Rebello</v>
          </cell>
          <cell r="C153" t="str">
            <v>PIO</v>
          </cell>
          <cell r="D153" t="str">
            <v>PIO</v>
          </cell>
          <cell r="E153" t="str">
            <v>Coordination</v>
          </cell>
          <cell r="F153" t="str">
            <v>Coordination</v>
          </cell>
          <cell r="G153" t="str">
            <v>Offshore</v>
          </cell>
          <cell r="H153" t="str">
            <v>384115</v>
          </cell>
          <cell r="I153">
            <v>1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 t="str">
            <v>Incomplete / No System Access</v>
          </cell>
          <cell r="V153">
            <v>5</v>
          </cell>
          <cell r="W153">
            <v>0</v>
          </cell>
          <cell r="X153">
            <v>0</v>
          </cell>
          <cell r="Y153">
            <v>0</v>
          </cell>
        </row>
        <row r="154">
          <cell r="B154" t="str">
            <v>Rishi Solanki</v>
          </cell>
          <cell r="C154" t="str">
            <v>Development</v>
          </cell>
          <cell r="D154" t="str">
            <v>Development</v>
          </cell>
          <cell r="E154" t="str">
            <v>Development PMO</v>
          </cell>
          <cell r="F154" t="str">
            <v>Business Analyst</v>
          </cell>
          <cell r="G154" t="str">
            <v>Onshore</v>
          </cell>
          <cell r="H154">
            <v>382286</v>
          </cell>
          <cell r="I154">
            <v>1</v>
          </cell>
          <cell r="J154">
            <v>1</v>
          </cell>
          <cell r="K154">
            <v>1</v>
          </cell>
          <cell r="L154">
            <v>1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1</v>
          </cell>
          <cell r="U154" t="str">
            <v>Semi-productive</v>
          </cell>
          <cell r="V154">
            <v>2</v>
          </cell>
          <cell r="W154">
            <v>0</v>
          </cell>
          <cell r="X154">
            <v>0</v>
          </cell>
          <cell r="Y154">
            <v>0</v>
          </cell>
        </row>
        <row r="155">
          <cell r="B155" t="str">
            <v>Rishikesh Kumar</v>
          </cell>
          <cell r="C155" t="str">
            <v>Core Adj Scrum 4</v>
          </cell>
          <cell r="D155" t="str">
            <v>Core Adj</v>
          </cell>
          <cell r="E155" t="str">
            <v>Developer</v>
          </cell>
          <cell r="F155" t="str">
            <v>Developer</v>
          </cell>
          <cell r="G155" t="str">
            <v>Offshore</v>
          </cell>
          <cell r="H155">
            <v>375039</v>
          </cell>
          <cell r="I155">
            <v>1</v>
          </cell>
          <cell r="J155">
            <v>1</v>
          </cell>
          <cell r="K155">
            <v>1</v>
          </cell>
          <cell r="L155">
            <v>1</v>
          </cell>
          <cell r="M155">
            <v>1</v>
          </cell>
          <cell r="N155">
            <v>1</v>
          </cell>
          <cell r="O155">
            <v>1</v>
          </cell>
          <cell r="P155">
            <v>1</v>
          </cell>
          <cell r="Q155">
            <v>1</v>
          </cell>
          <cell r="R155">
            <v>0</v>
          </cell>
          <cell r="S155">
            <v>0</v>
          </cell>
          <cell r="T155">
            <v>1</v>
          </cell>
          <cell r="U155" t="str">
            <v>Full Access</v>
          </cell>
          <cell r="V155">
            <v>0</v>
          </cell>
          <cell r="W155">
            <v>1</v>
          </cell>
          <cell r="X155">
            <v>1</v>
          </cell>
          <cell r="Y155">
            <v>1</v>
          </cell>
        </row>
        <row r="156">
          <cell r="B156" t="str">
            <v>Rohit Choudhary</v>
          </cell>
          <cell r="C156" t="str">
            <v>Core Adj Scrum 6</v>
          </cell>
          <cell r="D156" t="str">
            <v>Core Adj</v>
          </cell>
          <cell r="E156" t="str">
            <v>Developer</v>
          </cell>
          <cell r="F156" t="str">
            <v>Developer</v>
          </cell>
          <cell r="G156" t="str">
            <v>Offshore</v>
          </cell>
          <cell r="H156" t="str">
            <v>370986</v>
          </cell>
          <cell r="I156">
            <v>1</v>
          </cell>
          <cell r="J156">
            <v>1</v>
          </cell>
          <cell r="K156">
            <v>1</v>
          </cell>
          <cell r="L156">
            <v>1</v>
          </cell>
          <cell r="M156">
            <v>1</v>
          </cell>
          <cell r="N156">
            <v>1</v>
          </cell>
          <cell r="O156">
            <v>1</v>
          </cell>
          <cell r="P156">
            <v>1</v>
          </cell>
          <cell r="Q156">
            <v>1</v>
          </cell>
          <cell r="R156">
            <v>0</v>
          </cell>
          <cell r="S156">
            <v>0</v>
          </cell>
          <cell r="T156">
            <v>1</v>
          </cell>
          <cell r="U156" t="str">
            <v>Full Access</v>
          </cell>
          <cell r="V156">
            <v>0</v>
          </cell>
          <cell r="W156">
            <v>1</v>
          </cell>
          <cell r="X156">
            <v>1</v>
          </cell>
          <cell r="Y156">
            <v>1</v>
          </cell>
        </row>
        <row r="157">
          <cell r="B157" t="str">
            <v>Rohit Kumar Gandyala</v>
          </cell>
          <cell r="C157" t="str">
            <v>Core Adj Scrum 4</v>
          </cell>
          <cell r="D157" t="str">
            <v>Core Adj</v>
          </cell>
          <cell r="E157" t="str">
            <v>Scrum Master</v>
          </cell>
          <cell r="F157" t="str">
            <v>Scrum Master</v>
          </cell>
          <cell r="G157" t="str">
            <v>Offshore</v>
          </cell>
          <cell r="H157">
            <v>384201</v>
          </cell>
          <cell r="I157">
            <v>1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 t="str">
            <v>Incomplete / No System Access</v>
          </cell>
          <cell r="V157">
            <v>9</v>
          </cell>
          <cell r="W157">
            <v>0</v>
          </cell>
          <cell r="X157">
            <v>0</v>
          </cell>
          <cell r="Y157">
            <v>0</v>
          </cell>
        </row>
        <row r="158">
          <cell r="B158" t="str">
            <v>Rohit Raj</v>
          </cell>
          <cell r="C158" t="str">
            <v>BD Scrum 2</v>
          </cell>
          <cell r="D158" t="str">
            <v>BD</v>
          </cell>
          <cell r="E158" t="str">
            <v>Developer</v>
          </cell>
          <cell r="F158" t="str">
            <v>Developer</v>
          </cell>
          <cell r="G158" t="str">
            <v>Offshore</v>
          </cell>
          <cell r="H158">
            <v>383891</v>
          </cell>
          <cell r="I158">
            <v>1</v>
          </cell>
          <cell r="J158">
            <v>0</v>
          </cell>
          <cell r="K158">
            <v>0</v>
          </cell>
          <cell r="L158">
            <v>1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1</v>
          </cell>
          <cell r="R158">
            <v>0</v>
          </cell>
          <cell r="S158">
            <v>0</v>
          </cell>
          <cell r="T158">
            <v>0</v>
          </cell>
          <cell r="U158" t="str">
            <v>Incomplete / No System Access</v>
          </cell>
          <cell r="V158">
            <v>7</v>
          </cell>
          <cell r="W158">
            <v>0</v>
          </cell>
          <cell r="X158">
            <v>0</v>
          </cell>
          <cell r="Y158">
            <v>0</v>
          </cell>
        </row>
        <row r="159">
          <cell r="B159" t="str">
            <v>Rohit Tomar</v>
          </cell>
          <cell r="C159" t="str">
            <v>BD Scrum 1</v>
          </cell>
          <cell r="D159" t="str">
            <v>BD</v>
          </cell>
          <cell r="E159" t="str">
            <v>Developer</v>
          </cell>
          <cell r="F159" t="str">
            <v>Developer</v>
          </cell>
          <cell r="G159" t="str">
            <v>Offshore</v>
          </cell>
          <cell r="H159">
            <v>379719</v>
          </cell>
          <cell r="I159">
            <v>1</v>
          </cell>
          <cell r="J159">
            <v>1</v>
          </cell>
          <cell r="K159">
            <v>1</v>
          </cell>
          <cell r="L159">
            <v>1</v>
          </cell>
          <cell r="M159">
            <v>1</v>
          </cell>
          <cell r="N159">
            <v>1</v>
          </cell>
          <cell r="O159">
            <v>1</v>
          </cell>
          <cell r="P159">
            <v>1</v>
          </cell>
          <cell r="Q159">
            <v>1</v>
          </cell>
          <cell r="R159">
            <v>0</v>
          </cell>
          <cell r="S159">
            <v>0</v>
          </cell>
          <cell r="T159">
            <v>1</v>
          </cell>
          <cell r="U159" t="str">
            <v>Full Access</v>
          </cell>
          <cell r="V159">
            <v>0</v>
          </cell>
          <cell r="W159">
            <v>1</v>
          </cell>
          <cell r="X159">
            <v>1</v>
          </cell>
          <cell r="Y159">
            <v>1</v>
          </cell>
        </row>
        <row r="160">
          <cell r="B160" t="str">
            <v>Ruchita Jain</v>
          </cell>
          <cell r="C160" t="str">
            <v>Framework</v>
          </cell>
          <cell r="D160" t="str">
            <v>Framework</v>
          </cell>
          <cell r="E160" t="str">
            <v>Developer</v>
          </cell>
          <cell r="F160" t="str">
            <v>Developer</v>
          </cell>
          <cell r="G160" t="str">
            <v>Onshore Contractors</v>
          </cell>
          <cell r="H160">
            <v>383689</v>
          </cell>
          <cell r="I160">
            <v>1</v>
          </cell>
          <cell r="J160">
            <v>1</v>
          </cell>
          <cell r="K160">
            <v>1</v>
          </cell>
          <cell r="L160">
            <v>0</v>
          </cell>
          <cell r="M160">
            <v>0</v>
          </cell>
          <cell r="N160">
            <v>0</v>
          </cell>
          <cell r="O160">
            <v>1</v>
          </cell>
          <cell r="P160">
            <v>0</v>
          </cell>
          <cell r="Q160">
            <v>1</v>
          </cell>
          <cell r="R160">
            <v>0</v>
          </cell>
          <cell r="S160">
            <v>0</v>
          </cell>
          <cell r="T160">
            <v>1</v>
          </cell>
          <cell r="U160" t="str">
            <v>Semi-productive</v>
          </cell>
          <cell r="V160">
            <v>4</v>
          </cell>
          <cell r="W160">
            <v>0</v>
          </cell>
          <cell r="X160">
            <v>0</v>
          </cell>
          <cell r="Y160">
            <v>0</v>
          </cell>
        </row>
        <row r="161">
          <cell r="B161" t="str">
            <v>Rushikesh Chaudhary</v>
          </cell>
          <cell r="C161" t="str">
            <v>Rules Mining</v>
          </cell>
          <cell r="D161" t="str">
            <v>Rules Mining</v>
          </cell>
          <cell r="E161" t="str">
            <v>Offshore Rules Mining Support</v>
          </cell>
          <cell r="F161" t="str">
            <v>Mining Support</v>
          </cell>
          <cell r="G161" t="str">
            <v>Offshore</v>
          </cell>
          <cell r="H161">
            <v>381693</v>
          </cell>
          <cell r="I161">
            <v>1</v>
          </cell>
          <cell r="J161">
            <v>1</v>
          </cell>
          <cell r="K161">
            <v>1</v>
          </cell>
          <cell r="L161">
            <v>1</v>
          </cell>
          <cell r="M161">
            <v>1</v>
          </cell>
          <cell r="N161">
            <v>0</v>
          </cell>
          <cell r="O161">
            <v>1</v>
          </cell>
          <cell r="P161">
            <v>0</v>
          </cell>
          <cell r="Q161">
            <v>1</v>
          </cell>
          <cell r="R161">
            <v>1</v>
          </cell>
          <cell r="S161">
            <v>0</v>
          </cell>
          <cell r="T161">
            <v>1</v>
          </cell>
          <cell r="U161" t="str">
            <v>Full Access</v>
          </cell>
          <cell r="V161">
            <v>0</v>
          </cell>
          <cell r="W161">
            <v>0</v>
          </cell>
          <cell r="X161">
            <v>1</v>
          </cell>
          <cell r="Y161">
            <v>0</v>
          </cell>
        </row>
        <row r="162">
          <cell r="B162" t="str">
            <v>Rusty Greer</v>
          </cell>
          <cell r="C162" t="str">
            <v>TBD</v>
          </cell>
          <cell r="D162" t="str">
            <v>TBD</v>
          </cell>
          <cell r="E162" t="str">
            <v>Agile Coach</v>
          </cell>
          <cell r="F162" t="str">
            <v>Agile Lead</v>
          </cell>
          <cell r="G162" t="str">
            <v>Onshore</v>
          </cell>
          <cell r="H162">
            <v>383586</v>
          </cell>
          <cell r="I162">
            <v>1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1</v>
          </cell>
          <cell r="U162" t="str">
            <v>Incomplete / No System Access</v>
          </cell>
          <cell r="V162">
            <v>4</v>
          </cell>
          <cell r="W162">
            <v>0</v>
          </cell>
          <cell r="X162">
            <v>0</v>
          </cell>
          <cell r="Y162">
            <v>0</v>
          </cell>
        </row>
        <row r="163">
          <cell r="B163" t="str">
            <v>Sadhana Satya</v>
          </cell>
          <cell r="C163" t="str">
            <v>BDM Scrum 2</v>
          </cell>
          <cell r="D163" t="str">
            <v>BDM</v>
          </cell>
          <cell r="E163" t="str">
            <v>Test Analyst</v>
          </cell>
          <cell r="F163" t="str">
            <v>Test Analyst</v>
          </cell>
          <cell r="G163" t="str">
            <v>Offshore</v>
          </cell>
          <cell r="H163">
            <v>383896</v>
          </cell>
          <cell r="I163">
            <v>1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1</v>
          </cell>
          <cell r="R163">
            <v>0</v>
          </cell>
          <cell r="S163">
            <v>0</v>
          </cell>
          <cell r="T163">
            <v>0</v>
          </cell>
          <cell r="U163" t="str">
            <v>Incomplete / No System Access</v>
          </cell>
          <cell r="V163">
            <v>8</v>
          </cell>
          <cell r="W163">
            <v>0</v>
          </cell>
          <cell r="X163">
            <v>0</v>
          </cell>
          <cell r="Y163">
            <v>0</v>
          </cell>
        </row>
        <row r="164">
          <cell r="B164" t="str">
            <v>Sagar Burnwal</v>
          </cell>
          <cell r="C164" t="str">
            <v>Development</v>
          </cell>
          <cell r="D164" t="str">
            <v>Development</v>
          </cell>
          <cell r="E164" t="str">
            <v>Data Analyst (test data Creation)</v>
          </cell>
          <cell r="F164" t="str">
            <v>Data Analyst</v>
          </cell>
          <cell r="G164" t="str">
            <v>Offshore</v>
          </cell>
          <cell r="H164">
            <v>381138</v>
          </cell>
          <cell r="I164">
            <v>1</v>
          </cell>
          <cell r="J164">
            <v>1</v>
          </cell>
          <cell r="K164">
            <v>1</v>
          </cell>
          <cell r="L164">
            <v>1</v>
          </cell>
          <cell r="M164">
            <v>1</v>
          </cell>
          <cell r="N164">
            <v>0</v>
          </cell>
          <cell r="O164">
            <v>1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1</v>
          </cell>
          <cell r="U164" t="str">
            <v>Full Access</v>
          </cell>
          <cell r="V164">
            <v>0</v>
          </cell>
          <cell r="W164">
            <v>0</v>
          </cell>
          <cell r="X164">
            <v>1</v>
          </cell>
          <cell r="Y164">
            <v>0</v>
          </cell>
        </row>
        <row r="165">
          <cell r="B165" t="str">
            <v>Sahithi Neelam</v>
          </cell>
          <cell r="C165" t="str">
            <v>Rules Mining</v>
          </cell>
          <cell r="D165" t="str">
            <v>Rules Mining</v>
          </cell>
          <cell r="E165" t="str">
            <v>Offshore Rules Mining Support</v>
          </cell>
          <cell r="F165" t="str">
            <v>Mining Support</v>
          </cell>
          <cell r="G165" t="str">
            <v>Offshore</v>
          </cell>
          <cell r="H165">
            <v>383765</v>
          </cell>
          <cell r="I165">
            <v>1</v>
          </cell>
          <cell r="J165">
            <v>1</v>
          </cell>
          <cell r="K165">
            <v>1</v>
          </cell>
          <cell r="L165">
            <v>0</v>
          </cell>
          <cell r="M165">
            <v>0</v>
          </cell>
          <cell r="N165">
            <v>0</v>
          </cell>
          <cell r="O165">
            <v>1</v>
          </cell>
          <cell r="P165">
            <v>0</v>
          </cell>
          <cell r="Q165">
            <v>1</v>
          </cell>
          <cell r="R165">
            <v>0</v>
          </cell>
          <cell r="S165">
            <v>0</v>
          </cell>
          <cell r="T165">
            <v>0</v>
          </cell>
          <cell r="U165" t="str">
            <v>Semi-productive</v>
          </cell>
          <cell r="V165">
            <v>4</v>
          </cell>
          <cell r="W165">
            <v>0</v>
          </cell>
          <cell r="X165">
            <v>0</v>
          </cell>
          <cell r="Y165">
            <v>0</v>
          </cell>
        </row>
        <row r="166">
          <cell r="B166" t="str">
            <v>Sanjari Rahman</v>
          </cell>
          <cell r="C166" t="str">
            <v>Core Adj Scrum 1</v>
          </cell>
          <cell r="D166" t="str">
            <v>Core Adj</v>
          </cell>
          <cell r="E166" t="str">
            <v>Test Engineer</v>
          </cell>
          <cell r="F166" t="str">
            <v>Test Engineer</v>
          </cell>
          <cell r="G166" t="str">
            <v>Offshore</v>
          </cell>
          <cell r="H166">
            <v>383599</v>
          </cell>
          <cell r="I166">
            <v>1</v>
          </cell>
          <cell r="J166">
            <v>1</v>
          </cell>
          <cell r="K166">
            <v>1</v>
          </cell>
          <cell r="L166">
            <v>1</v>
          </cell>
          <cell r="M166">
            <v>1</v>
          </cell>
          <cell r="N166">
            <v>1</v>
          </cell>
          <cell r="O166">
            <v>1</v>
          </cell>
          <cell r="P166">
            <v>1</v>
          </cell>
          <cell r="Q166">
            <v>1</v>
          </cell>
          <cell r="R166">
            <v>0</v>
          </cell>
          <cell r="S166">
            <v>0</v>
          </cell>
          <cell r="T166">
            <v>1</v>
          </cell>
          <cell r="U166" t="str">
            <v>Full Access</v>
          </cell>
          <cell r="V166">
            <v>0</v>
          </cell>
          <cell r="W166">
            <v>1</v>
          </cell>
          <cell r="X166">
            <v>1</v>
          </cell>
          <cell r="Y166">
            <v>1</v>
          </cell>
        </row>
        <row r="167">
          <cell r="B167" t="str">
            <v>Sanjay Kumar Pradhan</v>
          </cell>
          <cell r="C167" t="str">
            <v>Core Adj Scrum 2</v>
          </cell>
          <cell r="D167" t="str">
            <v>Core Adj</v>
          </cell>
          <cell r="E167" t="str">
            <v>Developer</v>
          </cell>
          <cell r="F167" t="str">
            <v>Developer</v>
          </cell>
          <cell r="G167" t="str">
            <v>Offshore</v>
          </cell>
          <cell r="H167">
            <v>383033</v>
          </cell>
          <cell r="I167">
            <v>1</v>
          </cell>
          <cell r="J167">
            <v>1</v>
          </cell>
          <cell r="K167">
            <v>1</v>
          </cell>
          <cell r="L167">
            <v>1</v>
          </cell>
          <cell r="M167">
            <v>1</v>
          </cell>
          <cell r="N167">
            <v>1</v>
          </cell>
          <cell r="O167">
            <v>1</v>
          </cell>
          <cell r="P167">
            <v>1</v>
          </cell>
          <cell r="Q167">
            <v>1</v>
          </cell>
          <cell r="R167">
            <v>0</v>
          </cell>
          <cell r="S167">
            <v>0</v>
          </cell>
          <cell r="T167">
            <v>1</v>
          </cell>
          <cell r="U167" t="str">
            <v>Full Access</v>
          </cell>
          <cell r="V167">
            <v>0</v>
          </cell>
          <cell r="W167">
            <v>1</v>
          </cell>
          <cell r="X167">
            <v>1</v>
          </cell>
          <cell r="Y167">
            <v>1</v>
          </cell>
        </row>
        <row r="168">
          <cell r="B168" t="str">
            <v>Santosh Reddy Reguri</v>
          </cell>
          <cell r="C168" t="str">
            <v>Framework</v>
          </cell>
          <cell r="D168" t="str">
            <v>Framework</v>
          </cell>
          <cell r="E168" t="str">
            <v>Developer</v>
          </cell>
          <cell r="F168" t="str">
            <v>Developer</v>
          </cell>
          <cell r="G168" t="str">
            <v>Onshore Contractors</v>
          </cell>
          <cell r="H168">
            <v>383688</v>
          </cell>
          <cell r="I168">
            <v>1</v>
          </cell>
          <cell r="J168">
            <v>1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1</v>
          </cell>
          <cell r="P168">
            <v>0</v>
          </cell>
          <cell r="Q168">
            <v>1</v>
          </cell>
          <cell r="R168">
            <v>0</v>
          </cell>
          <cell r="S168">
            <v>0</v>
          </cell>
          <cell r="T168">
            <v>1</v>
          </cell>
          <cell r="U168" t="str">
            <v>Semi-productive</v>
          </cell>
          <cell r="V168">
            <v>5</v>
          </cell>
          <cell r="W168">
            <v>0</v>
          </cell>
          <cell r="X168">
            <v>0</v>
          </cell>
          <cell r="Y168">
            <v>0</v>
          </cell>
        </row>
        <row r="169">
          <cell r="B169" t="str">
            <v>Saranya Tripuraeni</v>
          </cell>
          <cell r="C169" t="str">
            <v>Accums</v>
          </cell>
          <cell r="D169" t="str">
            <v>Accums</v>
          </cell>
          <cell r="E169" t="str">
            <v>Developer</v>
          </cell>
          <cell r="F169" t="str">
            <v>Developer</v>
          </cell>
          <cell r="G169" t="str">
            <v>Onshore Contractors</v>
          </cell>
          <cell r="H169" t="str">
            <v>384110</v>
          </cell>
          <cell r="I169">
            <v>1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1</v>
          </cell>
          <cell r="R169">
            <v>0</v>
          </cell>
          <cell r="S169">
            <v>0</v>
          </cell>
          <cell r="T169">
            <v>0</v>
          </cell>
          <cell r="U169" t="str">
            <v>Incomplete / No System Access</v>
          </cell>
          <cell r="V169">
            <v>8</v>
          </cell>
          <cell r="W169">
            <v>0</v>
          </cell>
          <cell r="X169">
            <v>0</v>
          </cell>
          <cell r="Y169">
            <v>0</v>
          </cell>
        </row>
        <row r="170">
          <cell r="B170" t="str">
            <v>Sarath Chandra Tatikonda</v>
          </cell>
          <cell r="C170" t="str">
            <v>Core Adj Scrum 1</v>
          </cell>
          <cell r="D170" t="str">
            <v>Core Adj</v>
          </cell>
          <cell r="E170" t="str">
            <v>Developer</v>
          </cell>
          <cell r="F170" t="str">
            <v>Developer</v>
          </cell>
          <cell r="G170" t="str">
            <v>Onshore Contractors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 t="str">
            <v>Incomplete / No System Access</v>
          </cell>
          <cell r="V170">
            <v>9</v>
          </cell>
          <cell r="W170">
            <v>0</v>
          </cell>
          <cell r="X170">
            <v>0</v>
          </cell>
          <cell r="Y170">
            <v>0</v>
          </cell>
        </row>
        <row r="171">
          <cell r="B171" t="str">
            <v>Saritha Gowra</v>
          </cell>
          <cell r="C171" t="str">
            <v>BD Scrum 1</v>
          </cell>
          <cell r="D171" t="str">
            <v>BD</v>
          </cell>
          <cell r="E171" t="str">
            <v>Developer</v>
          </cell>
          <cell r="F171" t="str">
            <v>Developer</v>
          </cell>
          <cell r="G171" t="str">
            <v>Offshore</v>
          </cell>
          <cell r="H171">
            <v>373600</v>
          </cell>
          <cell r="I171">
            <v>1</v>
          </cell>
          <cell r="J171">
            <v>1</v>
          </cell>
          <cell r="K171">
            <v>1</v>
          </cell>
          <cell r="L171">
            <v>1</v>
          </cell>
          <cell r="M171">
            <v>1</v>
          </cell>
          <cell r="N171">
            <v>1</v>
          </cell>
          <cell r="O171">
            <v>1</v>
          </cell>
          <cell r="P171">
            <v>1</v>
          </cell>
          <cell r="Q171">
            <v>1</v>
          </cell>
          <cell r="R171">
            <v>0</v>
          </cell>
          <cell r="S171">
            <v>0</v>
          </cell>
          <cell r="T171">
            <v>1</v>
          </cell>
          <cell r="U171" t="str">
            <v>Full Access</v>
          </cell>
          <cell r="V171">
            <v>0</v>
          </cell>
          <cell r="W171">
            <v>1</v>
          </cell>
          <cell r="X171">
            <v>1</v>
          </cell>
          <cell r="Y171">
            <v>1</v>
          </cell>
        </row>
        <row r="172">
          <cell r="B172" t="str">
            <v>Sarvanan Alagappan</v>
          </cell>
          <cell r="C172" t="str">
            <v>Architecture</v>
          </cell>
          <cell r="D172" t="str">
            <v>Architecture</v>
          </cell>
          <cell r="E172" t="str">
            <v>Integration Architect</v>
          </cell>
          <cell r="F172" t="str">
            <v>Architect</v>
          </cell>
          <cell r="G172" t="str">
            <v>Onshore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 t="str">
            <v>Incomplete / No System Access</v>
          </cell>
          <cell r="V172">
            <v>11</v>
          </cell>
          <cell r="W172">
            <v>0</v>
          </cell>
          <cell r="X172">
            <v>0</v>
          </cell>
          <cell r="Y172">
            <v>0</v>
          </cell>
        </row>
        <row r="173">
          <cell r="B173" t="str">
            <v>Sasanka Chittajallu</v>
          </cell>
          <cell r="C173" t="str">
            <v>Core Adj</v>
          </cell>
          <cell r="D173" t="str">
            <v>Core Adj</v>
          </cell>
          <cell r="E173" t="str">
            <v>Developer</v>
          </cell>
          <cell r="F173" t="str">
            <v>Developer</v>
          </cell>
          <cell r="G173" t="str">
            <v>Onshore Contractors</v>
          </cell>
          <cell r="H173">
            <v>383682</v>
          </cell>
          <cell r="I173">
            <v>1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1</v>
          </cell>
          <cell r="P173">
            <v>0</v>
          </cell>
          <cell r="Q173">
            <v>1</v>
          </cell>
          <cell r="R173">
            <v>0</v>
          </cell>
          <cell r="S173">
            <v>0</v>
          </cell>
          <cell r="T173">
            <v>0</v>
          </cell>
          <cell r="U173" t="str">
            <v>Incomplete / No System Access</v>
          </cell>
          <cell r="V173">
            <v>7</v>
          </cell>
          <cell r="W173">
            <v>0</v>
          </cell>
          <cell r="X173">
            <v>0</v>
          </cell>
          <cell r="Y173">
            <v>0</v>
          </cell>
        </row>
        <row r="174">
          <cell r="B174" t="str">
            <v>Satish Sappa</v>
          </cell>
          <cell r="C174" t="str">
            <v>Core Adj Scrum 2</v>
          </cell>
          <cell r="D174" t="str">
            <v>Core Adj</v>
          </cell>
          <cell r="E174" t="str">
            <v>Developer</v>
          </cell>
          <cell r="F174" t="str">
            <v>Developer</v>
          </cell>
          <cell r="G174" t="str">
            <v>Offshore</v>
          </cell>
          <cell r="H174">
            <v>382841</v>
          </cell>
          <cell r="I174">
            <v>1</v>
          </cell>
          <cell r="J174">
            <v>1</v>
          </cell>
          <cell r="K174">
            <v>1</v>
          </cell>
          <cell r="L174">
            <v>1</v>
          </cell>
          <cell r="M174">
            <v>1</v>
          </cell>
          <cell r="N174">
            <v>1</v>
          </cell>
          <cell r="O174">
            <v>1</v>
          </cell>
          <cell r="P174">
            <v>1</v>
          </cell>
          <cell r="Q174">
            <v>1</v>
          </cell>
          <cell r="R174">
            <v>1</v>
          </cell>
          <cell r="S174">
            <v>0</v>
          </cell>
          <cell r="T174">
            <v>1</v>
          </cell>
          <cell r="U174" t="str">
            <v>Full Access</v>
          </cell>
          <cell r="V174">
            <v>0</v>
          </cell>
          <cell r="W174">
            <v>1</v>
          </cell>
          <cell r="X174">
            <v>1</v>
          </cell>
          <cell r="Y174">
            <v>1</v>
          </cell>
        </row>
        <row r="175">
          <cell r="B175" t="str">
            <v>Saurabh Tapsi</v>
          </cell>
          <cell r="C175" t="str">
            <v>BD Scrum 2</v>
          </cell>
          <cell r="D175" t="str">
            <v>BD</v>
          </cell>
          <cell r="E175" t="str">
            <v>Developer</v>
          </cell>
          <cell r="F175" t="str">
            <v>Developer</v>
          </cell>
          <cell r="G175" t="str">
            <v>Offshore</v>
          </cell>
          <cell r="H175">
            <v>383800</v>
          </cell>
          <cell r="I175">
            <v>1</v>
          </cell>
          <cell r="J175">
            <v>1</v>
          </cell>
          <cell r="K175">
            <v>1</v>
          </cell>
          <cell r="L175">
            <v>1</v>
          </cell>
          <cell r="M175">
            <v>1</v>
          </cell>
          <cell r="N175">
            <v>1</v>
          </cell>
          <cell r="O175">
            <v>1</v>
          </cell>
          <cell r="P175">
            <v>1</v>
          </cell>
          <cell r="Q175">
            <v>1</v>
          </cell>
          <cell r="R175">
            <v>0</v>
          </cell>
          <cell r="S175">
            <v>0</v>
          </cell>
          <cell r="T175">
            <v>1</v>
          </cell>
          <cell r="U175" t="str">
            <v>Full Access</v>
          </cell>
          <cell r="V175">
            <v>0</v>
          </cell>
          <cell r="W175">
            <v>1</v>
          </cell>
          <cell r="X175">
            <v>1</v>
          </cell>
          <cell r="Y175">
            <v>1</v>
          </cell>
        </row>
        <row r="176">
          <cell r="B176" t="str">
            <v>Sean Gilbert</v>
          </cell>
          <cell r="C176" t="str">
            <v>MOD / GUI Assessment</v>
          </cell>
          <cell r="D176" t="str">
            <v>Core Adj</v>
          </cell>
          <cell r="E176" t="str">
            <v>Program Integration</v>
          </cell>
          <cell r="F176" t="str">
            <v>Coordination</v>
          </cell>
          <cell r="G176" t="str">
            <v>Onshore</v>
          </cell>
          <cell r="H176">
            <v>375037</v>
          </cell>
          <cell r="I176">
            <v>1</v>
          </cell>
          <cell r="J176">
            <v>1</v>
          </cell>
          <cell r="K176">
            <v>1</v>
          </cell>
          <cell r="L176">
            <v>1</v>
          </cell>
          <cell r="M176">
            <v>1</v>
          </cell>
          <cell r="N176">
            <v>1</v>
          </cell>
          <cell r="O176">
            <v>1</v>
          </cell>
          <cell r="P176">
            <v>1</v>
          </cell>
          <cell r="Q176">
            <v>1</v>
          </cell>
          <cell r="R176">
            <v>0</v>
          </cell>
          <cell r="S176">
            <v>1</v>
          </cell>
          <cell r="T176">
            <v>1</v>
          </cell>
          <cell r="U176" t="str">
            <v>Full Access</v>
          </cell>
          <cell r="V176">
            <v>0</v>
          </cell>
          <cell r="W176">
            <v>1</v>
          </cell>
          <cell r="X176">
            <v>1</v>
          </cell>
          <cell r="Y176">
            <v>1</v>
          </cell>
        </row>
        <row r="177">
          <cell r="B177" t="str">
            <v>Sean Kelly</v>
          </cell>
          <cell r="C177" t="str">
            <v>Benefit Determination</v>
          </cell>
          <cell r="D177" t="str">
            <v>BD</v>
          </cell>
          <cell r="E177" t="str">
            <v>Feature Development Analyst</v>
          </cell>
          <cell r="F177" t="str">
            <v>Business Analyst</v>
          </cell>
          <cell r="G177" t="str">
            <v>Onshore</v>
          </cell>
          <cell r="H177">
            <v>372648</v>
          </cell>
          <cell r="I177">
            <v>1</v>
          </cell>
          <cell r="J177">
            <v>1</v>
          </cell>
          <cell r="K177">
            <v>1</v>
          </cell>
          <cell r="L177">
            <v>1</v>
          </cell>
          <cell r="M177">
            <v>1</v>
          </cell>
          <cell r="N177">
            <v>1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1</v>
          </cell>
          <cell r="T177">
            <v>1</v>
          </cell>
          <cell r="U177" t="str">
            <v>Semi-productive</v>
          </cell>
          <cell r="V177">
            <v>1</v>
          </cell>
          <cell r="W177">
            <v>1</v>
          </cell>
          <cell r="X177">
            <v>1</v>
          </cell>
          <cell r="Y177">
            <v>0</v>
          </cell>
        </row>
        <row r="178">
          <cell r="B178" t="str">
            <v>SenthilKumar Shanmugavel</v>
          </cell>
          <cell r="C178" t="str">
            <v>Development Framework</v>
          </cell>
          <cell r="D178" t="str">
            <v>Framework</v>
          </cell>
          <cell r="E178" t="str">
            <v>DevOps</v>
          </cell>
          <cell r="F178" t="str">
            <v>DevOps</v>
          </cell>
          <cell r="G178" t="str">
            <v>Offshore</v>
          </cell>
          <cell r="H178">
            <v>379721</v>
          </cell>
          <cell r="I178">
            <v>1</v>
          </cell>
          <cell r="J178">
            <v>1</v>
          </cell>
          <cell r="K178">
            <v>1</v>
          </cell>
          <cell r="L178">
            <v>1</v>
          </cell>
          <cell r="M178">
            <v>1</v>
          </cell>
          <cell r="N178">
            <v>1</v>
          </cell>
          <cell r="O178">
            <v>1</v>
          </cell>
          <cell r="P178">
            <v>1</v>
          </cell>
          <cell r="Q178">
            <v>1</v>
          </cell>
          <cell r="R178">
            <v>0</v>
          </cell>
          <cell r="S178">
            <v>0</v>
          </cell>
          <cell r="T178">
            <v>1</v>
          </cell>
          <cell r="U178" t="str">
            <v>Full Access</v>
          </cell>
          <cell r="V178">
            <v>0</v>
          </cell>
          <cell r="W178">
            <v>1</v>
          </cell>
          <cell r="X178">
            <v>1</v>
          </cell>
          <cell r="Y178">
            <v>1</v>
          </cell>
        </row>
        <row r="179">
          <cell r="B179" t="str">
            <v>Galib Shaheed</v>
          </cell>
          <cell r="C179" t="str">
            <v>Core Adj Scrum 6</v>
          </cell>
          <cell r="D179" t="str">
            <v>Core Adj</v>
          </cell>
          <cell r="E179" t="str">
            <v>Developer</v>
          </cell>
          <cell r="F179" t="str">
            <v>Developer</v>
          </cell>
          <cell r="G179" t="str">
            <v>Offshore</v>
          </cell>
          <cell r="H179">
            <v>384202</v>
          </cell>
          <cell r="I179">
            <v>1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 t="str">
            <v>Incomplete / No System Access</v>
          </cell>
          <cell r="V179">
            <v>9</v>
          </cell>
          <cell r="W179">
            <v>0</v>
          </cell>
          <cell r="X179">
            <v>0</v>
          </cell>
          <cell r="Y179">
            <v>0</v>
          </cell>
        </row>
        <row r="180">
          <cell r="B180" t="str">
            <v>Shashaank Mathur</v>
          </cell>
          <cell r="C180" t="str">
            <v>Functional</v>
          </cell>
          <cell r="D180" t="str">
            <v>Functional</v>
          </cell>
          <cell r="E180" t="str">
            <v>Translation Analyst- 1</v>
          </cell>
          <cell r="F180" t="str">
            <v>Business Analyst</v>
          </cell>
          <cell r="G180" t="str">
            <v>Onshore</v>
          </cell>
          <cell r="H180">
            <v>375096</v>
          </cell>
          <cell r="I180">
            <v>1</v>
          </cell>
          <cell r="J180">
            <v>1</v>
          </cell>
          <cell r="K180">
            <v>1</v>
          </cell>
          <cell r="L180">
            <v>1</v>
          </cell>
          <cell r="M180">
            <v>1</v>
          </cell>
          <cell r="N180">
            <v>1</v>
          </cell>
          <cell r="O180">
            <v>0</v>
          </cell>
          <cell r="P180">
            <v>0</v>
          </cell>
          <cell r="Q180">
            <v>0</v>
          </cell>
          <cell r="R180">
            <v>1</v>
          </cell>
          <cell r="S180">
            <v>0</v>
          </cell>
          <cell r="T180">
            <v>1</v>
          </cell>
          <cell r="U180" t="str">
            <v>Full Access</v>
          </cell>
          <cell r="V180">
            <v>0</v>
          </cell>
          <cell r="W180">
            <v>1</v>
          </cell>
          <cell r="X180">
            <v>1</v>
          </cell>
          <cell r="Y180">
            <v>0</v>
          </cell>
        </row>
        <row r="181">
          <cell r="B181" t="str">
            <v>Shaweta Saini</v>
          </cell>
          <cell r="C181" t="str">
            <v>Benefit Determination</v>
          </cell>
          <cell r="D181" t="str">
            <v>BD</v>
          </cell>
          <cell r="E181" t="str">
            <v>Core Package Design Lead</v>
          </cell>
          <cell r="F181" t="str">
            <v>Design Lead</v>
          </cell>
          <cell r="G181" t="str">
            <v>Onshore</v>
          </cell>
          <cell r="H181" t="str">
            <v>360363</v>
          </cell>
          <cell r="I181">
            <v>1</v>
          </cell>
          <cell r="J181">
            <v>1</v>
          </cell>
          <cell r="K181">
            <v>1</v>
          </cell>
          <cell r="L181">
            <v>1</v>
          </cell>
          <cell r="M181">
            <v>1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1</v>
          </cell>
          <cell r="T181">
            <v>1</v>
          </cell>
          <cell r="U181" t="str">
            <v>Full Access</v>
          </cell>
          <cell r="V181">
            <v>0</v>
          </cell>
          <cell r="W181">
            <v>0</v>
          </cell>
          <cell r="X181">
            <v>1</v>
          </cell>
          <cell r="Y181">
            <v>0</v>
          </cell>
        </row>
        <row r="182">
          <cell r="B182" t="str">
            <v>Shilpalatha Komma</v>
          </cell>
          <cell r="C182" t="str">
            <v>Core Adj Scrum 6</v>
          </cell>
          <cell r="D182" t="str">
            <v>Core Adj</v>
          </cell>
          <cell r="E182" t="str">
            <v>Developer</v>
          </cell>
          <cell r="F182" t="str">
            <v>Developer</v>
          </cell>
          <cell r="G182" t="str">
            <v>Offshore</v>
          </cell>
          <cell r="H182">
            <v>383893</v>
          </cell>
          <cell r="I182">
            <v>1</v>
          </cell>
          <cell r="J182">
            <v>1</v>
          </cell>
          <cell r="K182">
            <v>1</v>
          </cell>
          <cell r="L182">
            <v>1</v>
          </cell>
          <cell r="M182">
            <v>1</v>
          </cell>
          <cell r="N182">
            <v>1</v>
          </cell>
          <cell r="O182">
            <v>1</v>
          </cell>
          <cell r="P182">
            <v>1</v>
          </cell>
          <cell r="Q182">
            <v>1</v>
          </cell>
          <cell r="R182">
            <v>0</v>
          </cell>
          <cell r="S182">
            <v>0</v>
          </cell>
          <cell r="T182">
            <v>1</v>
          </cell>
          <cell r="U182" t="str">
            <v>Full Access</v>
          </cell>
          <cell r="V182">
            <v>0</v>
          </cell>
          <cell r="W182">
            <v>1</v>
          </cell>
          <cell r="X182">
            <v>1</v>
          </cell>
          <cell r="Y182">
            <v>1</v>
          </cell>
        </row>
        <row r="183">
          <cell r="B183" t="str">
            <v>Shipra Chaurasia</v>
          </cell>
          <cell r="C183" t="str">
            <v>BDM Scrum 1</v>
          </cell>
          <cell r="D183" t="str">
            <v>BDM</v>
          </cell>
          <cell r="E183" t="str">
            <v>Developer</v>
          </cell>
          <cell r="F183" t="str">
            <v>Developer</v>
          </cell>
          <cell r="G183" t="str">
            <v>Offshore</v>
          </cell>
          <cell r="H183">
            <v>382543</v>
          </cell>
          <cell r="I183">
            <v>1</v>
          </cell>
          <cell r="J183">
            <v>1</v>
          </cell>
          <cell r="K183">
            <v>1</v>
          </cell>
          <cell r="L183">
            <v>1</v>
          </cell>
          <cell r="M183">
            <v>1</v>
          </cell>
          <cell r="N183">
            <v>1</v>
          </cell>
          <cell r="O183">
            <v>1</v>
          </cell>
          <cell r="P183">
            <v>1</v>
          </cell>
          <cell r="Q183">
            <v>1</v>
          </cell>
          <cell r="R183">
            <v>0</v>
          </cell>
          <cell r="S183">
            <v>0</v>
          </cell>
          <cell r="T183">
            <v>1</v>
          </cell>
          <cell r="U183" t="str">
            <v>Full Access</v>
          </cell>
          <cell r="V183">
            <v>0</v>
          </cell>
          <cell r="W183">
            <v>1</v>
          </cell>
          <cell r="X183">
            <v>1</v>
          </cell>
          <cell r="Y183">
            <v>1</v>
          </cell>
        </row>
        <row r="184">
          <cell r="B184" t="str">
            <v>Shivakumar Patil</v>
          </cell>
          <cell r="C184" t="str">
            <v>Accums Scrum</v>
          </cell>
          <cell r="D184" t="str">
            <v>Accums</v>
          </cell>
          <cell r="E184" t="str">
            <v>Product Manager</v>
          </cell>
          <cell r="F184" t="str">
            <v>Product Manager</v>
          </cell>
          <cell r="G184" t="str">
            <v>Offshore</v>
          </cell>
          <cell r="H184">
            <v>380338</v>
          </cell>
          <cell r="I184">
            <v>1</v>
          </cell>
          <cell r="J184">
            <v>1</v>
          </cell>
          <cell r="K184">
            <v>1</v>
          </cell>
          <cell r="L184">
            <v>1</v>
          </cell>
          <cell r="M184">
            <v>1</v>
          </cell>
          <cell r="N184">
            <v>1</v>
          </cell>
          <cell r="O184">
            <v>1</v>
          </cell>
          <cell r="P184">
            <v>1</v>
          </cell>
          <cell r="Q184">
            <v>1</v>
          </cell>
          <cell r="R184">
            <v>0</v>
          </cell>
          <cell r="S184">
            <v>0</v>
          </cell>
          <cell r="T184">
            <v>1</v>
          </cell>
          <cell r="U184" t="str">
            <v>Full Access</v>
          </cell>
          <cell r="V184">
            <v>0</v>
          </cell>
          <cell r="W184">
            <v>1</v>
          </cell>
          <cell r="X184">
            <v>1</v>
          </cell>
          <cell r="Y184">
            <v>1</v>
          </cell>
        </row>
        <row r="185">
          <cell r="B185" t="str">
            <v>Shivani Yadav Kevarla</v>
          </cell>
          <cell r="C185" t="str">
            <v>Core Adj Scrum 4</v>
          </cell>
          <cell r="D185" t="str">
            <v>Core Adj</v>
          </cell>
          <cell r="E185" t="str">
            <v>Developer</v>
          </cell>
          <cell r="F185" t="str">
            <v>Developer</v>
          </cell>
          <cell r="G185" t="str">
            <v>Offshore</v>
          </cell>
          <cell r="H185">
            <v>375610</v>
          </cell>
          <cell r="I185">
            <v>1</v>
          </cell>
          <cell r="J185">
            <v>1</v>
          </cell>
          <cell r="K185">
            <v>1</v>
          </cell>
          <cell r="L185">
            <v>1</v>
          </cell>
          <cell r="M185">
            <v>1</v>
          </cell>
          <cell r="N185">
            <v>1</v>
          </cell>
          <cell r="O185">
            <v>1</v>
          </cell>
          <cell r="P185">
            <v>0</v>
          </cell>
          <cell r="Q185">
            <v>1</v>
          </cell>
          <cell r="R185">
            <v>0</v>
          </cell>
          <cell r="S185">
            <v>0</v>
          </cell>
          <cell r="T185">
            <v>1</v>
          </cell>
          <cell r="U185" t="str">
            <v>Semi-productive</v>
          </cell>
          <cell r="V185">
            <v>1</v>
          </cell>
          <cell r="W185">
            <v>1</v>
          </cell>
          <cell r="X185">
            <v>1</v>
          </cell>
          <cell r="Y185">
            <v>1</v>
          </cell>
        </row>
        <row r="186">
          <cell r="B186" t="str">
            <v>Showkat Ali Beig</v>
          </cell>
          <cell r="C186" t="str">
            <v>Core Adj Scrum 1</v>
          </cell>
          <cell r="D186" t="str">
            <v>Core Adj</v>
          </cell>
          <cell r="E186" t="str">
            <v>Developer</v>
          </cell>
          <cell r="F186" t="str">
            <v>Developer</v>
          </cell>
          <cell r="G186" t="str">
            <v>Offshore</v>
          </cell>
          <cell r="H186">
            <v>381511</v>
          </cell>
          <cell r="I186">
            <v>1</v>
          </cell>
          <cell r="J186">
            <v>1</v>
          </cell>
          <cell r="K186">
            <v>1</v>
          </cell>
          <cell r="L186">
            <v>1</v>
          </cell>
          <cell r="M186">
            <v>1</v>
          </cell>
          <cell r="N186">
            <v>1</v>
          </cell>
          <cell r="O186">
            <v>1</v>
          </cell>
          <cell r="P186">
            <v>1</v>
          </cell>
          <cell r="Q186">
            <v>1</v>
          </cell>
          <cell r="R186">
            <v>0</v>
          </cell>
          <cell r="S186">
            <v>0</v>
          </cell>
          <cell r="T186">
            <v>1</v>
          </cell>
          <cell r="U186" t="str">
            <v>Full Access</v>
          </cell>
          <cell r="V186">
            <v>0</v>
          </cell>
          <cell r="W186">
            <v>1</v>
          </cell>
          <cell r="X186">
            <v>1</v>
          </cell>
          <cell r="Y186">
            <v>1</v>
          </cell>
        </row>
        <row r="187">
          <cell r="B187" t="str">
            <v>Shruti Ramesh</v>
          </cell>
          <cell r="C187" t="str">
            <v>Core Adj Scrum 7</v>
          </cell>
          <cell r="D187" t="str">
            <v>Core Adj</v>
          </cell>
          <cell r="E187" t="str">
            <v>Developer</v>
          </cell>
          <cell r="F187" t="str">
            <v>Developer</v>
          </cell>
          <cell r="G187" t="str">
            <v>Offshore</v>
          </cell>
          <cell r="H187">
            <v>383764</v>
          </cell>
          <cell r="I187">
            <v>1</v>
          </cell>
          <cell r="J187">
            <v>1</v>
          </cell>
          <cell r="K187">
            <v>1</v>
          </cell>
          <cell r="L187">
            <v>1</v>
          </cell>
          <cell r="M187">
            <v>1</v>
          </cell>
          <cell r="N187">
            <v>0</v>
          </cell>
          <cell r="O187">
            <v>1</v>
          </cell>
          <cell r="P187">
            <v>0</v>
          </cell>
          <cell r="Q187">
            <v>1</v>
          </cell>
          <cell r="R187">
            <v>0</v>
          </cell>
          <cell r="S187">
            <v>0</v>
          </cell>
          <cell r="T187">
            <v>1</v>
          </cell>
          <cell r="U187" t="str">
            <v>Semi-productive</v>
          </cell>
          <cell r="V187">
            <v>2</v>
          </cell>
          <cell r="W187">
            <v>1</v>
          </cell>
          <cell r="X187">
            <v>1</v>
          </cell>
          <cell r="Y187">
            <v>1</v>
          </cell>
        </row>
        <row r="188">
          <cell r="B188" t="str">
            <v xml:space="preserve">Shruti Paspulati Sri Hari Sa  </v>
          </cell>
          <cell r="C188" t="str">
            <v>BD Scrum</v>
          </cell>
          <cell r="D188" t="str">
            <v>BD</v>
          </cell>
          <cell r="E188" t="str">
            <v>Data Analyst</v>
          </cell>
          <cell r="F188" t="str">
            <v>Data Analyst</v>
          </cell>
          <cell r="G188" t="str">
            <v>Offshore</v>
          </cell>
          <cell r="H188">
            <v>383798</v>
          </cell>
          <cell r="I188">
            <v>1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1</v>
          </cell>
          <cell r="U188" t="str">
            <v>Incomplete / No System Access</v>
          </cell>
          <cell r="V188">
            <v>4</v>
          </cell>
          <cell r="W188">
            <v>0</v>
          </cell>
          <cell r="X188">
            <v>0</v>
          </cell>
          <cell r="Y188">
            <v>0</v>
          </cell>
        </row>
        <row r="189">
          <cell r="B189" t="str">
            <v>Sid Sivakumar</v>
          </cell>
          <cell r="C189" t="str">
            <v>Functional</v>
          </cell>
          <cell r="D189" t="str">
            <v>Functional</v>
          </cell>
          <cell r="E189" t="str">
            <v>Feature Development Analyst</v>
          </cell>
          <cell r="F189" t="str">
            <v>Business Analyst</v>
          </cell>
          <cell r="G189" t="str">
            <v>Onshore</v>
          </cell>
          <cell r="H189">
            <v>379749</v>
          </cell>
          <cell r="I189">
            <v>1</v>
          </cell>
          <cell r="J189">
            <v>1</v>
          </cell>
          <cell r="K189">
            <v>1</v>
          </cell>
          <cell r="L189">
            <v>1</v>
          </cell>
          <cell r="M189">
            <v>1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1</v>
          </cell>
          <cell r="U189" t="str">
            <v>Semi-productive</v>
          </cell>
          <cell r="V189">
            <v>1</v>
          </cell>
          <cell r="W189">
            <v>0</v>
          </cell>
          <cell r="X189">
            <v>1</v>
          </cell>
          <cell r="Y189">
            <v>0</v>
          </cell>
        </row>
        <row r="190">
          <cell r="B190" t="str">
            <v>Sidhartha Jaiswal</v>
          </cell>
          <cell r="C190" t="str">
            <v>Core Adj Scrum 7</v>
          </cell>
          <cell r="D190" t="str">
            <v>Core Adj</v>
          </cell>
          <cell r="E190" t="str">
            <v>Developer</v>
          </cell>
          <cell r="F190" t="str">
            <v>Developer</v>
          </cell>
          <cell r="G190" t="str">
            <v>Offshore</v>
          </cell>
          <cell r="H190">
            <v>384235</v>
          </cell>
          <cell r="I190">
            <v>1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 t="str">
            <v>Incomplete / No System Access</v>
          </cell>
          <cell r="V190">
            <v>9</v>
          </cell>
          <cell r="W190">
            <v>0</v>
          </cell>
          <cell r="X190">
            <v>0</v>
          </cell>
          <cell r="Y190">
            <v>0</v>
          </cell>
        </row>
        <row r="191">
          <cell r="B191" t="str">
            <v>Sidhartha Bora</v>
          </cell>
          <cell r="C191" t="str">
            <v>Development</v>
          </cell>
          <cell r="D191" t="str">
            <v>Development</v>
          </cell>
          <cell r="E191" t="str">
            <v>Data Analyst</v>
          </cell>
          <cell r="F191" t="str">
            <v>Data Analyst</v>
          </cell>
          <cell r="G191" t="str">
            <v>Offshore</v>
          </cell>
          <cell r="H191">
            <v>381513</v>
          </cell>
          <cell r="I191">
            <v>1</v>
          </cell>
          <cell r="J191">
            <v>1</v>
          </cell>
          <cell r="K191">
            <v>1</v>
          </cell>
          <cell r="L191">
            <v>1</v>
          </cell>
          <cell r="M191">
            <v>1</v>
          </cell>
          <cell r="N191">
            <v>0</v>
          </cell>
          <cell r="O191">
            <v>1</v>
          </cell>
          <cell r="P191">
            <v>0</v>
          </cell>
          <cell r="Q191">
            <v>1</v>
          </cell>
          <cell r="R191">
            <v>0</v>
          </cell>
          <cell r="S191">
            <v>0</v>
          </cell>
          <cell r="T191">
            <v>1</v>
          </cell>
          <cell r="U191" t="str">
            <v>Full Access</v>
          </cell>
          <cell r="V191">
            <v>0</v>
          </cell>
          <cell r="W191">
            <v>0</v>
          </cell>
          <cell r="X191">
            <v>1</v>
          </cell>
          <cell r="Y191">
            <v>0</v>
          </cell>
        </row>
        <row r="192">
          <cell r="B192" t="str">
            <v>Siva Muthu</v>
          </cell>
          <cell r="C192" t="str">
            <v>Architecture</v>
          </cell>
          <cell r="D192" t="str">
            <v>Architecture</v>
          </cell>
          <cell r="E192" t="str">
            <v>Program Architecture Lead</v>
          </cell>
          <cell r="F192" t="str">
            <v>Architecture Lead</v>
          </cell>
          <cell r="G192" t="str">
            <v>Onshore</v>
          </cell>
          <cell r="H192">
            <v>363466</v>
          </cell>
          <cell r="I192">
            <v>1</v>
          </cell>
          <cell r="J192">
            <v>1</v>
          </cell>
          <cell r="K192">
            <v>1</v>
          </cell>
          <cell r="L192">
            <v>1</v>
          </cell>
          <cell r="M192">
            <v>1</v>
          </cell>
          <cell r="N192">
            <v>0</v>
          </cell>
          <cell r="O192">
            <v>1</v>
          </cell>
          <cell r="P192">
            <v>0</v>
          </cell>
          <cell r="Q192">
            <v>1</v>
          </cell>
          <cell r="R192">
            <v>0</v>
          </cell>
          <cell r="S192">
            <v>0</v>
          </cell>
          <cell r="T192">
            <v>1</v>
          </cell>
          <cell r="U192" t="str">
            <v>Semi-productive</v>
          </cell>
          <cell r="V192">
            <v>4</v>
          </cell>
          <cell r="W192">
            <v>1</v>
          </cell>
          <cell r="X192">
            <v>1</v>
          </cell>
          <cell r="Y192">
            <v>1</v>
          </cell>
        </row>
        <row r="193">
          <cell r="B193" t="str">
            <v>Sivamanikandan Sivasubramanian</v>
          </cell>
          <cell r="C193" t="str">
            <v>BDM Scrum 2</v>
          </cell>
          <cell r="D193" t="str">
            <v>BDM</v>
          </cell>
          <cell r="E193" t="str">
            <v>Test Engineer</v>
          </cell>
          <cell r="F193" t="str">
            <v>Test Engineer</v>
          </cell>
          <cell r="G193" t="str">
            <v>Offshore</v>
          </cell>
          <cell r="H193">
            <v>383897</v>
          </cell>
          <cell r="I193">
            <v>1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1</v>
          </cell>
          <cell r="R193">
            <v>0</v>
          </cell>
          <cell r="S193">
            <v>0</v>
          </cell>
          <cell r="T193">
            <v>0</v>
          </cell>
          <cell r="U193" t="str">
            <v>Incomplete / No System Access</v>
          </cell>
          <cell r="V193">
            <v>8</v>
          </cell>
          <cell r="W193">
            <v>0</v>
          </cell>
          <cell r="X193">
            <v>0</v>
          </cell>
          <cell r="Y193">
            <v>0</v>
          </cell>
        </row>
        <row r="194">
          <cell r="B194" t="str">
            <v>Sneha Shankar</v>
          </cell>
          <cell r="C194" t="str">
            <v>Benefit Data Management</v>
          </cell>
          <cell r="D194" t="str">
            <v>BDM</v>
          </cell>
          <cell r="E194" t="str">
            <v>Business Process Analyst</v>
          </cell>
          <cell r="F194" t="str">
            <v>Business Analyst</v>
          </cell>
          <cell r="G194" t="str">
            <v>Onshore</v>
          </cell>
          <cell r="H194" t="str">
            <v>371994</v>
          </cell>
          <cell r="I194">
            <v>1</v>
          </cell>
          <cell r="J194">
            <v>1</v>
          </cell>
          <cell r="K194">
            <v>1</v>
          </cell>
          <cell r="L194">
            <v>1</v>
          </cell>
          <cell r="M194">
            <v>1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1</v>
          </cell>
          <cell r="S194">
            <v>0</v>
          </cell>
          <cell r="T194">
            <v>1</v>
          </cell>
          <cell r="U194" t="str">
            <v>Full Access</v>
          </cell>
          <cell r="V194">
            <v>0</v>
          </cell>
          <cell r="W194">
            <v>0</v>
          </cell>
          <cell r="X194">
            <v>1</v>
          </cell>
          <cell r="Y194">
            <v>0</v>
          </cell>
        </row>
        <row r="195">
          <cell r="B195" t="str">
            <v>Somdatt Bhadvariya</v>
          </cell>
          <cell r="C195" t="str">
            <v>BDM Scrum 1</v>
          </cell>
          <cell r="D195" t="str">
            <v>BDM</v>
          </cell>
          <cell r="E195" t="str">
            <v>Developer</v>
          </cell>
          <cell r="F195" t="str">
            <v>Developer</v>
          </cell>
          <cell r="G195" t="str">
            <v>Offshore</v>
          </cell>
          <cell r="H195">
            <v>375034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0</v>
          </cell>
          <cell r="S195">
            <v>0</v>
          </cell>
          <cell r="T195">
            <v>1</v>
          </cell>
          <cell r="U195" t="str">
            <v>Full Access</v>
          </cell>
          <cell r="V195">
            <v>0</v>
          </cell>
          <cell r="W195">
            <v>1</v>
          </cell>
          <cell r="X195">
            <v>1</v>
          </cell>
          <cell r="Y195">
            <v>1</v>
          </cell>
        </row>
        <row r="196">
          <cell r="B196" t="str">
            <v>Soumi Banerjee</v>
          </cell>
          <cell r="C196" t="str">
            <v>BD Scrum 1</v>
          </cell>
          <cell r="D196" t="str">
            <v>BD</v>
          </cell>
          <cell r="E196" t="str">
            <v>Developer</v>
          </cell>
          <cell r="F196" t="str">
            <v>Developer</v>
          </cell>
          <cell r="G196" t="str">
            <v>Offshore</v>
          </cell>
          <cell r="H196">
            <v>383574</v>
          </cell>
          <cell r="I196">
            <v>1</v>
          </cell>
          <cell r="J196">
            <v>1</v>
          </cell>
          <cell r="K196">
            <v>1</v>
          </cell>
          <cell r="L196">
            <v>1</v>
          </cell>
          <cell r="M196">
            <v>1</v>
          </cell>
          <cell r="N196">
            <v>1</v>
          </cell>
          <cell r="O196">
            <v>1</v>
          </cell>
          <cell r="P196">
            <v>1</v>
          </cell>
          <cell r="Q196">
            <v>1</v>
          </cell>
          <cell r="R196">
            <v>0</v>
          </cell>
          <cell r="S196">
            <v>0</v>
          </cell>
          <cell r="T196">
            <v>1</v>
          </cell>
          <cell r="U196" t="str">
            <v>Full Access</v>
          </cell>
          <cell r="V196">
            <v>0</v>
          </cell>
          <cell r="W196">
            <v>1</v>
          </cell>
          <cell r="X196">
            <v>1</v>
          </cell>
          <cell r="Y196">
            <v>1</v>
          </cell>
        </row>
        <row r="197">
          <cell r="B197" t="str">
            <v>Soumyajit Das</v>
          </cell>
          <cell r="C197" t="str">
            <v>Accums Scrum 1</v>
          </cell>
          <cell r="D197" t="str">
            <v>Accums</v>
          </cell>
          <cell r="E197" t="str">
            <v>Test Engineer</v>
          </cell>
          <cell r="F197" t="str">
            <v>Test Engineer</v>
          </cell>
          <cell r="G197" t="str">
            <v>Offshore</v>
          </cell>
          <cell r="H197">
            <v>380339</v>
          </cell>
          <cell r="I197">
            <v>1</v>
          </cell>
          <cell r="J197">
            <v>1</v>
          </cell>
          <cell r="K197">
            <v>1</v>
          </cell>
          <cell r="L197">
            <v>1</v>
          </cell>
          <cell r="M197">
            <v>1</v>
          </cell>
          <cell r="N197">
            <v>1</v>
          </cell>
          <cell r="O197">
            <v>1</v>
          </cell>
          <cell r="P197">
            <v>1</v>
          </cell>
          <cell r="Q197">
            <v>1</v>
          </cell>
          <cell r="R197">
            <v>0</v>
          </cell>
          <cell r="S197">
            <v>0</v>
          </cell>
          <cell r="T197">
            <v>1</v>
          </cell>
          <cell r="U197" t="str">
            <v>Full Access</v>
          </cell>
          <cell r="V197">
            <v>0</v>
          </cell>
          <cell r="W197">
            <v>1</v>
          </cell>
          <cell r="X197">
            <v>1</v>
          </cell>
          <cell r="Y197">
            <v>1</v>
          </cell>
        </row>
        <row r="198">
          <cell r="B198" t="str">
            <v>Sourin Sarkar</v>
          </cell>
          <cell r="C198" t="str">
            <v>Core Adj Scrum 2</v>
          </cell>
          <cell r="D198" t="str">
            <v>Core Adj</v>
          </cell>
          <cell r="E198" t="str">
            <v>Developer</v>
          </cell>
          <cell r="F198" t="str">
            <v>Developer</v>
          </cell>
          <cell r="G198" t="str">
            <v>Offshore</v>
          </cell>
          <cell r="H198">
            <v>371846</v>
          </cell>
          <cell r="I198">
            <v>1</v>
          </cell>
          <cell r="J198">
            <v>1</v>
          </cell>
          <cell r="K198">
            <v>1</v>
          </cell>
          <cell r="L198">
            <v>1</v>
          </cell>
          <cell r="M198">
            <v>1</v>
          </cell>
          <cell r="N198">
            <v>1</v>
          </cell>
          <cell r="O198">
            <v>1</v>
          </cell>
          <cell r="P198">
            <v>1</v>
          </cell>
          <cell r="Q198">
            <v>1</v>
          </cell>
          <cell r="R198">
            <v>0</v>
          </cell>
          <cell r="S198">
            <v>0</v>
          </cell>
          <cell r="T198">
            <v>1</v>
          </cell>
          <cell r="U198" t="str">
            <v>Full Access</v>
          </cell>
          <cell r="V198">
            <v>0</v>
          </cell>
          <cell r="W198">
            <v>1</v>
          </cell>
          <cell r="X198">
            <v>1</v>
          </cell>
          <cell r="Y198">
            <v>1</v>
          </cell>
        </row>
        <row r="199">
          <cell r="B199" t="str">
            <v xml:space="preserve">Srikhakolanu V Naga Monica, </v>
          </cell>
          <cell r="C199" t="str">
            <v>Core Adj Scrum 3</v>
          </cell>
          <cell r="D199" t="str">
            <v>Core Adj</v>
          </cell>
          <cell r="E199" t="str">
            <v>Test Engineer</v>
          </cell>
          <cell r="F199" t="str">
            <v>Test Engineer</v>
          </cell>
          <cell r="G199" t="str">
            <v>Offshore</v>
          </cell>
          <cell r="H199">
            <v>383895</v>
          </cell>
          <cell r="I199">
            <v>1</v>
          </cell>
          <cell r="J199">
            <v>1</v>
          </cell>
          <cell r="K199">
            <v>1</v>
          </cell>
          <cell r="L199">
            <v>1</v>
          </cell>
          <cell r="M199">
            <v>1</v>
          </cell>
          <cell r="N199">
            <v>1</v>
          </cell>
          <cell r="O199">
            <v>1</v>
          </cell>
          <cell r="P199">
            <v>1</v>
          </cell>
          <cell r="Q199">
            <v>1</v>
          </cell>
          <cell r="R199">
            <v>0</v>
          </cell>
          <cell r="S199">
            <v>0</v>
          </cell>
          <cell r="T199">
            <v>1</v>
          </cell>
          <cell r="U199" t="str">
            <v>Full Access</v>
          </cell>
          <cell r="V199">
            <v>0</v>
          </cell>
          <cell r="W199">
            <v>1</v>
          </cell>
          <cell r="X199">
            <v>1</v>
          </cell>
          <cell r="Y199">
            <v>1</v>
          </cell>
        </row>
        <row r="200">
          <cell r="B200" t="str">
            <v>Sripriya Karimpuzha</v>
          </cell>
          <cell r="C200" t="str">
            <v>Testing Leads</v>
          </cell>
          <cell r="D200" t="str">
            <v>Cross-program</v>
          </cell>
          <cell r="E200" t="str">
            <v>Test Coordinator</v>
          </cell>
          <cell r="F200" t="str">
            <v>Test Lead</v>
          </cell>
          <cell r="G200" t="str">
            <v>Offshore</v>
          </cell>
          <cell r="H200">
            <v>382528</v>
          </cell>
          <cell r="I200">
            <v>1</v>
          </cell>
          <cell r="J200">
            <v>1</v>
          </cell>
          <cell r="K200">
            <v>1</v>
          </cell>
          <cell r="L200">
            <v>1</v>
          </cell>
          <cell r="M200">
            <v>1</v>
          </cell>
          <cell r="N200">
            <v>1</v>
          </cell>
          <cell r="O200">
            <v>1</v>
          </cell>
          <cell r="P200">
            <v>1</v>
          </cell>
          <cell r="Q200">
            <v>1</v>
          </cell>
          <cell r="R200">
            <v>0</v>
          </cell>
          <cell r="S200">
            <v>0</v>
          </cell>
          <cell r="T200">
            <v>1</v>
          </cell>
          <cell r="U200" t="str">
            <v>Full Access</v>
          </cell>
          <cell r="V200">
            <v>0</v>
          </cell>
          <cell r="W200">
            <v>1</v>
          </cell>
          <cell r="X200">
            <v>1</v>
          </cell>
          <cell r="Y200">
            <v>1</v>
          </cell>
        </row>
        <row r="201">
          <cell r="B201" t="str">
            <v>Sriram Kathavarayan</v>
          </cell>
          <cell r="C201" t="str">
            <v>Rules Mining</v>
          </cell>
          <cell r="D201" t="str">
            <v>Rules Mining</v>
          </cell>
          <cell r="E201" t="str">
            <v>Offshore Rules Mining Support</v>
          </cell>
          <cell r="F201" t="str">
            <v>Mining Support</v>
          </cell>
          <cell r="G201" t="str">
            <v>Offshore</v>
          </cell>
          <cell r="H201">
            <v>372642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1</v>
          </cell>
          <cell r="N201">
            <v>1</v>
          </cell>
          <cell r="O201">
            <v>1</v>
          </cell>
          <cell r="P201">
            <v>0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 t="str">
            <v>Full Access</v>
          </cell>
          <cell r="V201">
            <v>0</v>
          </cell>
          <cell r="W201">
            <v>1</v>
          </cell>
          <cell r="X201">
            <v>1</v>
          </cell>
          <cell r="Y201">
            <v>0</v>
          </cell>
        </row>
        <row r="202">
          <cell r="B202" t="str">
            <v>Sudha Penumala</v>
          </cell>
          <cell r="C202" t="str">
            <v>BD Scrum 1</v>
          </cell>
          <cell r="D202" t="str">
            <v>BD</v>
          </cell>
          <cell r="E202" t="str">
            <v>Test Analyst</v>
          </cell>
          <cell r="F202" t="str">
            <v>Test Analyst</v>
          </cell>
          <cell r="G202" t="str">
            <v>Offshore</v>
          </cell>
          <cell r="H202">
            <v>382541</v>
          </cell>
          <cell r="I202">
            <v>1</v>
          </cell>
          <cell r="J202">
            <v>1</v>
          </cell>
          <cell r="K202">
            <v>1</v>
          </cell>
          <cell r="L202">
            <v>1</v>
          </cell>
          <cell r="M202">
            <v>1</v>
          </cell>
          <cell r="N202">
            <v>1</v>
          </cell>
          <cell r="O202">
            <v>1</v>
          </cell>
          <cell r="P202">
            <v>1</v>
          </cell>
          <cell r="Q202">
            <v>1</v>
          </cell>
          <cell r="R202">
            <v>0</v>
          </cell>
          <cell r="S202">
            <v>0</v>
          </cell>
          <cell r="T202">
            <v>1</v>
          </cell>
          <cell r="U202" t="str">
            <v>Full Access</v>
          </cell>
          <cell r="V202">
            <v>0</v>
          </cell>
          <cell r="W202">
            <v>1</v>
          </cell>
          <cell r="X202">
            <v>1</v>
          </cell>
          <cell r="Y202">
            <v>1</v>
          </cell>
        </row>
        <row r="203">
          <cell r="B203" t="str">
            <v>Supraja Doniparthi</v>
          </cell>
          <cell r="C203" t="str">
            <v>Core Adj Scrum 2</v>
          </cell>
          <cell r="D203" t="str">
            <v>Core Adj</v>
          </cell>
          <cell r="E203" t="str">
            <v>Business Analyst</v>
          </cell>
          <cell r="F203" t="str">
            <v>Business Analyst</v>
          </cell>
          <cell r="G203" t="str">
            <v>Offshore</v>
          </cell>
          <cell r="H203">
            <v>383374</v>
          </cell>
          <cell r="I203">
            <v>1</v>
          </cell>
          <cell r="J203">
            <v>1</v>
          </cell>
          <cell r="K203">
            <v>1</v>
          </cell>
          <cell r="L203">
            <v>1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1</v>
          </cell>
          <cell r="U203" t="str">
            <v>Semi-productive</v>
          </cell>
          <cell r="V203">
            <v>2</v>
          </cell>
          <cell r="W203">
            <v>0</v>
          </cell>
          <cell r="X203">
            <v>0</v>
          </cell>
          <cell r="Y203">
            <v>0</v>
          </cell>
        </row>
        <row r="204">
          <cell r="B204" t="str">
            <v>Swetha Rani Kyahtika</v>
          </cell>
          <cell r="C204" t="str">
            <v>BDM</v>
          </cell>
          <cell r="D204" t="str">
            <v>BDM</v>
          </cell>
          <cell r="E204" t="str">
            <v>Developer</v>
          </cell>
          <cell r="F204" t="str">
            <v>Developer</v>
          </cell>
          <cell r="G204" t="str">
            <v>Onshore Contractors</v>
          </cell>
          <cell r="H204" t="str">
            <v>384134</v>
          </cell>
          <cell r="I204">
            <v>1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1</v>
          </cell>
          <cell r="R204">
            <v>0</v>
          </cell>
          <cell r="S204">
            <v>0</v>
          </cell>
          <cell r="T204">
            <v>0</v>
          </cell>
          <cell r="U204" t="str">
            <v>Incomplete / No System Access</v>
          </cell>
          <cell r="V204">
            <v>8</v>
          </cell>
          <cell r="W204">
            <v>0</v>
          </cell>
          <cell r="X204">
            <v>0</v>
          </cell>
          <cell r="Y204">
            <v>0</v>
          </cell>
        </row>
        <row r="205">
          <cell r="B205" t="str">
            <v>Syed Atif Raza Naqvi</v>
          </cell>
          <cell r="C205" t="str">
            <v>Accums Scrum 2</v>
          </cell>
          <cell r="D205" t="str">
            <v>Accums</v>
          </cell>
          <cell r="E205" t="str">
            <v>Test Analyst</v>
          </cell>
          <cell r="F205" t="str">
            <v>Test Analyst</v>
          </cell>
          <cell r="G205" t="str">
            <v>Offshore</v>
          </cell>
          <cell r="H205">
            <v>383031</v>
          </cell>
          <cell r="I205">
            <v>1</v>
          </cell>
          <cell r="J205">
            <v>1</v>
          </cell>
          <cell r="K205">
            <v>1</v>
          </cell>
          <cell r="L205">
            <v>0</v>
          </cell>
          <cell r="M205">
            <v>1</v>
          </cell>
          <cell r="N205">
            <v>0</v>
          </cell>
          <cell r="O205">
            <v>1</v>
          </cell>
          <cell r="P205">
            <v>0</v>
          </cell>
          <cell r="Q205">
            <v>1</v>
          </cell>
          <cell r="R205">
            <v>0</v>
          </cell>
          <cell r="S205">
            <v>0</v>
          </cell>
          <cell r="T205">
            <v>1</v>
          </cell>
          <cell r="U205" t="str">
            <v>Semi-productive</v>
          </cell>
          <cell r="V205">
            <v>3</v>
          </cell>
          <cell r="W205">
            <v>1</v>
          </cell>
          <cell r="X205">
            <v>1</v>
          </cell>
          <cell r="Y205">
            <v>1</v>
          </cell>
        </row>
        <row r="206">
          <cell r="B206" t="str">
            <v>Syed Bilal</v>
          </cell>
          <cell r="C206" t="str">
            <v>BD Scrum 1</v>
          </cell>
          <cell r="D206" t="str">
            <v>BD</v>
          </cell>
          <cell r="E206" t="str">
            <v>Business Analyst</v>
          </cell>
          <cell r="F206" t="str">
            <v>Business Analyst</v>
          </cell>
          <cell r="G206" t="str">
            <v>Offshore</v>
          </cell>
          <cell r="H206">
            <v>382842</v>
          </cell>
          <cell r="I206">
            <v>1</v>
          </cell>
          <cell r="J206">
            <v>1</v>
          </cell>
          <cell r="K206">
            <v>1</v>
          </cell>
          <cell r="L206">
            <v>1</v>
          </cell>
          <cell r="M206">
            <v>1</v>
          </cell>
          <cell r="N206">
            <v>1</v>
          </cell>
          <cell r="O206">
            <v>0</v>
          </cell>
          <cell r="P206">
            <v>1</v>
          </cell>
          <cell r="Q206">
            <v>1</v>
          </cell>
          <cell r="R206">
            <v>1</v>
          </cell>
          <cell r="S206">
            <v>0</v>
          </cell>
          <cell r="T206">
            <v>1</v>
          </cell>
          <cell r="U206" t="str">
            <v>Full Access</v>
          </cell>
          <cell r="V206">
            <v>0</v>
          </cell>
          <cell r="W206">
            <v>1</v>
          </cell>
          <cell r="X206">
            <v>1</v>
          </cell>
          <cell r="Y206">
            <v>1</v>
          </cell>
        </row>
        <row r="207">
          <cell r="B207" t="str">
            <v>Tanmay Singh</v>
          </cell>
          <cell r="C207" t="str">
            <v>Core Adj Scrum 1</v>
          </cell>
          <cell r="D207" t="str">
            <v>Core Adj</v>
          </cell>
          <cell r="E207" t="str">
            <v>Test Analyst</v>
          </cell>
          <cell r="F207" t="str">
            <v>Test Analyst</v>
          </cell>
          <cell r="G207" t="str">
            <v>Offshore</v>
          </cell>
          <cell r="H207">
            <v>383894</v>
          </cell>
          <cell r="I207">
            <v>1</v>
          </cell>
          <cell r="J207">
            <v>1</v>
          </cell>
          <cell r="K207">
            <v>1</v>
          </cell>
          <cell r="L207">
            <v>1</v>
          </cell>
          <cell r="M207">
            <v>1</v>
          </cell>
          <cell r="N207">
            <v>0</v>
          </cell>
          <cell r="O207">
            <v>1</v>
          </cell>
          <cell r="P207">
            <v>0</v>
          </cell>
          <cell r="Q207">
            <v>1</v>
          </cell>
          <cell r="R207">
            <v>0</v>
          </cell>
          <cell r="S207">
            <v>0</v>
          </cell>
          <cell r="T207">
            <v>1</v>
          </cell>
          <cell r="U207" t="str">
            <v>Semi-productive</v>
          </cell>
          <cell r="V207">
            <v>2</v>
          </cell>
          <cell r="W207">
            <v>1</v>
          </cell>
          <cell r="X207">
            <v>1</v>
          </cell>
          <cell r="Y207">
            <v>1</v>
          </cell>
        </row>
        <row r="208">
          <cell r="B208" t="str">
            <v>Tara Testament</v>
          </cell>
          <cell r="C208" t="str">
            <v>Benefit Determination</v>
          </cell>
          <cell r="D208" t="str">
            <v>BD</v>
          </cell>
          <cell r="E208" t="str">
            <v>Functional Team Lead</v>
          </cell>
          <cell r="F208" t="str">
            <v>Functional Lead</v>
          </cell>
          <cell r="G208" t="str">
            <v>Onshore</v>
          </cell>
          <cell r="H208" t="str">
            <v>371251</v>
          </cell>
          <cell r="I208">
            <v>1</v>
          </cell>
          <cell r="J208">
            <v>1</v>
          </cell>
          <cell r="K208">
            <v>1</v>
          </cell>
          <cell r="L208">
            <v>1</v>
          </cell>
          <cell r="M208">
            <v>1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1</v>
          </cell>
          <cell r="U208" t="str">
            <v>Semi-productive</v>
          </cell>
          <cell r="V208">
            <v>1</v>
          </cell>
          <cell r="W208">
            <v>0</v>
          </cell>
          <cell r="X208">
            <v>1</v>
          </cell>
          <cell r="Y208">
            <v>0</v>
          </cell>
        </row>
        <row r="209">
          <cell r="B209" t="str">
            <v>Naitik Kumar Kumar Tarway</v>
          </cell>
          <cell r="C209" t="str">
            <v>BD Scrum 2</v>
          </cell>
          <cell r="D209" t="str">
            <v>BD</v>
          </cell>
          <cell r="E209" t="str">
            <v>Test Engineer</v>
          </cell>
          <cell r="F209" t="str">
            <v>Test Engineer</v>
          </cell>
          <cell r="G209" t="str">
            <v>Offshore</v>
          </cell>
          <cell r="H209">
            <v>384102</v>
          </cell>
          <cell r="I209">
            <v>1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1</v>
          </cell>
          <cell r="R209">
            <v>0</v>
          </cell>
          <cell r="S209">
            <v>0</v>
          </cell>
          <cell r="T209">
            <v>0</v>
          </cell>
          <cell r="U209" t="str">
            <v>Incomplete / No System Access</v>
          </cell>
          <cell r="V209">
            <v>8</v>
          </cell>
          <cell r="W209">
            <v>0</v>
          </cell>
          <cell r="X209">
            <v>0</v>
          </cell>
          <cell r="Y209">
            <v>0</v>
          </cell>
        </row>
        <row r="210">
          <cell r="B210" t="str">
            <v>Taylor Bastyr</v>
          </cell>
          <cell r="C210" t="str">
            <v>Benefit Determination</v>
          </cell>
          <cell r="D210" t="str">
            <v>BD</v>
          </cell>
          <cell r="E210" t="str">
            <v>Feature Development Analyst</v>
          </cell>
          <cell r="F210" t="str">
            <v>Business Analyst</v>
          </cell>
          <cell r="G210" t="str">
            <v>Onshore</v>
          </cell>
          <cell r="H210" t="str">
            <v>371858</v>
          </cell>
          <cell r="I210">
            <v>1</v>
          </cell>
          <cell r="J210">
            <v>1</v>
          </cell>
          <cell r="K210">
            <v>1</v>
          </cell>
          <cell r="L210">
            <v>1</v>
          </cell>
          <cell r="M210">
            <v>1</v>
          </cell>
          <cell r="N210">
            <v>1</v>
          </cell>
          <cell r="O210">
            <v>0</v>
          </cell>
          <cell r="P210">
            <v>0</v>
          </cell>
          <cell r="Q210">
            <v>0</v>
          </cell>
          <cell r="R210">
            <v>1</v>
          </cell>
          <cell r="S210">
            <v>1</v>
          </cell>
          <cell r="T210">
            <v>1</v>
          </cell>
          <cell r="U210" t="str">
            <v>Full Access</v>
          </cell>
          <cell r="V210">
            <v>0</v>
          </cell>
          <cell r="W210">
            <v>1</v>
          </cell>
          <cell r="X210">
            <v>1</v>
          </cell>
          <cell r="Y210">
            <v>0</v>
          </cell>
        </row>
        <row r="211">
          <cell r="B211" t="str">
            <v>Tejeswar Peetha</v>
          </cell>
          <cell r="C211" t="str">
            <v>BDM Scrum 2</v>
          </cell>
          <cell r="D211" t="str">
            <v>BDM</v>
          </cell>
          <cell r="E211" t="str">
            <v>Scrum Master</v>
          </cell>
          <cell r="F211" t="str">
            <v>Scrum Master</v>
          </cell>
          <cell r="G211" t="str">
            <v>Offshore</v>
          </cell>
          <cell r="H211">
            <v>383642</v>
          </cell>
          <cell r="I211">
            <v>1</v>
          </cell>
          <cell r="J211">
            <v>1</v>
          </cell>
          <cell r="K211">
            <v>1</v>
          </cell>
          <cell r="L211">
            <v>1</v>
          </cell>
          <cell r="M211">
            <v>1</v>
          </cell>
          <cell r="N211">
            <v>1</v>
          </cell>
          <cell r="O211">
            <v>1</v>
          </cell>
          <cell r="P211">
            <v>1</v>
          </cell>
          <cell r="Q211">
            <v>1</v>
          </cell>
          <cell r="R211">
            <v>0</v>
          </cell>
          <cell r="S211">
            <v>0</v>
          </cell>
          <cell r="T211">
            <v>1</v>
          </cell>
          <cell r="U211" t="str">
            <v>Full Access</v>
          </cell>
          <cell r="V211">
            <v>0</v>
          </cell>
          <cell r="W211">
            <v>1</v>
          </cell>
          <cell r="X211">
            <v>1</v>
          </cell>
          <cell r="Y211">
            <v>1</v>
          </cell>
        </row>
        <row r="212">
          <cell r="B212" t="str">
            <v>Uday Naga Kiran Sanampudi</v>
          </cell>
          <cell r="C212" t="str">
            <v>Core Adj Scrum 2</v>
          </cell>
          <cell r="D212" t="str">
            <v>Core Adj</v>
          </cell>
          <cell r="E212" t="str">
            <v>Developer</v>
          </cell>
          <cell r="F212" t="str">
            <v>Developer</v>
          </cell>
          <cell r="G212" t="str">
            <v>Offshore</v>
          </cell>
          <cell r="H212">
            <v>383568</v>
          </cell>
          <cell r="I212">
            <v>1</v>
          </cell>
          <cell r="J212">
            <v>0</v>
          </cell>
          <cell r="K212">
            <v>0</v>
          </cell>
          <cell r="L212">
            <v>0</v>
          </cell>
          <cell r="M212">
            <v>1</v>
          </cell>
          <cell r="N212">
            <v>0</v>
          </cell>
          <cell r="O212">
            <v>1</v>
          </cell>
          <cell r="P212">
            <v>0</v>
          </cell>
          <cell r="Q212">
            <v>1</v>
          </cell>
          <cell r="R212">
            <v>0</v>
          </cell>
          <cell r="S212">
            <v>0</v>
          </cell>
          <cell r="T212">
            <v>1</v>
          </cell>
          <cell r="U212" t="str">
            <v>Incomplete / No System Access</v>
          </cell>
          <cell r="V212">
            <v>5</v>
          </cell>
          <cell r="W212">
            <v>1</v>
          </cell>
          <cell r="X212">
            <v>1</v>
          </cell>
          <cell r="Y212">
            <v>1</v>
          </cell>
        </row>
        <row r="213">
          <cell r="B213" t="str">
            <v>Gayatri Utreja</v>
          </cell>
          <cell r="C213" t="str">
            <v>Core Adj Scrum 4</v>
          </cell>
          <cell r="D213" t="str">
            <v>Core Adj</v>
          </cell>
          <cell r="E213" t="str">
            <v>Test Analyst</v>
          </cell>
          <cell r="F213" t="str">
            <v>Test Analyst</v>
          </cell>
          <cell r="G213" t="str">
            <v>Offshore</v>
          </cell>
          <cell r="H213">
            <v>384238</v>
          </cell>
          <cell r="I213">
            <v>1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 t="str">
            <v>Incomplete / No System Access</v>
          </cell>
          <cell r="V213">
            <v>9</v>
          </cell>
          <cell r="W213">
            <v>0</v>
          </cell>
          <cell r="X213">
            <v>0</v>
          </cell>
          <cell r="Y213">
            <v>0</v>
          </cell>
        </row>
        <row r="214">
          <cell r="B214" t="str">
            <v>Vaibhav Mehta</v>
          </cell>
          <cell r="C214" t="str">
            <v>Core Adj Scrum 5</v>
          </cell>
          <cell r="D214" t="str">
            <v>Core Adj</v>
          </cell>
          <cell r="E214" t="str">
            <v>Developer</v>
          </cell>
          <cell r="F214" t="str">
            <v>Developer</v>
          </cell>
          <cell r="G214" t="str">
            <v>Offshore</v>
          </cell>
          <cell r="H214">
            <v>375038</v>
          </cell>
          <cell r="I214">
            <v>1</v>
          </cell>
          <cell r="J214">
            <v>1</v>
          </cell>
          <cell r="K214">
            <v>1</v>
          </cell>
          <cell r="L214">
            <v>1</v>
          </cell>
          <cell r="M214">
            <v>1</v>
          </cell>
          <cell r="N214">
            <v>1</v>
          </cell>
          <cell r="O214">
            <v>1</v>
          </cell>
          <cell r="P214">
            <v>1</v>
          </cell>
          <cell r="Q214">
            <v>1</v>
          </cell>
          <cell r="R214">
            <v>0</v>
          </cell>
          <cell r="S214">
            <v>0</v>
          </cell>
          <cell r="T214">
            <v>1</v>
          </cell>
          <cell r="U214" t="str">
            <v>Full Access</v>
          </cell>
          <cell r="V214">
            <v>0</v>
          </cell>
          <cell r="W214">
            <v>1</v>
          </cell>
          <cell r="X214">
            <v>1</v>
          </cell>
          <cell r="Y214">
            <v>1</v>
          </cell>
        </row>
        <row r="215">
          <cell r="B215" t="str">
            <v>Vaishali Verma</v>
          </cell>
          <cell r="C215" t="str">
            <v>MOD / GUI</v>
          </cell>
          <cell r="D215" t="str">
            <v>Core Adj</v>
          </cell>
          <cell r="E215" t="str">
            <v>Feature Development Analyst-2</v>
          </cell>
          <cell r="F215" t="str">
            <v>Business Analyst</v>
          </cell>
          <cell r="G215" t="str">
            <v>Onshore</v>
          </cell>
          <cell r="H215" t="str">
            <v>371577</v>
          </cell>
          <cell r="I215">
            <v>1</v>
          </cell>
          <cell r="J215">
            <v>1</v>
          </cell>
          <cell r="K215">
            <v>1</v>
          </cell>
          <cell r="L215">
            <v>1</v>
          </cell>
          <cell r="M215">
            <v>1</v>
          </cell>
          <cell r="N215">
            <v>1</v>
          </cell>
          <cell r="O215">
            <v>0</v>
          </cell>
          <cell r="P215">
            <v>0</v>
          </cell>
          <cell r="Q215">
            <v>0</v>
          </cell>
          <cell r="R215">
            <v>1</v>
          </cell>
          <cell r="S215">
            <v>1</v>
          </cell>
          <cell r="T215">
            <v>1</v>
          </cell>
          <cell r="U215" t="str">
            <v>Full Access</v>
          </cell>
          <cell r="V215">
            <v>0</v>
          </cell>
          <cell r="W215">
            <v>1</v>
          </cell>
          <cell r="X215">
            <v>1</v>
          </cell>
          <cell r="Y215">
            <v>0</v>
          </cell>
        </row>
        <row r="216">
          <cell r="B216" t="str">
            <v>Vaishnavi Narayanan</v>
          </cell>
          <cell r="C216" t="str">
            <v>Accums</v>
          </cell>
          <cell r="D216" t="str">
            <v>Accums</v>
          </cell>
          <cell r="E216" t="str">
            <v>Feature Development Analyst</v>
          </cell>
          <cell r="F216" t="str">
            <v>Business Analyst</v>
          </cell>
          <cell r="G216" t="str">
            <v>Onshore</v>
          </cell>
          <cell r="H216">
            <v>383790</v>
          </cell>
          <cell r="I216">
            <v>1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 t="str">
            <v>Incomplete / No System Access</v>
          </cell>
          <cell r="V216">
            <v>6</v>
          </cell>
          <cell r="W216">
            <v>0</v>
          </cell>
          <cell r="X216">
            <v>0</v>
          </cell>
          <cell r="Y216">
            <v>0</v>
          </cell>
        </row>
        <row r="217">
          <cell r="B217" t="str">
            <v>Vamshi Kattamuri Kattamuri</v>
          </cell>
          <cell r="C217" t="str">
            <v>Benefit Determination</v>
          </cell>
          <cell r="D217" t="str">
            <v>BD</v>
          </cell>
          <cell r="E217" t="str">
            <v>Service Category Design Advisor</v>
          </cell>
          <cell r="F217" t="str">
            <v>Support</v>
          </cell>
          <cell r="G217" t="str">
            <v>Onshore</v>
          </cell>
          <cell r="H217">
            <v>380348</v>
          </cell>
          <cell r="I217">
            <v>1</v>
          </cell>
          <cell r="J217">
            <v>1</v>
          </cell>
          <cell r="K217">
            <v>1</v>
          </cell>
          <cell r="L217">
            <v>1</v>
          </cell>
          <cell r="M217">
            <v>1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1</v>
          </cell>
          <cell r="U217" t="str">
            <v>Full Access</v>
          </cell>
          <cell r="V217">
            <v>0</v>
          </cell>
          <cell r="W217">
            <v>0</v>
          </cell>
          <cell r="X217">
            <v>1</v>
          </cell>
          <cell r="Y217">
            <v>0</v>
          </cell>
        </row>
        <row r="218">
          <cell r="B218" t="str">
            <v>Vamsi Pedada</v>
          </cell>
          <cell r="C218" t="str">
            <v>BDM Scrum 1</v>
          </cell>
          <cell r="D218" t="str">
            <v>BDM</v>
          </cell>
          <cell r="E218" t="str">
            <v>Business Analyst</v>
          </cell>
          <cell r="F218" t="str">
            <v>Business Analyst</v>
          </cell>
          <cell r="G218" t="str">
            <v>Offshore</v>
          </cell>
          <cell r="H218">
            <v>379722</v>
          </cell>
          <cell r="I218">
            <v>1</v>
          </cell>
          <cell r="J218">
            <v>1</v>
          </cell>
          <cell r="K218">
            <v>1</v>
          </cell>
          <cell r="L218">
            <v>1</v>
          </cell>
          <cell r="M218">
            <v>1</v>
          </cell>
          <cell r="N218">
            <v>0</v>
          </cell>
          <cell r="O218">
            <v>1</v>
          </cell>
          <cell r="P218">
            <v>0</v>
          </cell>
          <cell r="Q218">
            <v>0</v>
          </cell>
          <cell r="R218">
            <v>1</v>
          </cell>
          <cell r="S218">
            <v>0</v>
          </cell>
          <cell r="T218">
            <v>1</v>
          </cell>
          <cell r="U218" t="str">
            <v>Full Access</v>
          </cell>
          <cell r="V218">
            <v>0</v>
          </cell>
          <cell r="W218">
            <v>0</v>
          </cell>
          <cell r="X218">
            <v>1</v>
          </cell>
          <cell r="Y218">
            <v>0</v>
          </cell>
        </row>
        <row r="219">
          <cell r="B219" t="str">
            <v>Venkat Govindasamy</v>
          </cell>
          <cell r="C219" t="str">
            <v>Cross Product</v>
          </cell>
          <cell r="D219" t="str">
            <v>Cross-program</v>
          </cell>
          <cell r="E219" t="str">
            <v>Functional Lead</v>
          </cell>
          <cell r="F219" t="str">
            <v>Functional Lead</v>
          </cell>
          <cell r="G219" t="str">
            <v>Offshore</v>
          </cell>
          <cell r="H219">
            <v>324149</v>
          </cell>
          <cell r="I219">
            <v>1</v>
          </cell>
          <cell r="J219">
            <v>1</v>
          </cell>
          <cell r="K219">
            <v>1</v>
          </cell>
          <cell r="L219">
            <v>1</v>
          </cell>
          <cell r="M219">
            <v>1</v>
          </cell>
          <cell r="N219">
            <v>0</v>
          </cell>
          <cell r="O219">
            <v>1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1</v>
          </cell>
          <cell r="U219" t="str">
            <v>Semi-productive</v>
          </cell>
          <cell r="V219">
            <v>1</v>
          </cell>
          <cell r="W219">
            <v>0</v>
          </cell>
          <cell r="X219">
            <v>1</v>
          </cell>
          <cell r="Y219">
            <v>0</v>
          </cell>
        </row>
        <row r="220">
          <cell r="B220" t="str">
            <v>Venkat Kumaran</v>
          </cell>
          <cell r="C220" t="str">
            <v>Accums Scrum 2</v>
          </cell>
          <cell r="D220" t="str">
            <v>Accums</v>
          </cell>
          <cell r="E220" t="str">
            <v>Business Analyst</v>
          </cell>
          <cell r="F220" t="str">
            <v>Business Analyst</v>
          </cell>
          <cell r="G220" t="str">
            <v>Offshore</v>
          </cell>
          <cell r="H220">
            <v>381507</v>
          </cell>
          <cell r="I220">
            <v>1</v>
          </cell>
          <cell r="J220">
            <v>1</v>
          </cell>
          <cell r="K220">
            <v>1</v>
          </cell>
          <cell r="L220">
            <v>1</v>
          </cell>
          <cell r="M220">
            <v>1</v>
          </cell>
          <cell r="N220">
            <v>0</v>
          </cell>
          <cell r="O220">
            <v>1</v>
          </cell>
          <cell r="P220">
            <v>0</v>
          </cell>
          <cell r="Q220">
            <v>0</v>
          </cell>
          <cell r="R220">
            <v>1</v>
          </cell>
          <cell r="S220">
            <v>0</v>
          </cell>
          <cell r="T220">
            <v>1</v>
          </cell>
          <cell r="U220" t="str">
            <v>Full Access</v>
          </cell>
          <cell r="V220">
            <v>0</v>
          </cell>
          <cell r="W220">
            <v>0</v>
          </cell>
          <cell r="X220">
            <v>1</v>
          </cell>
          <cell r="Y220">
            <v>0</v>
          </cell>
        </row>
        <row r="221">
          <cell r="B221" t="str">
            <v>Venkata Lakshmi Gadipudi</v>
          </cell>
          <cell r="C221" t="str">
            <v>Core Adj Scrum 2</v>
          </cell>
          <cell r="D221" t="str">
            <v>Core Adj</v>
          </cell>
          <cell r="E221" t="str">
            <v>Developer</v>
          </cell>
          <cell r="F221" t="str">
            <v>Developer</v>
          </cell>
          <cell r="G221" t="str">
            <v>Onshore Contractors</v>
          </cell>
          <cell r="H221" t="str">
            <v>384068</v>
          </cell>
          <cell r="I221">
            <v>1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1</v>
          </cell>
          <cell r="R221">
            <v>0</v>
          </cell>
          <cell r="S221">
            <v>0</v>
          </cell>
          <cell r="T221">
            <v>0</v>
          </cell>
          <cell r="U221" t="str">
            <v>Incomplete / No System Access</v>
          </cell>
          <cell r="V221">
            <v>8</v>
          </cell>
          <cell r="W221">
            <v>0</v>
          </cell>
          <cell r="X221">
            <v>0</v>
          </cell>
          <cell r="Y221">
            <v>0</v>
          </cell>
        </row>
        <row r="222">
          <cell r="B222" t="str">
            <v>Venkatesan Thirumalai Vinjamur</v>
          </cell>
          <cell r="C222" t="str">
            <v>Architecture</v>
          </cell>
          <cell r="D222" t="str">
            <v>Architecture</v>
          </cell>
          <cell r="E222" t="str">
            <v>ILOG SME</v>
          </cell>
          <cell r="F222" t="str">
            <v>Architect</v>
          </cell>
          <cell r="G222" t="str">
            <v>Onshore</v>
          </cell>
          <cell r="H222">
            <v>376187</v>
          </cell>
          <cell r="I222">
            <v>1</v>
          </cell>
          <cell r="J222">
            <v>1</v>
          </cell>
          <cell r="K222">
            <v>1</v>
          </cell>
          <cell r="L222">
            <v>1</v>
          </cell>
          <cell r="M222">
            <v>1</v>
          </cell>
          <cell r="N222">
            <v>0</v>
          </cell>
          <cell r="O222">
            <v>1</v>
          </cell>
          <cell r="P222">
            <v>0</v>
          </cell>
          <cell r="Q222">
            <v>1</v>
          </cell>
          <cell r="R222">
            <v>0</v>
          </cell>
          <cell r="S222">
            <v>0</v>
          </cell>
          <cell r="T222">
            <v>1</v>
          </cell>
          <cell r="U222" t="str">
            <v>Semi-productive</v>
          </cell>
          <cell r="V222">
            <v>4</v>
          </cell>
          <cell r="W222">
            <v>0</v>
          </cell>
          <cell r="X222">
            <v>1</v>
          </cell>
          <cell r="Y222">
            <v>0</v>
          </cell>
        </row>
        <row r="223">
          <cell r="B223" t="str">
            <v>Vijaya Chandrashekaraiah</v>
          </cell>
          <cell r="C223" t="str">
            <v>BD Scrum 1</v>
          </cell>
          <cell r="D223" t="str">
            <v>BD</v>
          </cell>
          <cell r="E223" t="str">
            <v>Developer</v>
          </cell>
          <cell r="F223" t="str">
            <v>Developer</v>
          </cell>
          <cell r="G223" t="str">
            <v>Offshore</v>
          </cell>
          <cell r="H223">
            <v>383567</v>
          </cell>
          <cell r="I223">
            <v>1</v>
          </cell>
          <cell r="J223">
            <v>1</v>
          </cell>
          <cell r="K223">
            <v>1</v>
          </cell>
          <cell r="L223">
            <v>1</v>
          </cell>
          <cell r="M223">
            <v>1</v>
          </cell>
          <cell r="N223">
            <v>1</v>
          </cell>
          <cell r="O223">
            <v>1</v>
          </cell>
          <cell r="P223">
            <v>1</v>
          </cell>
          <cell r="Q223">
            <v>1</v>
          </cell>
          <cell r="R223">
            <v>0</v>
          </cell>
          <cell r="S223">
            <v>0</v>
          </cell>
          <cell r="T223">
            <v>1</v>
          </cell>
          <cell r="U223" t="str">
            <v>Full Access</v>
          </cell>
          <cell r="V223">
            <v>0</v>
          </cell>
          <cell r="W223">
            <v>1</v>
          </cell>
          <cell r="X223">
            <v>1</v>
          </cell>
          <cell r="Y223">
            <v>1</v>
          </cell>
        </row>
        <row r="224">
          <cell r="B224" t="str">
            <v>Vikas Mattur Narasimha Murthy</v>
          </cell>
          <cell r="C224" t="str">
            <v>Core Adj Scrum 6</v>
          </cell>
          <cell r="D224" t="str">
            <v>Core Adj</v>
          </cell>
          <cell r="E224" t="str">
            <v>Scrum Master</v>
          </cell>
          <cell r="F224" t="str">
            <v>Scrum Master</v>
          </cell>
          <cell r="G224" t="str">
            <v>Offshore</v>
          </cell>
          <cell r="H224">
            <v>383683</v>
          </cell>
          <cell r="I224">
            <v>1</v>
          </cell>
          <cell r="J224">
            <v>1</v>
          </cell>
          <cell r="K224">
            <v>1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1</v>
          </cell>
          <cell r="R224">
            <v>0</v>
          </cell>
          <cell r="S224">
            <v>0</v>
          </cell>
          <cell r="T224">
            <v>1</v>
          </cell>
          <cell r="U224" t="str">
            <v>Semi-productive</v>
          </cell>
          <cell r="V224">
            <v>5</v>
          </cell>
          <cell r="W224">
            <v>0</v>
          </cell>
          <cell r="X224">
            <v>0</v>
          </cell>
          <cell r="Y224">
            <v>0</v>
          </cell>
        </row>
        <row r="225">
          <cell r="B225" t="str">
            <v>Vikram Reddy Modhugu</v>
          </cell>
          <cell r="C225" t="str">
            <v>Core Adj Scrum 3</v>
          </cell>
          <cell r="D225" t="str">
            <v>Core Adj</v>
          </cell>
          <cell r="E225" t="str">
            <v>Developer</v>
          </cell>
          <cell r="F225" t="str">
            <v>Developer</v>
          </cell>
          <cell r="G225" t="str">
            <v>Offshore</v>
          </cell>
          <cell r="H225">
            <v>383649</v>
          </cell>
          <cell r="I225">
            <v>1</v>
          </cell>
          <cell r="J225">
            <v>1</v>
          </cell>
          <cell r="K225">
            <v>1</v>
          </cell>
          <cell r="L225">
            <v>1</v>
          </cell>
          <cell r="M225">
            <v>1</v>
          </cell>
          <cell r="N225">
            <v>0</v>
          </cell>
          <cell r="O225">
            <v>1</v>
          </cell>
          <cell r="P225">
            <v>0</v>
          </cell>
          <cell r="Q225">
            <v>1</v>
          </cell>
          <cell r="R225">
            <v>0</v>
          </cell>
          <cell r="S225">
            <v>0</v>
          </cell>
          <cell r="T225">
            <v>1</v>
          </cell>
          <cell r="U225" t="str">
            <v>Semi-productive</v>
          </cell>
          <cell r="V225">
            <v>2</v>
          </cell>
          <cell r="W225">
            <v>1</v>
          </cell>
          <cell r="X225">
            <v>1</v>
          </cell>
          <cell r="Y225">
            <v>1</v>
          </cell>
        </row>
        <row r="226">
          <cell r="B226" t="str">
            <v>Vikram Vishal</v>
          </cell>
          <cell r="C226" t="str">
            <v>Architecture</v>
          </cell>
          <cell r="D226" t="str">
            <v>Architecture</v>
          </cell>
          <cell r="E226" t="str">
            <v>End-to-End Solution Architecture</v>
          </cell>
          <cell r="F226" t="str">
            <v>Architect</v>
          </cell>
          <cell r="G226" t="str">
            <v>Offshore</v>
          </cell>
          <cell r="H226">
            <v>375671</v>
          </cell>
          <cell r="I226">
            <v>1</v>
          </cell>
          <cell r="J226">
            <v>1</v>
          </cell>
          <cell r="K226">
            <v>1</v>
          </cell>
          <cell r="L226">
            <v>1</v>
          </cell>
          <cell r="M226">
            <v>1</v>
          </cell>
          <cell r="N226">
            <v>0</v>
          </cell>
          <cell r="O226">
            <v>1</v>
          </cell>
          <cell r="P226">
            <v>0</v>
          </cell>
          <cell r="Q226">
            <v>1</v>
          </cell>
          <cell r="R226">
            <v>0</v>
          </cell>
          <cell r="S226">
            <v>1</v>
          </cell>
          <cell r="T226">
            <v>1</v>
          </cell>
          <cell r="U226" t="str">
            <v>Semi-productive</v>
          </cell>
          <cell r="V226">
            <v>3</v>
          </cell>
          <cell r="W226">
            <v>1</v>
          </cell>
          <cell r="X226">
            <v>1</v>
          </cell>
          <cell r="Y226">
            <v>1</v>
          </cell>
        </row>
        <row r="227">
          <cell r="B227" t="str">
            <v>Vinay Kumar Kadimisetti</v>
          </cell>
          <cell r="C227" t="str">
            <v>Core Adj Scrum 1</v>
          </cell>
          <cell r="D227" t="str">
            <v>Core Adj</v>
          </cell>
          <cell r="E227" t="str">
            <v>Developer</v>
          </cell>
          <cell r="F227" t="str">
            <v>Developer</v>
          </cell>
          <cell r="G227" t="str">
            <v>Offshore</v>
          </cell>
          <cell r="H227">
            <v>382843</v>
          </cell>
          <cell r="I227">
            <v>1</v>
          </cell>
          <cell r="J227">
            <v>1</v>
          </cell>
          <cell r="K227">
            <v>1</v>
          </cell>
          <cell r="L227">
            <v>1</v>
          </cell>
          <cell r="M227">
            <v>1</v>
          </cell>
          <cell r="N227">
            <v>0</v>
          </cell>
          <cell r="O227">
            <v>1</v>
          </cell>
          <cell r="P227">
            <v>1</v>
          </cell>
          <cell r="Q227">
            <v>1</v>
          </cell>
          <cell r="R227">
            <v>0</v>
          </cell>
          <cell r="S227">
            <v>0</v>
          </cell>
          <cell r="T227">
            <v>1</v>
          </cell>
          <cell r="U227" t="str">
            <v>Semi-productive</v>
          </cell>
          <cell r="V227">
            <v>1</v>
          </cell>
          <cell r="W227">
            <v>1</v>
          </cell>
          <cell r="X227">
            <v>1</v>
          </cell>
          <cell r="Y227">
            <v>1</v>
          </cell>
        </row>
        <row r="228">
          <cell r="B228" t="str">
            <v>Vishak Ramaswamy Sankaranarayanan</v>
          </cell>
          <cell r="C228" t="str">
            <v>BDM Scrum 2</v>
          </cell>
          <cell r="D228" t="str">
            <v>BDM</v>
          </cell>
          <cell r="E228" t="str">
            <v>Business Analyst</v>
          </cell>
          <cell r="F228" t="str">
            <v>Business Analyst</v>
          </cell>
          <cell r="G228" t="str">
            <v>Offshore</v>
          </cell>
          <cell r="H228">
            <v>383197</v>
          </cell>
          <cell r="I228">
            <v>1</v>
          </cell>
          <cell r="J228">
            <v>1</v>
          </cell>
          <cell r="K228">
            <v>1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1</v>
          </cell>
          <cell r="U228" t="str">
            <v>Semi-productive</v>
          </cell>
          <cell r="V228">
            <v>3</v>
          </cell>
          <cell r="W228">
            <v>0</v>
          </cell>
          <cell r="X228">
            <v>0</v>
          </cell>
          <cell r="Y228">
            <v>0</v>
          </cell>
        </row>
        <row r="229">
          <cell r="B229" t="str">
            <v>Yash Chandra</v>
          </cell>
          <cell r="C229" t="str">
            <v>Core Adj Scrum 7</v>
          </cell>
          <cell r="D229" t="str">
            <v>Core Adj</v>
          </cell>
          <cell r="E229" t="str">
            <v>Developer</v>
          </cell>
          <cell r="F229" t="str">
            <v>Developer</v>
          </cell>
          <cell r="G229" t="str">
            <v>Offshore</v>
          </cell>
          <cell r="H229">
            <v>372638</v>
          </cell>
          <cell r="I229">
            <v>1</v>
          </cell>
          <cell r="J229">
            <v>1</v>
          </cell>
          <cell r="K229">
            <v>1</v>
          </cell>
          <cell r="L229">
            <v>1</v>
          </cell>
          <cell r="M229">
            <v>1</v>
          </cell>
          <cell r="N229">
            <v>1</v>
          </cell>
          <cell r="O229">
            <v>1</v>
          </cell>
          <cell r="P229">
            <v>1</v>
          </cell>
          <cell r="Q229">
            <v>1</v>
          </cell>
          <cell r="R229">
            <v>0</v>
          </cell>
          <cell r="S229">
            <v>0</v>
          </cell>
          <cell r="T229">
            <v>1</v>
          </cell>
          <cell r="U229" t="str">
            <v>Full Access</v>
          </cell>
          <cell r="V229">
            <v>0</v>
          </cell>
          <cell r="W229">
            <v>1</v>
          </cell>
          <cell r="X229">
            <v>1</v>
          </cell>
          <cell r="Y229">
            <v>1</v>
          </cell>
        </row>
        <row r="230">
          <cell r="B230" t="str">
            <v>Arpit Mishra</v>
          </cell>
          <cell r="C230" t="str">
            <v>Core Adj Scrum 5</v>
          </cell>
          <cell r="D230" t="str">
            <v>Core Adj</v>
          </cell>
          <cell r="E230" t="str">
            <v>Developer</v>
          </cell>
          <cell r="F230" t="str">
            <v>Developer</v>
          </cell>
          <cell r="G230" t="str">
            <v>Offshore</v>
          </cell>
          <cell r="H230">
            <v>384096</v>
          </cell>
          <cell r="I230">
            <v>1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1</v>
          </cell>
          <cell r="R230">
            <v>0</v>
          </cell>
          <cell r="S230">
            <v>0</v>
          </cell>
          <cell r="T230">
            <v>0</v>
          </cell>
          <cell r="U230" t="str">
            <v>Incomplete / No System Access</v>
          </cell>
          <cell r="V230">
            <v>8</v>
          </cell>
          <cell r="W230">
            <v>0</v>
          </cell>
          <cell r="X230">
            <v>0</v>
          </cell>
          <cell r="Y230">
            <v>0</v>
          </cell>
        </row>
        <row r="231">
          <cell r="B231" t="str">
            <v>Bhagyashree Hazary</v>
          </cell>
          <cell r="C231" t="str">
            <v>Accums Scrum 2</v>
          </cell>
          <cell r="D231" t="str">
            <v>Accums</v>
          </cell>
          <cell r="E231" t="str">
            <v>Test Analyst</v>
          </cell>
          <cell r="F231" t="str">
            <v>Test Analyst</v>
          </cell>
          <cell r="G231" t="str">
            <v>Offshore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 t="str">
            <v>Incomplete / No System Access</v>
          </cell>
          <cell r="V231">
            <v>9</v>
          </cell>
          <cell r="W231">
            <v>0</v>
          </cell>
          <cell r="X231">
            <v>0</v>
          </cell>
          <cell r="Y231">
            <v>0</v>
          </cell>
        </row>
        <row r="232">
          <cell r="B232" t="str">
            <v>Papisetty Vivekananda</v>
          </cell>
          <cell r="C232" t="str">
            <v>Core Adj Scrum 7</v>
          </cell>
          <cell r="D232" t="str">
            <v>Core Adj</v>
          </cell>
          <cell r="E232" t="str">
            <v>Developer</v>
          </cell>
          <cell r="F232" t="str">
            <v>Developer</v>
          </cell>
          <cell r="G232" t="str">
            <v>Offshore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 t="str">
            <v>Incomplete / No System Access</v>
          </cell>
          <cell r="V232">
            <v>9</v>
          </cell>
          <cell r="W232">
            <v>0</v>
          </cell>
          <cell r="X232">
            <v>0</v>
          </cell>
          <cell r="Y232">
            <v>0</v>
          </cell>
        </row>
        <row r="233">
          <cell r="B233" t="str">
            <v>Ravideep Singh</v>
          </cell>
          <cell r="C233" t="str">
            <v>Core Adj Scrum 1</v>
          </cell>
          <cell r="D233" t="str">
            <v>Core Adj</v>
          </cell>
          <cell r="E233" t="str">
            <v>Developer</v>
          </cell>
          <cell r="F233" t="str">
            <v>Developer</v>
          </cell>
          <cell r="G233" t="str">
            <v>Offshore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 t="str">
            <v>Incomplete / No System Access</v>
          </cell>
          <cell r="V233">
            <v>9</v>
          </cell>
          <cell r="W233">
            <v>0</v>
          </cell>
          <cell r="X233">
            <v>0</v>
          </cell>
          <cell r="Y233">
            <v>0</v>
          </cell>
        </row>
        <row r="234">
          <cell r="B234" t="str">
            <v>Vijay Velvadapu</v>
          </cell>
          <cell r="C234" t="str">
            <v>Accums</v>
          </cell>
          <cell r="D234" t="str">
            <v>Accums</v>
          </cell>
          <cell r="E234" t="str">
            <v>Dev Lead</v>
          </cell>
          <cell r="F234" t="str">
            <v>Development Lead</v>
          </cell>
          <cell r="G234" t="str">
            <v>Onshore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 t="str">
            <v>Incomplete / No System Access</v>
          </cell>
          <cell r="V234">
            <v>9</v>
          </cell>
          <cell r="W234">
            <v>0</v>
          </cell>
          <cell r="X234">
            <v>0</v>
          </cell>
          <cell r="Y234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ovindasamy, Venkat" refreshedDate="43234.803041203704" createdVersion="6" refreshedVersion="6" minRefreshableVersion="3" recordCount="189">
  <cacheSource type="worksheet">
    <worksheetSource ref="A1:L1048576" sheet="Team Roster"/>
  </cacheSource>
  <cacheFields count="12">
    <cacheField name="First Name" numFmtId="0">
      <sharedItems containsBlank="1"/>
    </cacheField>
    <cacheField name="Last Name" numFmtId="0">
      <sharedItems containsBlank="1"/>
    </cacheField>
    <cacheField name="Location" numFmtId="0">
      <sharedItems containsBlank="1"/>
    </cacheField>
    <cacheField name="Team Lead (Snapshots)" numFmtId="0">
      <sharedItems containsBlank="1" count="33">
        <s v="Rohit Gandyala"/>
        <s v="Peetha, Tejeswar"/>
        <s v="Pandiarajan, Paramasivam"/>
        <s v="Ramesh Talapaneni"/>
        <s v="Shiva Kumar Patil"/>
        <s v="Meenal Patil"/>
        <s v="Gururajan Ragothaman"/>
        <s v="Aswin Selvakumar"/>
        <s v="N/A"/>
        <s v="Amarendhar Reddy Modem"/>
        <s v="Kalyan Manikonda"/>
        <s v="Vikram Vishal"/>
        <s v="Gopinathan, Divya"/>
        <s v="Pandey, Piyush"/>
        <s v="Modem, Amarendhar Reddy"/>
        <s v="Ravinder S"/>
        <s v="Prasad Waghodkar"/>
        <s v="Ragothaman, Gururajan"/>
        <s v="Syed Bilal"/>
        <s v="Dasgupta, Samir"/>
        <s v="Mohammad, Khadar Mohiddin"/>
        <s v="Pranav Joshi"/>
        <s v="Rahul Rai"/>
        <s v="Amiya Nigam"/>
        <s v="Vamsi Pedada"/>
        <s v="Vikas Mattur"/>
        <s v="Amaduddin, Ansari"/>
        <s v="Irshad Ali"/>
        <s v="Nimit Saxena"/>
        <s v="Venkat Govindasamy"/>
        <m/>
        <s v="Khadar M" u="1"/>
        <s v="Gururajan Ragothaman \ Kalyan Manikonda" u="1"/>
      </sharedItems>
    </cacheField>
    <cacheField name="Source (Deloitte / External)" numFmtId="0">
      <sharedItems containsBlank="1"/>
    </cacheField>
    <cacheField name="Level" numFmtId="0">
      <sharedItems containsBlank="1"/>
    </cacheField>
    <cacheField name="Clarity Allocation Updated / Product" numFmtId="0">
      <sharedItems containsBlank="1"/>
    </cacheField>
    <cacheField name="Sub Team" numFmtId="0">
      <sharedItems containsBlank="1"/>
    </cacheField>
    <cacheField name="Role Description Updated" numFmtId="0">
      <sharedItems containsBlank="1"/>
    </cacheField>
    <cacheField name="Start Date" numFmtId="0">
      <sharedItems containsNonDate="0" containsDate="1" containsString="0" containsBlank="1" minDate="2017-07-31T00:00:00" maxDate="2018-05-01T00:00:00"/>
    </cacheField>
    <cacheField name="End Date" numFmtId="0">
      <sharedItems containsNonDate="0" containsDate="1" containsString="0" containsBlank="1" minDate="2018-12-31T00:00:00" maxDate="2020-01-01T00:00:00"/>
    </cacheField>
    <cacheField name="Primary Emai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9">
  <r>
    <s v="Aashish"/>
    <s v="Arya"/>
    <s v="Hyderabad"/>
    <x v="0"/>
    <s v="Deloitte"/>
    <s v="Consultant or Equivalent"/>
    <s v="Core Adj"/>
    <s v="Core Adj Scrum 4 (Team 16)"/>
    <s v="Developer-Floater"/>
    <d v="2018-03-20T00:00:00"/>
    <d v="2019-01-31T00:00:00"/>
    <s v="aaarya@deloitte.com"/>
  </r>
  <r>
    <s v="Abhinav"/>
    <s v="Purwar Kumar"/>
    <s v="Bengaluru"/>
    <x v="1"/>
    <s v="Deloitte"/>
    <s v="Analyst / Associate or Equivalent"/>
    <s v="BDM"/>
    <s v="BDM Scrum 2 (Team 8)"/>
    <s v="Developer"/>
    <d v="2018-02-14T00:00:00"/>
    <d v="2019-01-31T00:00:00"/>
    <s v="abpurwar@deloitte.com"/>
  </r>
  <r>
    <s v="Abhishek"/>
    <s v="Ajit Desai"/>
    <s v="Hyderabad"/>
    <x v="2"/>
    <s v="Deloitte"/>
    <s v="Analyst / Associate or Equivalent"/>
    <s v="BD"/>
    <s v="BD Scrum 3 (Team 18)"/>
    <s v="Developer"/>
    <d v="2018-02-21T00:00:00"/>
    <d v="2019-01-31T00:00:00"/>
    <s v="abhidesai@deloitte.com"/>
  </r>
  <r>
    <s v="Abhishek"/>
    <s v="Ojha"/>
    <s v="Bengaluru"/>
    <x v="3"/>
    <s v="Deloitte"/>
    <s v="Analyst / Associate or Equivalent"/>
    <s v="Accums"/>
    <s v="Accums Scrum 1 (Team11)"/>
    <s v="Developer"/>
    <d v="2018-01-18T00:00:00"/>
    <d v="2019-01-31T00:00:00"/>
    <s v="abhojha@deloitte.com"/>
  </r>
  <r>
    <s v="Abhishek Singh"/>
    <s v="Rathore"/>
    <s v="Bengaluru"/>
    <x v="4"/>
    <s v="Deloitte"/>
    <s v="Senior Consultant or Equivalent"/>
    <s v="Accums"/>
    <s v="Accums Scrum 1 (Team11)"/>
    <s v="Developer"/>
    <d v="2018-02-26T00:00:00"/>
    <d v="2019-01-31T00:00:00"/>
    <s v="abrathore@deloitte.com"/>
  </r>
  <r>
    <s v="Abir"/>
    <s v="Chakrabarty"/>
    <s v="Bengaluru"/>
    <x v="5"/>
    <s v="Deloitte"/>
    <s v="Senior Consultant or Equivalent"/>
    <s v="PEO"/>
    <s v="PIO"/>
    <s v="Coordination"/>
    <d v="2018-01-02T00:00:00"/>
    <d v="2019-01-31T00:00:00"/>
    <s v="abchakrabarty@DELOITTE.com"/>
  </r>
  <r>
    <s v="Achal"/>
    <s v="Srivastav"/>
    <s v="Hyderabad"/>
    <x v="6"/>
    <s v="Deloitte"/>
    <s v="Consultant or Equivalent"/>
    <s v="BD"/>
    <s v="BD Scrum 3 (Team 18)"/>
    <s v="Developer"/>
    <d v="2018-03-05T00:00:00"/>
    <d v="2019-01-31T00:00:00"/>
    <s v="acshrivastava@deloitte.com"/>
  </r>
  <r>
    <s v="Achin"/>
    <s v="Garg"/>
    <s v="Bengaluru"/>
    <x v="7"/>
    <s v="Deloitte"/>
    <s v="Analyst / Associate or Equivalent"/>
    <s v="Accums"/>
    <s v="Accums Scrum 2 (Team 12)"/>
    <s v="Developer"/>
    <d v="2018-01-18T00:00:00"/>
    <d v="2019-01-31T00:00:00"/>
    <s v="acgarg@deloitte.com"/>
  </r>
  <r>
    <s v="Aditi"/>
    <s v="Khaitan"/>
    <s v="Bengaluru"/>
    <x v="2"/>
    <s v="Deloitte"/>
    <s v="Analyst / Associate or Equivalent"/>
    <s v="BDM"/>
    <s v="BDM Scrum 1 (Team 7)"/>
    <s v="Developer"/>
    <d v="2017-08-02T00:00:00"/>
    <d v="2019-01-31T00:00:00"/>
    <s v="adkhaitan@deloitte.com"/>
  </r>
  <r>
    <s v="Aditya"/>
    <s v="Dade"/>
    <s v="Hyderabad"/>
    <x v="8"/>
    <s v="External"/>
    <s v="External"/>
    <s v="Core Adj"/>
    <s v="Core Adj Scrum 3 (Team 15)"/>
    <s v="Developer"/>
    <d v="2018-02-13T00:00:00"/>
    <d v="2019-01-31T00:00:00"/>
    <s v="addade@deloitte.com"/>
  </r>
  <r>
    <s v="Akash"/>
    <s v="Garg"/>
    <s v="Hyderabad"/>
    <x v="9"/>
    <s v="Deloitte"/>
    <s v="Consultant or Equivalent"/>
    <s v="Core Adj"/>
    <s v="Core Adj"/>
    <s v="Offshore Rules Mining"/>
    <d v="2018-02-14T00:00:00"/>
    <d v="2019-01-31T00:00:00"/>
    <s v="akashgarg@deloitte.com"/>
  </r>
  <r>
    <s v="Ali"/>
    <s v="Irshad"/>
    <s v="Hyderabad"/>
    <x v="10"/>
    <s v="Deloitte"/>
    <s v="Senior Consultant or Equivalent"/>
    <s v="BD"/>
    <s v="BD Scrum 3 (Team 18)"/>
    <s v="Test Engineer"/>
    <d v="2018-03-30T00:00:00"/>
    <d v="2019-01-31T00:00:00"/>
    <s v="irali@deloitte.com"/>
  </r>
  <r>
    <s v="Alla"/>
    <s v="Govinda Raju"/>
    <s v="Hyderabad"/>
    <x v="11"/>
    <s v="Deloitte"/>
    <s v="Manager or Equivalent"/>
    <s v="BDM"/>
    <s v="BDM Scrum"/>
    <s v="Application Architect"/>
    <d v="2017-09-04T00:00:00"/>
    <d v="2019-01-31T00:00:00"/>
    <s v="galla@deloitte.com"/>
  </r>
  <r>
    <s v="Alok"/>
    <s v="Kumar Singh"/>
    <s v="Bengaluru"/>
    <x v="12"/>
    <s v="Deloitte"/>
    <s v="Consultant or Equivalent"/>
    <s v="BDM"/>
    <s v="BDM Scrum 3 (Team 19)"/>
    <s v="Developer"/>
    <d v="2018-03-26T00:00:00"/>
    <d v="2019-01-31T00:00:00"/>
    <s v="aloksingh@deloitte.com"/>
  </r>
  <r>
    <s v="Amaduddin"/>
    <s v="Ansari"/>
    <s v="Hyderabad"/>
    <x v="13"/>
    <s v="Deloitte"/>
    <s v="Senior Consultant or Equivalent"/>
    <s v="BDM"/>
    <s v="BDM Scrum 1 (Team 7)"/>
    <s v="Developer "/>
    <d v="2017-12-18T00:00:00"/>
    <d v="2019-01-31T00:00:00"/>
    <s v="amansari@DELOITTE.com"/>
  </r>
  <r>
    <s v="Aman"/>
    <s v="Kumar Mishra"/>
    <s v="Bengaluru"/>
    <x v="2"/>
    <s v="Deloitte"/>
    <s v="Analyst / Associate or Equivalent"/>
    <s v="BDM"/>
    <s v="BDM Scrum 1 (Team 7)"/>
    <s v="Developer"/>
    <d v="2018-01-04T00:00:00"/>
    <d v="2019-01-31T00:00:00"/>
    <s v="amamishra@deloitte.com"/>
  </r>
  <r>
    <s v="Amarendhar"/>
    <s v="Reddy Modem"/>
    <s v="Hyderabad"/>
    <x v="2"/>
    <s v="Deloitte"/>
    <s v="Senior Consultant or Equivalent"/>
    <s v="Cross-Product"/>
    <s v="Architecture"/>
    <s v="ILOG Architect"/>
    <d v="2017-09-18T00:00:00"/>
    <d v="2019-01-31T00:00:00"/>
    <s v="amodem@deloitte.com"/>
  </r>
  <r>
    <s v="Amarendra"/>
    <s v="Sahoo"/>
    <s v="Bengaluru"/>
    <x v="14"/>
    <s v="Deloitte"/>
    <s v="Consultant or Equivalent"/>
    <s v="Accums"/>
    <s v="Accums"/>
    <s v="Offshore Rules Mining"/>
    <d v="2018-02-01T00:00:00"/>
    <d v="2019-01-31T00:00:00"/>
    <s v="amasahoo@deloitte.com"/>
  </r>
  <r>
    <s v="Amit"/>
    <s v="K Das"/>
    <s v="Bengaluru"/>
    <x v="2"/>
    <s v="Deloitte"/>
    <s v="Consultant or Equivalent"/>
    <s v="BDM"/>
    <s v="BDM Scrum 1 (Team 7)"/>
    <s v="Developer-Floater"/>
    <d v="2018-02-28T00:00:00"/>
    <d v="2019-01-31T00:00:00"/>
    <s v="amitkdas@deloitte.com"/>
  </r>
  <r>
    <s v="Amit"/>
    <s v="Thakur"/>
    <s v="Bengaluru"/>
    <x v="6"/>
    <s v="Deloitte"/>
    <s v="Senior Consultant or Equivalent"/>
    <s v="BD"/>
    <s v="BD Scrum 2 (Team 10)"/>
    <s v="Developer"/>
    <d v="2018-02-26T00:00:00"/>
    <d v="2019-01-31T00:00:00"/>
    <s v="AMITTHAKUR@DELOITTE.COM"/>
  </r>
  <r>
    <s v="Amulya"/>
    <s v="Aashish"/>
    <s v="Hyderabad"/>
    <x v="3"/>
    <s v="Deloitte"/>
    <s v="Analyst / Associate or Equivalent"/>
    <s v="Accums"/>
    <s v="Accums Scrum 2 (Team 12)"/>
    <s v="Developer"/>
    <d v="2017-09-04T00:00:00"/>
    <d v="2019-01-31T00:00:00"/>
    <s v="amuaashish@deloitte.com"/>
  </r>
  <r>
    <s v="Anand"/>
    <s v="Kishor"/>
    <s v="Bengaluru"/>
    <x v="6"/>
    <s v="Deloitte"/>
    <s v="Analyst / Associate or Equivalent"/>
    <s v="BD"/>
    <s v="BD Scrum 2 (Team 10)"/>
    <s v="Developer"/>
    <d v="2018-02-22T00:00:00"/>
    <d v="2019-01-31T00:00:00"/>
    <s v="ankishor@deloitte.com"/>
  </r>
  <r>
    <s v="Anil"/>
    <s v="Jha"/>
    <s v="Bengaluru"/>
    <x v="11"/>
    <s v="Deloitte"/>
    <s v="Consultant or Equivalent"/>
    <s v="Accums"/>
    <s v="Accums Scrum"/>
    <s v="Application Architect"/>
    <d v="2017-07-31T00:00:00"/>
    <d v="2019-01-31T00:00:00"/>
    <s v="aniljha@deloitte.com"/>
  </r>
  <r>
    <s v="AnilKumar"/>
    <s v="Shamshabad"/>
    <s v="Hyderabad"/>
    <x v="8"/>
    <s v="External"/>
    <s v="Consultant or Equivalent"/>
    <s v="BDM"/>
    <s v="BDM Scrum 3 (Team 19)"/>
    <s v="Developer"/>
    <d v="2018-03-28T00:00:00"/>
    <d v="2019-01-31T00:00:00"/>
    <s v="ashamshabad@deloitte.com"/>
  </r>
  <r>
    <s v="Ankita"/>
    <s v="Tiwari"/>
    <s v="Hyderabad"/>
    <x v="15"/>
    <s v="Deloitte"/>
    <s v="Analyst / Associate or Equivalent"/>
    <s v="Core Adj"/>
    <s v="Core Adj Scrum 2 (Team 14)"/>
    <s v="Test Analyst"/>
    <d v="2018-02-14T00:00:00"/>
    <d v="2019-01-31T00:00:00"/>
    <s v="ankitatiwari@deloitte.com"/>
  </r>
  <r>
    <s v="Anuj Kumar"/>
    <s v="Soni"/>
    <s v="Bengaluru"/>
    <x v="1"/>
    <s v="Deloitte"/>
    <s v="Analyst / Associate or Equivalent"/>
    <s v="BDM"/>
    <s v="BDM Scrum 2 (Team 8)"/>
    <s v="Developer"/>
    <d v="2018-02-21T00:00:00"/>
    <d v="2019-01-31T00:00:00"/>
    <s v="anujsoni@deloitte.com"/>
  </r>
  <r>
    <s v="Anuj"/>
    <s v="Prem Prem Narayan"/>
    <s v="Hyderabad"/>
    <x v="16"/>
    <s v="Deloitte"/>
    <s v="Analyst / Associate or Equivalent"/>
    <s v="Core Adj"/>
    <s v="Core Adj Scrum 3 (Team 15)"/>
    <s v="Developer"/>
    <d v="2018-01-30T00:00:00"/>
    <d v="2019-01-31T00:00:00"/>
    <s v="anunarayan@deloitte.com"/>
  </r>
  <r>
    <s v="Anumeha"/>
    <s v="Singh"/>
    <s v="Bengaluru"/>
    <x v="7"/>
    <s v="Deloitte"/>
    <s v="Analyst / Associate or Equivalent"/>
    <s v="Accums"/>
    <s v="Accums"/>
    <s v="Data Analyst 3"/>
    <d v="2018-04-24T00:00:00"/>
    <d v="2019-12-31T00:00:00"/>
    <s v="anumsingh@deloitte.com"/>
  </r>
  <r>
    <s v="Arjun"/>
    <s v="Das"/>
    <s v="Hyderabad"/>
    <x v="13"/>
    <s v="Deloitte"/>
    <s v="Analyst / Associate or Equivalent"/>
    <s v="BDM"/>
    <s v="BDM Scrum 4 (Team 17)"/>
    <s v="Developer"/>
    <d v="2018-04-04T00:00:00"/>
    <d v="2019-01-31T00:00:00"/>
    <s v="arjudas@deloitte.com"/>
  </r>
  <r>
    <s v="Arpit"/>
    <s v="Mishra"/>
    <s v="Hyderabad"/>
    <x v="15"/>
    <s v="Deloitte"/>
    <s v="Consultant or Equivalent"/>
    <s v="Core Adj"/>
    <s v="Core Adj Scrum 2 (Team 14)"/>
    <s v="Developer-Floater"/>
    <d v="2018-03-05T00:00:00"/>
    <d v="2019-01-31T00:00:00"/>
    <s v="arpmishra@deloitte.com"/>
  </r>
  <r>
    <s v="Arun Raja Segar"/>
    <s v=" Veluchame"/>
    <s v="Bengaluru"/>
    <x v="5"/>
    <s v="Deloitte"/>
    <s v="Consultant or Equivalent"/>
    <s v="PEO"/>
    <s v="PIO"/>
    <s v="Coordination"/>
    <d v="2018-02-12T00:00:00"/>
    <d v="2019-01-31T00:00:00"/>
    <s v="aveluchame@deloitte.com"/>
  </r>
  <r>
    <s v="Ashwini"/>
    <s v="Thirupal"/>
    <s v="Bengaluru"/>
    <x v="3"/>
    <s v="Deloitte"/>
    <s v="Consultant or Equivalent"/>
    <s v="Accums"/>
    <s v="Accums Scrum 1 (Team11)"/>
    <s v="Test Analyst"/>
    <d v="2017-11-15T00:00:00"/>
    <d v="2019-01-31T00:00:00"/>
    <s v="athirupal@deloitte.com"/>
  </r>
  <r>
    <s v="Asim"/>
    <s v="Lenka"/>
    <s v="Bengaluru"/>
    <x v="11"/>
    <s v="Deloitte"/>
    <s v="Senior Consultant or Equivalent"/>
    <s v="BD"/>
    <s v="BD Scrum"/>
    <s v="Application Architect"/>
    <d v="2017-11-06T00:00:00"/>
    <d v="2019-01-31T00:00:00"/>
    <s v="alenka@deloitte.com"/>
  </r>
  <r>
    <s v="Aswin"/>
    <s v="Selvakumar"/>
    <s v="Bengaluru"/>
    <x v="4"/>
    <s v="Deloitte"/>
    <s v="Senior Consultant or Equivalent"/>
    <s v="Accums"/>
    <s v="Accums Scrum 1 (Team11)"/>
    <s v="Scrum Master"/>
    <d v="2017-11-27T00:00:00"/>
    <d v="2019-01-31T00:00:00"/>
    <s v="asselvakumar@deloitte.com"/>
  </r>
  <r>
    <s v="Atyant"/>
    <s v="Ishmael"/>
    <s v="Hyderabad"/>
    <x v="17"/>
    <s v="Deloitte"/>
    <s v="Senior Consultant or Equivalent"/>
    <s v="BDM"/>
    <s v="BD Scrum 3 (Team 18)"/>
    <s v="Developer"/>
    <d v="2018-02-12T00:00:00"/>
    <d v="2019-01-31T00:00:00"/>
    <s v="atishmael@deloitte.com"/>
  </r>
  <r>
    <s v="Aurobinda"/>
    <s v="Sahoo"/>
    <s v="Bengaluru"/>
    <x v="6"/>
    <s v="Deloitte"/>
    <s v="Consultant or Equivalent"/>
    <s v="BD"/>
    <s v="BD Scrum 1 (Team 9)"/>
    <s v="Developer "/>
    <d v="2018-02-07T00:00:00"/>
    <d v="2019-01-31T00:00:00"/>
    <s v="ausahoo@deloitte.com"/>
  </r>
  <r>
    <s v="Awez"/>
    <s v="Riyaz Pathan"/>
    <s v="Bengaluru"/>
    <x v="18"/>
    <s v="Deloitte"/>
    <s v="Consultant or Equivalent"/>
    <s v="BD"/>
    <s v="BD Scrum 2 (Team 10)"/>
    <s v="Business Analyst"/>
    <d v="2018-01-01T00:00:00"/>
    <d v="2019-01-31T00:00:00"/>
    <s v="awpathan@deloitte.com"/>
  </r>
  <r>
    <s v="Balamurali Krishna"/>
    <s v="Kasibhotla"/>
    <s v="Hyderabad"/>
    <x v="8"/>
    <s v="External"/>
    <s v="External"/>
    <s v="BD"/>
    <s v="BD Scrum 3 (Team 18)"/>
    <s v="Developer"/>
    <d v="2018-02-26T00:00:00"/>
    <d v="2019-01-31T00:00:00"/>
    <s v="bkasibhotla@deloitte.com"/>
  </r>
  <r>
    <s v="Bhagyashree"/>
    <s v="Hazary"/>
    <s v="Bengaluru"/>
    <x v="19"/>
    <s v="Deloitte"/>
    <s v="Analyst / Associate or Equivalent"/>
    <s v="BDM"/>
    <s v="BDM Scrum 4 (Team 17)"/>
    <s v="Test Analyst"/>
    <d v="2018-03-06T00:00:00"/>
    <d v="2019-01-31T00:00:00"/>
    <s v="bhazary@deloitte.com"/>
  </r>
  <r>
    <s v="Bharathi"/>
    <s v="Chittaluru"/>
    <s v="Bengaluru"/>
    <x v="6"/>
    <s v="Deloitte"/>
    <s v="Analyst / Associate or Equivalent"/>
    <s v="BD"/>
    <s v="BD Scrum 2 (Team 10)"/>
    <s v="Developer"/>
    <d v="2018-02-02T00:00:00"/>
    <d v="2019-01-31T00:00:00"/>
    <s v="bharch@deloitte.com"/>
  </r>
  <r>
    <s v="Bhuvanesh"/>
    <s v="Jaganmohan"/>
    <s v="Bengaluru"/>
    <x v="6"/>
    <s v="Deloitte"/>
    <s v="Senior Consultant or Equivalent"/>
    <s v="BD"/>
    <s v="BD Scrum 2 (Team 10)"/>
    <s v="Scrum Master"/>
    <d v="2018-02-22T00:00:00"/>
    <d v="2019-01-31T00:00:00"/>
    <s v="BJAGANMOHAN@DELOITTE.COM"/>
  </r>
  <r>
    <s v="Bikram"/>
    <s v="Machhakhand "/>
    <s v="Bengaluru"/>
    <x v="14"/>
    <s v="Deloitte"/>
    <s v="Consultant or Equivalent"/>
    <s v="Accums"/>
    <s v="Accums"/>
    <s v="Offshore Rules Mining"/>
    <d v="2018-02-15T00:00:00"/>
    <d v="2019-01-31T00:00:00"/>
    <s v="bmachhakhand@deloitte.com"/>
  </r>
  <r>
    <s v="Bishnu Prasad"/>
    <s v="Maharana"/>
    <s v="Bengaluru"/>
    <x v="6"/>
    <s v="Deloitte"/>
    <s v="Analyst / Associate or Equivalent"/>
    <s v="BD"/>
    <s v="BD"/>
    <s v="Data Analyst 10"/>
    <d v="2018-04-12T00:00:00"/>
    <d v="2019-01-31T00:00:00"/>
    <s v="bimaharana@deloitte.com"/>
  </r>
  <r>
    <s v="Chaitanya"/>
    <s v="Kalidindi"/>
    <s v="Hyderabad"/>
    <x v="19"/>
    <s v="Deloitte"/>
    <s v="Analyst / Associate or Equivalent"/>
    <s v="BDM"/>
    <s v="BDM Scrum 4 (Team 17)"/>
    <s v="Developer"/>
    <d v="2018-03-01T00:00:00"/>
    <d v="2019-01-31T00:00:00"/>
    <s v="ckalidindi@deloitte.com"/>
  </r>
  <r>
    <s v="Chandan"/>
    <s v="Kumar"/>
    <s v="Bengaluru"/>
    <x v="11"/>
    <s v="Deloitte"/>
    <s v="Senior Manager or Equivalent"/>
    <s v="Cross-Product"/>
    <s v="Architecture"/>
    <s v="Integration Architect 1"/>
    <d v="2017-12-11T00:00:00"/>
    <d v="2019-01-31T00:00:00"/>
    <s v="chankumar@deloitte.com"/>
  </r>
  <r>
    <s v="Charith"/>
    <s v="Devarasetty"/>
    <s v="Hyderabad"/>
    <x v="0"/>
    <s v="Deloitte"/>
    <s v="Analyst / Associate or Equivalent"/>
    <s v="Core Adj"/>
    <s v="Core Adj Scrum 4 (Team 16)"/>
    <s v="Developer"/>
    <d v="2018-02-22T00:00:00"/>
    <d v="2019-01-31T00:00:00"/>
    <s v="cdevarasetty@deloitte.com"/>
  </r>
  <r>
    <s v="Dasari"/>
    <s v="V S S Sindhuja"/>
    <s v="Hyderabad"/>
    <x v="16"/>
    <s v="Deloitte"/>
    <s v="Consultant or Equivalent"/>
    <s v="Core Adj"/>
    <s v="Core Adj Scrum 3 (Team 15)"/>
    <s v="Developer"/>
    <d v="2018-02-14T00:00:00"/>
    <d v="2019-01-31T00:00:00"/>
    <s v="sindasari@deloitte.com"/>
  </r>
  <r>
    <s v="Daya"/>
    <s v="Shanker"/>
    <s v="Bengaluru"/>
    <x v="1"/>
    <s v="Deloitte"/>
    <s v="Analyst / Associate or Equivalent"/>
    <s v="BDM"/>
    <s v="BDM Scrum 2 (Team 8)"/>
    <s v="Developer"/>
    <d v="2018-02-22T00:00:00"/>
    <d v="2019-01-31T00:00:00"/>
    <s v="dshanker@deloitte.com"/>
  </r>
  <r>
    <s v="Debarati"/>
    <s v="Ray"/>
    <s v="Bengaluru"/>
    <x v="7"/>
    <s v="Deloitte"/>
    <s v="Consultant or Equivalent"/>
    <s v="Accums"/>
    <s v="Accums Scrum 2 (Team 12)"/>
    <s v="Developer"/>
    <d v="2017-12-04T00:00:00"/>
    <d v="2019-01-31T00:00:00"/>
    <s v="debaray@deloitte.com"/>
  </r>
  <r>
    <s v="Deepak"/>
    <s v="Ranjan Sahoo"/>
    <s v="Bengaluru"/>
    <x v="7"/>
    <s v="Deloitte"/>
    <s v="Consultant or Equivalent"/>
    <s v="Accums"/>
    <s v="Accums Scrum 1 (Team11)"/>
    <s v="Developer"/>
    <d v="2017-12-04T00:00:00"/>
    <d v="2019-01-31T00:00:00"/>
    <s v="deepsahoo@deloitte.com"/>
  </r>
  <r>
    <s v="Deepti"/>
    <s v="Pantula"/>
    <s v="Bengaluru"/>
    <x v="5"/>
    <s v="Deloitte"/>
    <s v="Analyst / Associate or Equivalent"/>
    <s v="PEO"/>
    <s v="PIO"/>
    <s v="Coordination"/>
    <d v="2018-02-19T00:00:00"/>
    <d v="2019-01-31T00:00:00"/>
    <s v="dpantula@deloitte.com"/>
  </r>
  <r>
    <s v="Devendar"/>
    <s v="Reddy Reddy Gadiam"/>
    <s v="Hyderabad"/>
    <x v="0"/>
    <s v="Deloitte"/>
    <s v="Analyst / Associate or Equivalent"/>
    <s v="Core Adj"/>
    <s v="Core Adj Scrum 4 (Team 16)"/>
    <s v="Developer"/>
    <d v="2018-02-05T00:00:00"/>
    <d v="2019-01-31T00:00:00"/>
    <s v="dgadiam@deloitte.com"/>
  </r>
  <r>
    <s v="Divya"/>
    <s v="Gopinathan"/>
    <s v="Bengaluru"/>
    <x v="13"/>
    <s v="Deloitte"/>
    <s v="Senior Consultant or Equivalent"/>
    <s v="BDM"/>
    <s v="BDM Scrum 3 (Team 19)"/>
    <s v="Scrum Master"/>
    <d v="2018-02-12T00:00:00"/>
    <d v="2019-01-31T00:00:00"/>
    <s v="dg@deloitte.com"/>
  </r>
  <r>
    <s v="Divya"/>
    <s v="Polaki"/>
    <s v="Hyderabad"/>
    <x v="7"/>
    <s v="Deloitte"/>
    <s v="Analyst / Associate or Equivalent"/>
    <s v="Accums"/>
    <s v="Accums Scrum 2 (Team 12)"/>
    <s v="Test Engineer"/>
    <d v="2017-12-18T00:00:00"/>
    <d v="2019-01-31T00:00:00"/>
    <s v="dpolaki@DELOITTE.com"/>
  </r>
  <r>
    <s v="FARZEEN"/>
    <s v="LAKHANI"/>
    <s v="Hyderabad"/>
    <x v="20"/>
    <s v="Deloitte"/>
    <s v="Consultant or Equivalent"/>
    <s v="Core Adj"/>
    <s v="Core Adj Scrum 1 (Team 13)"/>
    <s v="Developer-Floater"/>
    <d v="2018-03-26T00:00:00"/>
    <d v="2019-01-31T00:00:00"/>
    <s v="flakhani@deloitte.com"/>
  </r>
  <r>
    <s v="Ganesh"/>
    <s v="Desai"/>
    <s v="Hyderabad"/>
    <x v="21"/>
    <s v="Deloitte"/>
    <s v="Senior Consultant or Equivalent"/>
    <s v="Core Adj"/>
    <s v="Core Adj Scrum 1 (Team 13)"/>
    <s v="Developer"/>
    <d v="2018-02-21T00:00:00"/>
    <d v="2019-01-31T00:00:00"/>
    <s v="gandesai@deloitte.com"/>
  </r>
  <r>
    <s v="Garima"/>
    <s v="Sachdeva"/>
    <s v="Bengaluru"/>
    <x v="12"/>
    <s v="Deloitte"/>
    <s v="Analyst / Associate or Equivalent"/>
    <s v="BDM"/>
    <s v="BDM Scrum 3 (Team 19)"/>
    <s v="Developer"/>
    <d v="2018-03-20T00:00:00"/>
    <d v="2019-01-31T00:00:00"/>
    <s v="GASACHDEVA@DELOITTE.COM"/>
  </r>
  <r>
    <s v="Gaurav"/>
    <s v="D Dewalkar"/>
    <s v="Hyderabad"/>
    <x v="15"/>
    <s v="Deloitte"/>
    <s v="Analyst / Associate or Equivalent"/>
    <s v="Core Adj"/>
    <s v="Core Adj Scrum 2 (Team 14)"/>
    <s v="Developer"/>
    <d v="2018-02-08T00:00:00"/>
    <d v="2019-01-31T00:00:00"/>
    <s v="gdewalkar@deloitte.com"/>
  </r>
  <r>
    <s v="Gaurav"/>
    <s v="Kapoor"/>
    <s v="Bengaluru"/>
    <x v="6"/>
    <s v="Deloitte"/>
    <s v="Analyst / Associate or Equivalent"/>
    <s v="BD"/>
    <s v="BD Scrum 2 (Team 10)"/>
    <s v="Test Analyst"/>
    <d v="2018-02-28T00:00:00"/>
    <d v="2019-01-31T00:00:00"/>
    <s v="gaurkapoor@deloitte.com"/>
  </r>
  <r>
    <s v="Gayatri"/>
    <s v="Utreja"/>
    <s v="Bengaluru"/>
    <x v="19"/>
    <s v="Deloitte"/>
    <s v="Consultant or Equivalent"/>
    <s v="BDM"/>
    <s v="BDM Scrum 4 (Team 17)"/>
    <s v="Test Engineer"/>
    <d v="2018-02-28T00:00:00"/>
    <d v="2019-01-31T00:00:00"/>
    <s v="gutreja@deloitte.com"/>
  </r>
  <r>
    <s v="Giridhar"/>
    <s v="Mangena"/>
    <s v="Hyderabad"/>
    <x v="10"/>
    <s v="Deloitte"/>
    <s v="Manager or Equivalent"/>
    <s v="Cross-Product"/>
    <s v="Testing Leads"/>
    <s v="Testing Coordinator"/>
    <d v="2018-02-28T00:00:00"/>
    <d v="2019-01-31T00:00:00"/>
    <s v="gmangena@deloitte.com"/>
  </r>
  <r>
    <s v="Gopi"/>
    <s v="Eluri"/>
    <s v="Hyderabad"/>
    <x v="19"/>
    <s v="Deloitte"/>
    <s v="Consultant or Equivalent"/>
    <s v="BDM"/>
    <s v="BDM Scrum 4 (Team 17)"/>
    <s v="Developer"/>
    <d v="2018-02-26T00:00:00"/>
    <d v="2019-01-31T00:00:00"/>
    <s v="GELURI@DELOITTE.COM"/>
  </r>
  <r>
    <s v="Goutami"/>
    <s v="Sana"/>
    <s v="Hyderabad"/>
    <x v="6"/>
    <s v="Deloitte"/>
    <s v="Senior Consultant or Equivalent"/>
    <s v="BD"/>
    <s v="BD Scrum 3 (Team 18)"/>
    <s v="Developer"/>
    <d v="2018-03-26T00:00:00"/>
    <d v="2019-01-31T00:00:00"/>
    <s v="gsana@deloitte.com"/>
  </r>
  <r>
    <s v="Gururajan"/>
    <s v="Ragothaman"/>
    <s v="Bengaluru"/>
    <x v="6"/>
    <s v="Deloitte"/>
    <s v="Manager or Equivalent"/>
    <s v="BD"/>
    <s v="BD Scrum"/>
    <s v="Technology Product Manager"/>
    <d v="2018-01-02T00:00:00"/>
    <d v="2019-01-31T00:00:00"/>
    <s v="gragothaman@deloitte.com"/>
  </r>
  <r>
    <s v="Jarvis "/>
    <s v="Rebello"/>
    <s v="Hyderabad"/>
    <x v="5"/>
    <s v="Deloitte"/>
    <s v="Analyst / Associate or Equivalent"/>
    <s v="PEO"/>
    <s v="PIO"/>
    <s v="Coordination"/>
    <d v="2018-03-01T00:00:00"/>
    <d v="2019-01-31T00:00:00"/>
    <s v="jrebello@deloitte.com"/>
  </r>
  <r>
    <s v="Joseph"/>
    <s v="Kohilan Martin Thiagaraj"/>
    <s v="Bengaluru"/>
    <x v="1"/>
    <s v="Deloitte"/>
    <s v="Consultant or Equivalent"/>
    <s v="BDM"/>
    <s v="BDM Scrum 2 (Team 8)"/>
    <s v="Developer"/>
    <d v="2018-01-29T00:00:00"/>
    <d v="2019-01-31T00:00:00"/>
    <s v="jmartinthiagaraj@deloitte.com"/>
  </r>
  <r>
    <s v="Juhi"/>
    <s v="Chugh"/>
    <s v="Bengaluru"/>
    <x v="22"/>
    <s v="Deloitte"/>
    <s v="Analyst / Associate or Equivalent"/>
    <s v="Accums"/>
    <s v="Accums Scrum 1 (Team11)"/>
    <s v="Business Analyst"/>
    <d v="2017-10-03T00:00:00"/>
    <d v="2019-01-31T00:00:00"/>
    <s v="juchugh@deloitte.com"/>
  </r>
  <r>
    <s v="Kalpana"/>
    <s v="Krishnan Gowda"/>
    <s v="Bengaluru"/>
    <x v="2"/>
    <s v="Deloitte"/>
    <s v="Consultant or Equivalent"/>
    <s v="BDM"/>
    <s v="BDM"/>
    <s v="Data Analyst 7"/>
    <d v="2018-02-26T00:00:00"/>
    <d v="2019-01-31T00:00:00"/>
    <s v="kagowda@deloitte.com"/>
  </r>
  <r>
    <s v="Kalyan"/>
    <s v="Kumar Manikonda"/>
    <s v="Hyderabad"/>
    <x v="23"/>
    <s v="Deloitte"/>
    <s v="Manager or Equivalent"/>
    <s v="Cross-Product"/>
    <s v="Cross Product"/>
    <s v="Offshore Testing Lead"/>
    <d v="2017-11-27T00:00:00"/>
    <d v="2019-01-31T00:00:00"/>
    <s v="kmanikonda@deloitte.com"/>
  </r>
  <r>
    <s v="Karthik"/>
    <s v="Bandri"/>
    <s v="Bengaluru"/>
    <x v="6"/>
    <s v="Deloitte"/>
    <s v="Consultant or Equivalent"/>
    <s v="BD"/>
    <s v="BD Scrum 1 (Team 9)"/>
    <s v="Developer"/>
    <d v="2018-01-29T00:00:00"/>
    <d v="2019-01-31T00:00:00"/>
    <s v="kartb@deloitte.com"/>
  </r>
  <r>
    <s v="Khadar"/>
    <s v="Mohiddin Mohammad"/>
    <s v="Hyderabad"/>
    <x v="21"/>
    <s v="Deloitte"/>
    <s v="Senior Consultant or Equivalent"/>
    <s v="Core Adj"/>
    <s v="Core Adj Scrum 1 (Team 13)"/>
    <s v="Scrum Master"/>
    <d v="2018-02-09T00:00:00"/>
    <d v="2019-01-31T00:00:00"/>
    <s v="khmohammad@deloitte.com"/>
  </r>
  <r>
    <s v="Kiran"/>
    <s v="Hegde"/>
    <s v="Bengaluru"/>
    <x v="23"/>
    <s v="Deloitte"/>
    <s v="Manager or Equivalent"/>
    <s v="Cross-Product"/>
    <s v="Development"/>
    <s v="Offshore Delivery Manager"/>
    <d v="2017-12-11T00:00:00"/>
    <d v="2019-01-31T00:00:00"/>
    <s v="kihegde@deloitte.com"/>
  </r>
  <r>
    <s v="Komal"/>
    <s v="Jha"/>
    <s v="Hyderabad"/>
    <x v="24"/>
    <s v="Deloitte"/>
    <s v="Consultant or Equivalent"/>
    <s v="Core Adj"/>
    <s v="Core Adj Scrum 1 (Team 13)"/>
    <s v="Business Analyst"/>
    <d v="2018-02-05T00:00:00"/>
    <d v="2019-01-31T00:00:00"/>
    <s v="komjha@deloitte.com"/>
  </r>
  <r>
    <s v="Koyel"/>
    <s v="Chowdhury"/>
    <s v="Bengaluru"/>
    <x v="3"/>
    <s v="Deloitte"/>
    <s v="Analyst / Associate or Equivalent"/>
    <s v="Accums"/>
    <s v="Accums Scrum 2 (Team 12)"/>
    <s v="Developer"/>
    <d v="2017-07-31T00:00:00"/>
    <d v="2019-01-31T00:00:00"/>
    <s v="kchowdhruy@deloitte.com"/>
  </r>
  <r>
    <s v="Krishnachaitanya"/>
    <s v="Kota"/>
    <s v="Hyderabad"/>
    <x v="15"/>
    <s v="Deloitte"/>
    <s v="Consultant or Equivalent"/>
    <s v="Core Adj"/>
    <s v="Core Adj Scrum 2 (Team 14)"/>
    <s v="Developer"/>
    <d v="2018-01-29T00:00:00"/>
    <d v="2019-01-31T00:00:00"/>
    <s v="krikota@deloitte.com"/>
  </r>
  <r>
    <s v="Kritika"/>
    <s v="Jain"/>
    <s v="Bengaluru"/>
    <x v="7"/>
    <s v="Deloitte"/>
    <s v="Analyst / Associate or Equivalent"/>
    <s v="Accums"/>
    <s v="Accums Scrum 1 (Team11)"/>
    <s v="Developer"/>
    <d v="2017-12-18T00:00:00"/>
    <d v="2019-01-31T00:00:00"/>
    <s v="kritikjain@deloitte.com"/>
  </r>
  <r>
    <s v="Lakshmi"/>
    <s v="Kanth"/>
    <s v="Hyderabad"/>
    <x v="6"/>
    <s v="Deloitte"/>
    <s v="Consultant or Equivalent"/>
    <s v="BD"/>
    <s v="BD Scrum 3 (Team 18)"/>
    <s v="Scrum Master"/>
    <d v="2018-03-12T00:00:00"/>
    <d v="2019-01-31T00:00:00"/>
    <s v="KLAKK@DELOITTE.COM"/>
  </r>
  <r>
    <s v="Latha"/>
    <s v="Shailesh"/>
    <s v="Hyderabad"/>
    <x v="2"/>
    <s v="Deloitte"/>
    <s v="Consultant or Equivalent"/>
    <s v="BDM"/>
    <s v="BDM Scrum 1 (Team 7)"/>
    <s v="Test Engineer"/>
    <d v="2017-12-18T00:00:00"/>
    <d v="2019-01-31T00:00:00"/>
    <s v="lshailesh@deloitte.com"/>
  </r>
  <r>
    <s v="Likitha"/>
    <s v="Challagondla"/>
    <s v="Hyderabad"/>
    <x v="16"/>
    <s v="Deloitte"/>
    <s v="Analyst / Associate or Equivalent"/>
    <s v="Core Adj"/>
    <s v="Core Adj Scrum 3 (Team 15)"/>
    <s v="Developer"/>
    <d v="2018-03-05T00:00:00"/>
    <d v="2019-01-31T00:00:00"/>
    <s v="lchallagondla@deloitte.com"/>
  </r>
  <r>
    <s v="Madhuri"/>
    <s v="Pendyala"/>
    <s v="Hyderabad"/>
    <x v="3"/>
    <s v="Deloitte"/>
    <s v="Consultant or Equivalent"/>
    <s v="Accums"/>
    <s v="Accums Scrum 1 (Team11)"/>
    <s v="Developer "/>
    <d v="2017-08-14T00:00:00"/>
    <d v="2019-01-31T00:00:00"/>
    <s v="mapendyala@DELOITTE.com"/>
  </r>
  <r>
    <s v="Mahesh"/>
    <s v="Annavarapu "/>
    <s v="Hyderabad"/>
    <x v="8"/>
    <s v="External"/>
    <s v="Consultant or Equivalent"/>
    <s v="Core Adj"/>
    <s v="Core Adj"/>
    <s v="Offshore Rules Mining"/>
    <d v="2018-03-07T00:00:00"/>
    <d v="2019-01-31T00:00:00"/>
    <s v="maannavarapu@deloitte.com"/>
  </r>
  <r>
    <s v="Malay"/>
    <s v="Joshi"/>
    <s v="Hyderabad"/>
    <x v="24"/>
    <s v="Deloitte"/>
    <s v="Consultant or Equivalent"/>
    <s v="Core Adj"/>
    <s v="Core Adj Scrum 4 (Team 16)"/>
    <s v="Business Analyst"/>
    <d v="2018-03-12T00:00:00"/>
    <d v="2019-01-31T00:00:00"/>
    <s v="maljoshi@deloitte.com"/>
  </r>
  <r>
    <s v="Manigandan"/>
    <s v="Govindaraj "/>
    <s v="Bengaluru"/>
    <x v="2"/>
    <s v="Deloitte"/>
    <s v="Consultant or Equivalent"/>
    <s v="BDM"/>
    <s v="BDM Scrum 2 (Team 8)"/>
    <s v="Developer"/>
    <d v="2018-02-14T00:00:00"/>
    <d v="2019-01-31T00:00:00"/>
    <s v="manigg@deloitte.com"/>
  </r>
  <r>
    <s v="Manjunath"/>
    <s v="Jayam"/>
    <s v="Bengaluru"/>
    <x v="25"/>
    <s v="Deloitte"/>
    <s v="Consultant or Equivalent"/>
    <s v="BDM"/>
    <s v="BDM Scrum 3 (Team 19)"/>
    <s v="Business Analyst"/>
    <d v="2018-03-26T00:00:00"/>
    <d v="2019-01-31T00:00:00"/>
    <s v="mjayam@deloitte.com"/>
  </r>
  <r>
    <s v="Manoj"/>
    <s v="Kar"/>
    <s v="Hyderabad"/>
    <x v="15"/>
    <s v="Deloitte"/>
    <s v="Consultant or Equivalent"/>
    <s v="Core Adj"/>
    <s v="Core Adj Scrum 2 (Team 14)"/>
    <s v="Developer"/>
    <d v="2018-03-12T00:00:00"/>
    <d v="2019-01-31T00:00:00"/>
    <s v="MANKAR@DELOITTE.COM"/>
  </r>
  <r>
    <s v="Meenal"/>
    <s v="Patil"/>
    <s v="Bengaluru"/>
    <x v="10"/>
    <s v="Deloitte"/>
    <s v="Manager or Equivalent"/>
    <s v="PEO"/>
    <s v="PIO"/>
    <s v="Coordination"/>
    <d v="2017-09-18T00:00:00"/>
    <d v="2019-01-31T00:00:00"/>
    <s v="mepatil@deloitte.com"/>
  </r>
  <r>
    <s v="Mohammed"/>
    <s v="Atif"/>
    <s v="Hyderabad"/>
    <x v="24"/>
    <s v="Deloitte"/>
    <s v="Consultant or Equivalent"/>
    <s v="Core Adj"/>
    <s v="Core Adj Scrum 3 (Team 15)"/>
    <s v="Business Analyst"/>
    <d v="2018-02-12T00:00:00"/>
    <d v="2019-01-31T00:00:00"/>
    <s v="mohatif@deloitte.com"/>
  </r>
  <r>
    <s v="Naga Suresh"/>
    <s v="Atta"/>
    <s v="Hyderabad"/>
    <x v="26"/>
    <s v="Deloitte"/>
    <s v="Consultant or Equivalent"/>
    <s v="BDM"/>
    <s v="BDM Scrum 3 (Team 19)"/>
    <s v="Developer"/>
    <d v="2018-03-12T00:00:00"/>
    <d v="2019-01-31T00:00:00"/>
    <s v="NAATTA@DELOITTE.COM"/>
  </r>
  <r>
    <s v="Nagaraju"/>
    <s v="Namthabad"/>
    <s v="Hyderabad"/>
    <x v="8"/>
    <s v="External"/>
    <s v="Consultant or Equivalent"/>
    <s v="BD"/>
    <s v="BD Scrum 3 (Team 18)"/>
    <s v="Developer"/>
    <d v="2018-03-07T00:00:00"/>
    <d v="2019-01-31T00:00:00"/>
    <s v="nnagaraju@deloitte.com"/>
  </r>
  <r>
    <s v="Naitik"/>
    <s v="Kumar Kumar Tarway"/>
    <s v="Bengaluru"/>
    <x v="6"/>
    <s v="Deloitte"/>
    <s v="Consultant or Equivalent"/>
    <s v="BD"/>
    <s v="BD Scrum 2 (Team 10)"/>
    <s v="Test Engineer"/>
    <d v="2018-02-28T00:00:00"/>
    <d v="2019-01-31T00:00:00"/>
    <s v="ntarway@deloitte.com"/>
  </r>
  <r>
    <s v="Naveen"/>
    <s v="Kavaraganahalli Sudharshan"/>
    <s v="Bengaluru"/>
    <x v="20"/>
    <s v="Deloitte"/>
    <s v="Analyst / Associate or Equivalent"/>
    <s v="Core Adj"/>
    <s v="Core Adj Scrum 1 (Team 13)"/>
    <s v="Developer"/>
    <d v="2018-01-18T00:00:00"/>
    <d v="2019-01-31T00:00:00"/>
    <s v="navks@deloitte.com"/>
  </r>
  <r>
    <s v="Naveen Reddy"/>
    <s v="Thudi"/>
    <s v="Hyderabad"/>
    <x v="0"/>
    <s v="Deloitte"/>
    <s v="Consultant or Equivalent"/>
    <s v="Core Adj"/>
    <s v="Core Adj Scrum 4 (Team 16)"/>
    <s v="Test Analyst"/>
    <d v="2018-03-05T00:00:00"/>
    <d v="2019-01-31T00:00:00"/>
    <s v="nreddythudi@DELOITTE.com"/>
  </r>
  <r>
    <s v="Navya"/>
    <s v="Mallajosyula"/>
    <s v="Hyderabad"/>
    <x v="2"/>
    <s v="Deloitte"/>
    <s v="Consultant or Equivalent"/>
    <s v="BDM"/>
    <s v="BDM Scrum 1 (Team 7)"/>
    <s v="Test Analyst"/>
    <d v="2018-01-03T00:00:00"/>
    <d v="2019-01-31T00:00:00"/>
    <s v="manavya@deloitte.com"/>
  </r>
  <r>
    <s v="Nikita"/>
    <s v="Agrawal"/>
    <s v="Bengaluru"/>
    <x v="3"/>
    <s v="Deloitte"/>
    <s v="Analyst / Associate or Equivalent"/>
    <s v="Accums"/>
    <s v="Accums Scrum 1 (Team11)"/>
    <s v="Developer"/>
    <d v="2017-11-20T00:00:00"/>
    <d v="2019-01-31T00:00:00"/>
    <s v="nikiagrawal@deloitte.com"/>
  </r>
  <r>
    <s v="Nimit "/>
    <s v="Saxena"/>
    <s v="Bengaluru"/>
    <x v="6"/>
    <s v="Deloitte"/>
    <s v="Senior Consultant or Equivalent"/>
    <s v="BD"/>
    <s v="BD Scrum 1 (Team 9)"/>
    <s v="Scrum Master"/>
    <d v="2017-11-13T00:00:00"/>
    <d v="2019-01-31T00:00:00"/>
    <s v="nimsaxena@deloitte.com"/>
  </r>
  <r>
    <s v="Nithish"/>
    <s v="Narayanaperumal"/>
    <s v="Bengaluru"/>
    <x v="7"/>
    <s v="Deloitte"/>
    <s v="Consultant or Equivalent"/>
    <s v="Accums"/>
    <s v="Accums Scrum 1 (Team11)"/>
    <s v="Developer-Floater"/>
    <d v="2017-07-31T00:00:00"/>
    <d v="2019-01-31T00:00:00"/>
    <s v="nnarayanaperumaln@deloitte.com"/>
  </r>
  <r>
    <s v="Nitigyna"/>
    <s v="Harkara"/>
    <s v="Hyderabad"/>
    <x v="27"/>
    <s v="Deloitte"/>
    <s v="Consultant or Equivalent"/>
    <s v="Core Adj"/>
    <s v="Data Analyst "/>
    <s v="Data Analyst 4"/>
    <d v="2018-01-29T00:00:00"/>
    <d v="2019-01-31T00:00:00"/>
    <s v="nharkara@deloitte.com"/>
  </r>
  <r>
    <s v="Papisetty"/>
    <s v="Vivekananda"/>
    <s v="Hyderabad"/>
    <x v="6"/>
    <s v="Deloitte"/>
    <s v="Analyst / Associate or Equivalent"/>
    <s v="BD"/>
    <s v="BD Scrum 3 (Team 18)"/>
    <s v="Developer-Floater"/>
    <d v="2018-03-07T00:00:00"/>
    <d v="2019-01-31T00:00:00"/>
    <s v="pvivekananda@deloitte.com"/>
  </r>
  <r>
    <s v="Papun Kumar"/>
    <s v=" Mohapatra"/>
    <s v="Hyderabad"/>
    <x v="19"/>
    <s v="Deloitte"/>
    <s v="Analyst / Associate or Equivalent"/>
    <s v="BDM"/>
    <s v="BDM Scrum 4 (Team 17)"/>
    <s v="Developer-Floater"/>
    <d v="2018-03-08T00:00:00"/>
    <d v="2019-01-31T00:00:00"/>
    <s v="papmohapatra@deloitte.com"/>
  </r>
  <r>
    <s v="Paramasivam"/>
    <s v="Pandiarajan"/>
    <s v="Bengaluru"/>
    <x v="13"/>
    <s v="Deloitte"/>
    <s v="Senior Consultant or Equivalent"/>
    <s v="BDM"/>
    <s v="BDM Scrum 1 (Team 7)"/>
    <s v="Scrum Master "/>
    <d v="2017-08-28T00:00:00"/>
    <d v="2019-01-31T00:00:00"/>
    <s v="ppandiarajan@deloitte.com"/>
  </r>
  <r>
    <s v="Paryush"/>
    <s v="Mukesh Jain"/>
    <s v="Hyderabad"/>
    <x v="15"/>
    <s v="Deloitte"/>
    <s v="Analyst / Associate or Equivalent"/>
    <s v="Core Adj"/>
    <s v="Core Adj Scrum 2 (Team 14)"/>
    <s v="Developer"/>
    <d v="2018-01-24T00:00:00"/>
    <d v="2019-01-31T00:00:00"/>
    <s v="paryjain@deloitte.com"/>
  </r>
  <r>
    <s v="Pavan kumar"/>
    <s v="Penumarty"/>
    <s v="Hyderabad"/>
    <x v="23"/>
    <s v="Deloitte"/>
    <s v="Manager or Equivalent"/>
    <s v="Core Adj"/>
    <s v="Core Adj Scrum"/>
    <s v="Application Architect"/>
    <d v="2018-02-09T00:00:00"/>
    <d v="2019-01-31T00:00:00"/>
    <s v="ppenumarty@deloitte.com"/>
  </r>
  <r>
    <s v="Piyush"/>
    <s v="Pandey"/>
    <s v="Bengaluru"/>
    <x v="23"/>
    <s v="Deloitte"/>
    <s v="Manager or Equivalent"/>
    <s v="BDM"/>
    <s v="BDM Scrum"/>
    <s v="Technology Product Manager"/>
    <d v="2017-12-11T00:00:00"/>
    <d v="2019-01-31T00:00:00"/>
    <s v="piypandey@deloitte.com"/>
  </r>
  <r>
    <s v="Plabani"/>
    <s v="Sahoo"/>
    <s v="Bengaluru"/>
    <x v="12"/>
    <s v="Deloitte"/>
    <s v="Consultant or Equivalent"/>
    <s v="BDM"/>
    <s v="BDM Scrum 3 (Team 19)"/>
    <s v="Test Engineer"/>
    <d v="2018-03-28T00:00:00"/>
    <d v="2019-01-31T00:00:00"/>
    <s v="plsahoo@deloitte.com"/>
  </r>
  <r>
    <s v="Pradeep"/>
    <s v="Kumar"/>
    <s v="Bengaluru"/>
    <x v="2"/>
    <s v="Deloitte"/>
    <s v="Analyst / Associate or Equivalent"/>
    <s v="BDM"/>
    <s v="BDM Scrum 1 (Team 7)"/>
    <s v="Developer"/>
    <d v="2018-01-02T00:00:00"/>
    <d v="2019-01-31T00:00:00"/>
    <s v="prkumarp@deloitte.com"/>
  </r>
  <r>
    <s v="Pranav"/>
    <s v="Joshi"/>
    <s v="Hyderabad"/>
    <x v="23"/>
    <s v="Deloitte"/>
    <s v="Manager or Equivalent"/>
    <s v="Core Adj"/>
    <s v="Core Adj Scrum"/>
    <s v="Technology Product Manager"/>
    <d v="2018-02-09T00:00:00"/>
    <d v="2019-01-31T00:00:00"/>
    <s v="pranjoshi@deloitte.com"/>
  </r>
  <r>
    <s v="Prasad Prakash"/>
    <s v="Waghodkar"/>
    <s v="Hyderabad"/>
    <x v="21"/>
    <s v="Deloitte"/>
    <s v="Senior Consultant or Equivalent"/>
    <s v="Core Adj"/>
    <s v="Core Adj Scrum 3 (Team 15)"/>
    <s v="Scrum Master"/>
    <d v="2018-02-14T00:00:00"/>
    <d v="2019-01-31T00:00:00"/>
    <s v="pwaghodkar@deloitte.com"/>
  </r>
  <r>
    <s v="Pravallika"/>
    <s v="Bramara Mudigonda"/>
    <s v="Hyderabad"/>
    <x v="0"/>
    <s v="Deloitte"/>
    <s v="Analyst / Associate or Equivalent"/>
    <s v="Core Adj"/>
    <s v="Core Adj Scrum 4 (Team 16)"/>
    <s v="Developer"/>
    <d v="2018-02-20T00:00:00"/>
    <d v="2019-01-31T00:00:00"/>
    <s v="pmudigonda@deloitte.com"/>
  </r>
  <r>
    <s v="Pravallika"/>
    <s v="Mamillapalli"/>
    <s v="Hyderabad"/>
    <x v="15"/>
    <s v="Deloitte"/>
    <s v="Consultant or Equivalent"/>
    <s v="Core Adj"/>
    <s v="Core Adj Scrum 2 (Team 14)"/>
    <s v="Test Engineer"/>
    <d v="2018-02-05T00:00:00"/>
    <d v="2019-01-31T00:00:00"/>
    <s v="pmamillapalli@deloitte.com"/>
  </r>
  <r>
    <s v="Priyanka"/>
    <s v="Bangaru"/>
    <s v="Bengaluru"/>
    <x v="1"/>
    <s v="Deloitte"/>
    <s v="Consultant or Equivalent"/>
    <s v="BDM"/>
    <s v="BDM Scrum 2 (Team 8)"/>
    <s v="Developer"/>
    <d v="2018-02-22T00:00:00"/>
    <d v="2019-01-31T00:00:00"/>
    <s v="pribangaru@deloitte.com"/>
  </r>
  <r>
    <s v="Priyanka"/>
    <s v="Muthyala"/>
    <s v="Hyderabad"/>
    <x v="27"/>
    <s v="Deloitte"/>
    <s v="Analyst / Associate or Equivalent"/>
    <s v="Core Adj"/>
    <s v="Data Analyst "/>
    <s v="Data Analyst 9"/>
    <d v="2018-02-05T00:00:00"/>
    <d v="2019-01-31T00:00:00"/>
    <s v="pmuthyala@deloitte.com"/>
  </r>
  <r>
    <s v="Projjwal"/>
    <s v="Guha"/>
    <s v="Bengaluru"/>
    <x v="23"/>
    <s v="Deloitte"/>
    <s v="Manager or Equivalent"/>
    <s v="Cross-Product"/>
    <s v="Cross Product"/>
    <s v="Offshore Delivery Manager"/>
    <d v="2017-12-11T00:00:00"/>
    <d v="2019-01-31T00:00:00"/>
    <s v="pguha@deloitte.com"/>
  </r>
  <r>
    <s v="Punit"/>
    <s v="Kumar Gupta"/>
    <s v="Hyderabad"/>
    <x v="28"/>
    <s v="Deloitte"/>
    <s v="Analyst / Associate or Equivalent"/>
    <s v="BD"/>
    <s v="BD Scrum 1 (Team 9)"/>
    <s v="Test Engineer"/>
    <d v="2018-01-16T00:00:00"/>
    <d v="2019-01-31T00:00:00"/>
    <s v="punigupta@deloitte.com"/>
  </r>
  <r>
    <s v="Pushpa"/>
    <s v="Rayadu"/>
    <s v="Hyderabad"/>
    <x v="4"/>
    <s v="Deloitte"/>
    <s v="Senior Consultant or Equivalent"/>
    <s v="Accums"/>
    <s v="Accums Scrum 2 (Team 12)"/>
    <s v="Developer"/>
    <d v="2017-09-18T00:00:00"/>
    <d v="2019-01-31T00:00:00"/>
    <s v="prayadu@DELOITTE.com"/>
  </r>
  <r>
    <s v="Raashi"/>
    <s v="Tandon"/>
    <s v="Bengaluru"/>
    <x v="6"/>
    <s v="Deloitte"/>
    <s v="Consultant or Equivalent"/>
    <s v="BD"/>
    <s v="Data Analyst "/>
    <s v="Data Analyst 1"/>
    <d v="2018-03-15T00:00:00"/>
    <d v="2019-01-31T00:00:00"/>
    <s v="raatandon@deloitte.com"/>
  </r>
  <r>
    <s v="Rahul"/>
    <s v="Rai "/>
    <s v="Bengaluru"/>
    <x v="29"/>
    <s v="Deloitte"/>
    <s v="Senior Consultant or Equivalent"/>
    <s v="Accums"/>
    <s v="Accums Scrum 2 (Team 12)"/>
    <s v="Business Analyst"/>
    <d v="2018-03-05T00:00:00"/>
    <d v="2019-01-31T00:00:00"/>
    <s v="rahrai@deloitte.com"/>
  </r>
  <r>
    <s v="Rahul"/>
    <s v="Srinivasalu "/>
    <s v="Bengaluru"/>
    <x v="16"/>
    <s v="Deloitte"/>
    <s v="Analyst / Associate or Equivalent"/>
    <s v="Core Adj"/>
    <s v="Core Adj Scrum 3 (Team 15)"/>
    <s v="Test Analyst"/>
    <d v="2018-02-20T00:00:00"/>
    <d v="2019-01-31T00:00:00"/>
    <s v="rahuls4@deloitte.com"/>
  </r>
  <r>
    <s v="Rajamohan"/>
    <s v="Raju"/>
    <s v="Bengaluru"/>
    <x v="3"/>
    <s v="Deloitte"/>
    <s v="Analyst / Associate or Equivalent"/>
    <s v="Accums"/>
    <s v="Accums Scrum 2 (Team 12)"/>
    <s v="Developer"/>
    <d v="2017-09-18T00:00:00"/>
    <d v="2019-01-31T00:00:00"/>
    <s v="rajraju@deloitte.com"/>
  </r>
  <r>
    <s v="Rajarshi"/>
    <s v="Sinha"/>
    <s v="Bengaluru"/>
    <x v="14"/>
    <s v="Deloitte"/>
    <s v="Analyst / Associate or Equivalent"/>
    <s v="BD"/>
    <s v="BD"/>
    <s v="Offshore Rules Mining"/>
    <d v="2017-07-31T00:00:00"/>
    <d v="2019-01-31T00:00:00"/>
    <s v="rajasinha@deloitte.com"/>
  </r>
  <r>
    <s v="Raju"/>
    <s v="Mohan"/>
    <s v="Hyderabad"/>
    <x v="16"/>
    <s v="Deloitte"/>
    <s v="Analyst / Associate or Equivalent"/>
    <s v="Core Adj"/>
    <s v="Core Adj Scrum 3 (Team 15)"/>
    <s v="Developer"/>
    <d v="2018-02-05T00:00:00"/>
    <d v="2019-01-31T00:00:00"/>
    <s v="rajmohan@deloitte.com"/>
  </r>
  <r>
    <s v="Ramesh"/>
    <s v="Talapaneni"/>
    <s v="Hyderabad"/>
    <x v="4"/>
    <s v="Deloitte"/>
    <s v="Senior Consultant or Equivalent"/>
    <s v="Accums"/>
    <s v="Accums Scrum 2 (Team 12)"/>
    <s v="Scrum Master "/>
    <d v="2017-08-28T00:00:00"/>
    <d v="2019-01-31T00:00:00"/>
    <s v="rtalapaneni@deloitte.com"/>
  </r>
  <r>
    <s v="Ranjeet "/>
    <s v="Singh"/>
    <s v="Hyderabad"/>
    <x v="0"/>
    <s v="Deloitte"/>
    <s v="Consultant or Equivalent"/>
    <s v="Core Adj"/>
    <s v="Core Adj Scrum 4 (Team 16)"/>
    <s v="Test Engineer"/>
    <d v="2018-03-05T00:00:00"/>
    <d v="2019-01-31T00:00:00"/>
    <s v="ranjeesingh@deloitte.com"/>
  </r>
  <r>
    <s v="Ravideep"/>
    <s v="Singh"/>
    <s v="Hyderabad"/>
    <x v="16"/>
    <s v="Deloitte"/>
    <s v="Analyst / Associate or Equivalent"/>
    <s v="Core Adj"/>
    <s v="Core Adj Scrum 3 (Team 15)"/>
    <s v="Developer-Floater"/>
    <d v="2018-03-07T00:00:00"/>
    <d v="2019-01-31T00:00:00"/>
    <s v="ravidsingh@deloitte.com"/>
  </r>
  <r>
    <s v="Ravinder"/>
    <s v="Reddy Sambaiahgari "/>
    <s v="Hyderabad"/>
    <x v="21"/>
    <s v="Deloitte"/>
    <s v="Consultant or Equivalent"/>
    <s v="Core Adj"/>
    <s v="Core Adj Scrum 2 (Team 14)"/>
    <s v="Scrum Master"/>
    <d v="2018-02-14T00:00:00"/>
    <d v="2019-01-31T00:00:00"/>
    <s v="ravis@deloitte.com"/>
  </r>
  <r>
    <s v="Rishabh"/>
    <s v="Malhotra"/>
    <s v="Bengaluru"/>
    <x v="28"/>
    <s v="Deloitte"/>
    <s v="Consultant or Equivalent"/>
    <s v="BD"/>
    <s v="BD Scrum 2 (Team 10)"/>
    <s v="Developer-Floater"/>
    <d v="2018-03-01T00:00:00"/>
    <d v="2019-01-31T00:00:00"/>
    <s v="RISHMALHOTRA@DELOITTE.COM"/>
  </r>
  <r>
    <s v="Rishikesh"/>
    <s v="Kumar"/>
    <s v="Bengaluru"/>
    <x v="0"/>
    <s v="Deloitte"/>
    <s v="Consultant or Equivalent"/>
    <s v="Core Adj"/>
    <s v="Core Adj Scrum 4 (Team 16)"/>
    <s v="Developer"/>
    <d v="2017-09-01T00:00:00"/>
    <d v="2019-01-31T00:00:00"/>
    <s v="riskumar@deloitte.com"/>
  </r>
  <r>
    <s v="Rohit"/>
    <s v="Choudhary"/>
    <s v="Bengaluru"/>
    <x v="13"/>
    <s v="Deloitte"/>
    <s v="Consultant or Equivalent"/>
    <s v="BDM"/>
    <s v="BDM Scrum 2 (Team 8)"/>
    <s v="Developer-Floater"/>
    <d v="2017-07-31T00:00:00"/>
    <d v="2019-01-31T00:00:00"/>
    <s v="rohchoudhary@deloitte.com"/>
  </r>
  <r>
    <s v="Rohit Kumar"/>
    <s v="Gandyala"/>
    <s v="Hyderabad"/>
    <x v="0"/>
    <s v="Deloitte"/>
    <s v="Senior Consultant or Equivalent"/>
    <s v="Core Adj"/>
    <s v="Core Adj Scrum 4 (Team 16)"/>
    <s v="Scrum Master"/>
    <d v="2018-02-26T00:00:00"/>
    <d v="2019-01-31T00:00:00"/>
    <s v="rgandyala@deloitte.com"/>
  </r>
  <r>
    <s v="Rohit"/>
    <s v="Raj"/>
    <s v="Bengaluru"/>
    <x v="6"/>
    <s v="Deloitte"/>
    <s v="Consultant or Equivalent"/>
    <s v="BD"/>
    <s v="BD Scrum 2 (Team 10)"/>
    <s v="Developer"/>
    <d v="2018-03-07T00:00:00"/>
    <d v="2019-01-31T00:00:00"/>
    <s v="rohitraj9@deloitte.com"/>
  </r>
  <r>
    <s v="Rohit"/>
    <s v="Tomar"/>
    <s v="Bengaluru"/>
    <x v="28"/>
    <s v="Deloitte"/>
    <s v="Analyst / Associate or Equivalent"/>
    <s v="BD"/>
    <s v="BD Scrum 1 (Team 9)"/>
    <s v="Developer"/>
    <d v="2017-11-02T00:00:00"/>
    <d v="2019-01-31T00:00:00"/>
    <s v="rotomar@deloitte.com"/>
  </r>
  <r>
    <s v="Rushikesh"/>
    <s v="Chaudhary"/>
    <s v="Hyderabad"/>
    <x v="9"/>
    <s v="Deloitte"/>
    <s v="Senior Consultant or Equivalent"/>
    <s v="Core Adj"/>
    <s v="Core Adj"/>
    <s v="Offshore Rules Mining"/>
    <d v="2017-12-18T00:00:00"/>
    <d v="2019-01-31T00:00:00"/>
    <s v="ruschaudhary@deloitte.com"/>
  </r>
  <r>
    <s v="Sadhana "/>
    <s v="Satya"/>
    <s v="Bengaluru"/>
    <x v="1"/>
    <s v="Deloitte"/>
    <s v="Analyst / Associate or Equivalent"/>
    <s v="BDM"/>
    <s v="BDM Scrum 2 (Team 8)"/>
    <s v="Test Analyst"/>
    <d v="2018-02-21T00:00:00"/>
    <d v="2019-01-31T00:00:00"/>
    <s v="sadts@deloitte.com"/>
  </r>
  <r>
    <s v="Sagar"/>
    <s v="Burnwal"/>
    <s v="Bengaluru"/>
    <x v="3"/>
    <s v="Deloitte"/>
    <s v="Analyst / Associate or Equivalent"/>
    <s v="Accums"/>
    <s v="Data Analyst "/>
    <s v="Data Analyst 5"/>
    <d v="2017-11-22T00:00:00"/>
    <d v="2019-01-31T00:00:00"/>
    <s v="sburnwal@deloitte.com"/>
  </r>
  <r>
    <s v="Sahithi"/>
    <s v="Neelam"/>
    <s v="Hyderabad"/>
    <x v="9"/>
    <s v="Deloitte"/>
    <s v="Analyst / Associate or Equivalent"/>
    <s v="Core Adj"/>
    <s v="Core Adj"/>
    <s v="Offshore Rules Mining"/>
    <d v="2018-02-19T00:00:00"/>
    <d v="2019-01-31T00:00:00"/>
    <s v="sneelam@deloitte.com"/>
  </r>
  <r>
    <s v="Samir"/>
    <s v="Dasgupta"/>
    <s v="Hyderabad"/>
    <x v="13"/>
    <s v="Deloitte"/>
    <s v="Senior Consultant or Equivalent"/>
    <s v="BDM"/>
    <s v="BDM Scrum 4 (Team 17)"/>
    <s v="Scrum Master"/>
    <d v="2018-03-26T00:00:00"/>
    <d v="2019-01-31T00:00:00"/>
    <s v="samdasgupta@deloitte.com"/>
  </r>
  <r>
    <s v="Sanjari"/>
    <s v="Rahman"/>
    <s v="Hyderabad"/>
    <x v="20"/>
    <s v="Deloitte"/>
    <s v="Analyst / Associate or Equivalent"/>
    <s v="Core Adj"/>
    <s v="Core Adj Scrum 1 (Team 13)"/>
    <s v="Test Engineer"/>
    <d v="2018-02-01T00:00:00"/>
    <d v="2019-01-31T00:00:00"/>
    <s v="sarahman@deloitte.com"/>
  </r>
  <r>
    <s v="Sanjay"/>
    <s v="Kumar Pradhan"/>
    <s v="Hyderabad"/>
    <x v="21"/>
    <s v="Deloitte"/>
    <s v="Consultant or Equivalent"/>
    <s v="Core Adj"/>
    <s v="Core Adj Scrum 2 (Team 14)"/>
    <s v="Developer"/>
    <d v="2018-01-29T00:00:00"/>
    <d v="2019-01-31T00:00:00"/>
    <s v="sanpradhan@deloitte.com"/>
  </r>
  <r>
    <s v="Saritha"/>
    <s v="Gowra"/>
    <s v="Bengaluru"/>
    <x v="28"/>
    <s v="Deloitte"/>
    <s v="Analyst / Associate or Equivalent"/>
    <s v="BD"/>
    <s v="BD Scrum 1 (Team 9)"/>
    <s v="Developer"/>
    <d v="2017-07-31T00:00:00"/>
    <d v="2019-01-31T00:00:00"/>
    <s v="sgowra@deloitte.com"/>
  </r>
  <r>
    <s v="Satish"/>
    <s v="Sappa"/>
    <s v="Hyderabad"/>
    <x v="20"/>
    <s v="Deloitte"/>
    <s v="Consultant or Equivalent"/>
    <s v="Core Adj"/>
    <s v="Core Adj Scrum 1 (Team 13)"/>
    <s v="Developer"/>
    <d v="2018-01-18T00:00:00"/>
    <d v="2019-01-31T00:00:00"/>
    <s v="sasappa@deloitte.com"/>
  </r>
  <r>
    <s v="Satya"/>
    <s v="Manoj Manoj Chittapragada"/>
    <s v="Hyderabad"/>
    <x v="0"/>
    <s v="Deloitte"/>
    <s v="Consultant or Equivalent"/>
    <s v="Core Adj"/>
    <s v="Core Adj Scrum 4 (Team 16)"/>
    <s v="Developer"/>
    <d v="2018-02-20T00:00:00"/>
    <d v="2019-01-31T00:00:00"/>
    <s v="schittapragada@deloitte.com"/>
  </r>
  <r>
    <s v="Saurabh"/>
    <s v="Tapsi"/>
    <s v="Bengaluru"/>
    <x v="6"/>
    <s v="Deloitte"/>
    <s v="Analyst / Associate or Equivalent"/>
    <s v="BD"/>
    <s v="BD Scrum 2 (Team 10)"/>
    <s v="Developer"/>
    <d v="2018-02-22T00:00:00"/>
    <d v="2019-01-31T00:00:00"/>
    <s v="stapsi@deloitte.com"/>
  </r>
  <r>
    <s v="SenthilKumar"/>
    <s v="Shanmugavel"/>
    <s v="Bengaluru"/>
    <x v="13"/>
    <s v="Deloitte"/>
    <s v="Senior Consultant or Equivalent"/>
    <s v="Cross-Product"/>
    <s v="Cross Product"/>
    <s v="DevOps Engineer"/>
    <d v="2017-10-30T00:00:00"/>
    <d v="2019-01-31T00:00:00"/>
    <s v="seshanmugavel@deloitte.com"/>
  </r>
  <r>
    <s v="Sharad Raj"/>
    <s v="Jain"/>
    <s v="Hyderabad"/>
    <x v="26"/>
    <s v="Deloitte"/>
    <s v="Analyst / Associate or Equivalent"/>
    <s v="BDM"/>
    <s v="BDM Scrum 3 (Team 19)"/>
    <s v="Developer-Floater"/>
    <d v="2018-03-20T00:00:00"/>
    <d v="2019-01-31T00:00:00"/>
    <s v="sharajain@deloitte.com"/>
  </r>
  <r>
    <s v="Shilpalatha"/>
    <s v="Komma"/>
    <s v="Hyderabad"/>
    <x v="19"/>
    <s v="Deloitte"/>
    <s v="Analyst / Associate or Equivalent"/>
    <s v="BDM"/>
    <s v="BDM Scrum 4 (Team 17)"/>
    <s v="Developer"/>
    <d v="2018-02-21T00:00:00"/>
    <d v="2019-01-31T00:00:00"/>
    <s v="shikomma@deloitte.com"/>
  </r>
  <r>
    <s v="Shipra"/>
    <s v="Chaurasia"/>
    <s v="Hyderabad"/>
    <x v="2"/>
    <s v="Deloitte"/>
    <s v="Analyst / Associate or Equivalent"/>
    <s v="BDM"/>
    <s v="BDM Scrum 1 (Team 7)"/>
    <s v="Developer"/>
    <d v="2018-01-03T00:00:00"/>
    <d v="2019-01-31T00:00:00"/>
    <s v="schaurasia@deloitte.com"/>
  </r>
  <r>
    <s v="Shivakumar"/>
    <s v="Patil"/>
    <s v="Bengaluru"/>
    <x v="23"/>
    <s v="Deloitte"/>
    <s v="Manager or Equivalent"/>
    <s v="Accums"/>
    <s v="Accums Scrum"/>
    <s v="Technology Product Manager"/>
    <d v="2017-11-15T00:00:00"/>
    <d v="2019-01-31T00:00:00"/>
    <s v="shipatil@deloitte.com"/>
  </r>
  <r>
    <s v="Shivani Yadav"/>
    <s v="Kevarla"/>
    <s v="Hyderabad"/>
    <x v="21"/>
    <s v="Deloitte"/>
    <s v="Consultant or Equivalent"/>
    <s v="Core Adj"/>
    <s v="Core Adj Scrum 4 (Team 16)"/>
    <s v="Developer"/>
    <d v="2017-09-18T00:00:00"/>
    <d v="2019-01-31T00:00:00"/>
    <s v="syadavkevarla@deloitte.com"/>
  </r>
  <r>
    <s v="Showkat"/>
    <s v="Ali Beig"/>
    <s v="Hyderabad"/>
    <x v="20"/>
    <s v="Deloitte"/>
    <s v="Consultant or Equivalent"/>
    <s v="Core Adj"/>
    <s v="Core Adj Scrum 1 (Team 13)"/>
    <s v="Developer"/>
    <d v="2017-12-11T00:00:00"/>
    <d v="2019-01-31T00:00:00"/>
    <s v="shbeig@deloitte.com"/>
  </r>
  <r>
    <s v="Shreya"/>
    <s v="Chatterjee"/>
    <s v="Hyderabad"/>
    <x v="14"/>
    <s v="Deloitte"/>
    <s v="Consultant or Equivalent"/>
    <s v="Core Adj"/>
    <s v="Core Adj"/>
    <s v="Offshore Rules Mining"/>
    <d v="2018-04-16T00:00:00"/>
    <d v="2019-01-31T00:00:00"/>
    <s v="shrchatterjee@deloitte.com"/>
  </r>
  <r>
    <s v="Shruthi"/>
    <s v="Paspulati Sri Hari Sa  "/>
    <s v="Hyderabad"/>
    <x v="27"/>
    <s v="Deloitte"/>
    <s v="Analyst / Associate or Equivalent"/>
    <s v="Core Adj"/>
    <s v="Data Analyst "/>
    <s v="Data Analyst 8"/>
    <d v="2018-01-29T00:00:00"/>
    <d v="2019-01-31T00:00:00"/>
    <s v="sapsh@deloitte.com"/>
  </r>
  <r>
    <s v="Shruti"/>
    <s v="Ramesh"/>
    <s v="Bengaluru"/>
    <x v="6"/>
    <s v="Deloitte"/>
    <s v="Analyst / Associate or Equivalent"/>
    <s v="BD"/>
    <s v="BD Scrum 1 (Team 9)"/>
    <s v="Developer-Floater"/>
    <d v="2018-02-21T00:00:00"/>
    <d v="2019-01-31T00:00:00"/>
    <s v="shrutramesh@deloitte.com"/>
  </r>
  <r>
    <s v="Sidhartha"/>
    <s v="Jaiswal"/>
    <s v="Bengaluru"/>
    <x v="6"/>
    <s v="Deloitte"/>
    <s v="Consultant or Equivalent"/>
    <s v="BD"/>
    <s v="BD Scrum 2 (Team 10)"/>
    <s v="Developer"/>
    <d v="2018-02-26T00:00:00"/>
    <d v="2019-01-31T00:00:00"/>
    <s v="sijaiswal@deloitte.com"/>
  </r>
  <r>
    <s v="Sivamanikandan"/>
    <s v="Sivasubramanian"/>
    <s v="Bengaluru"/>
    <x v="1"/>
    <s v="Deloitte"/>
    <s v="Consultant or Equivalent"/>
    <s v="BDM"/>
    <s v="BDM Scrum 2 (Team 8)"/>
    <s v="Test Engineer"/>
    <d v="2018-02-20T00:00:00"/>
    <d v="2019-01-31T00:00:00"/>
    <s v="ssivasubramanian@deloitte.com"/>
  </r>
  <r>
    <s v="Somdatt"/>
    <s v="Bhadvariya"/>
    <s v="Bengaluru"/>
    <x v="2"/>
    <s v="Deloitte"/>
    <s v="Consultant or Equivalent"/>
    <s v="BDM"/>
    <s v="BDM Scrum 1 (Team 7)"/>
    <s v="Developer"/>
    <d v="2017-09-18T00:00:00"/>
    <d v="2019-01-31T00:00:00"/>
    <s v="sbhadvariya@deloitte.com"/>
  </r>
  <r>
    <s v="Soumi"/>
    <s v="Banerjee"/>
    <s v="Bengaluru"/>
    <x v="28"/>
    <s v="Deloitte"/>
    <s v="Analyst / Associate or Equivalent"/>
    <s v="BD"/>
    <s v="BD Scrum 1 (Team 9)"/>
    <s v="Developer"/>
    <d v="2018-02-01T00:00:00"/>
    <d v="2019-01-31T00:00:00"/>
    <s v="soumbanerjee@deloitte.com"/>
  </r>
  <r>
    <s v="Soumitra"/>
    <s v="Ghosh"/>
    <s v="Bengaluru"/>
    <x v="1"/>
    <s v="Deloitte"/>
    <s v="Analyst / Associate or Equivalent"/>
    <s v="BDM"/>
    <s v="BDM"/>
    <s v="Data Analyst "/>
    <d v="2018-04-26T00:00:00"/>
    <d v="2018-12-31T00:00:00"/>
    <s v="soumitraghosh6@deloitte.com"/>
  </r>
  <r>
    <s v="Soumyajit"/>
    <s v="Das"/>
    <s v="Bengaluru"/>
    <x v="3"/>
    <s v="Deloitte"/>
    <s v="Analyst / Associate or Equivalent"/>
    <s v="Accums"/>
    <s v="Accums Scrum 1 (Team11)"/>
    <s v="Test Engineer"/>
    <d v="2017-11-15T00:00:00"/>
    <d v="2019-01-31T00:00:00"/>
    <s v="soumyadas@deloitte.com"/>
  </r>
  <r>
    <s v="Sourin"/>
    <s v="Sarkar"/>
    <s v="Bengaluru"/>
    <x v="20"/>
    <s v="Deloitte"/>
    <s v="Analyst / Associate or Equivalent"/>
    <s v="Core Adj"/>
    <s v="Core Adj Scrum 1 (Team 13)"/>
    <s v="Developer"/>
    <d v="2017-07-31T00:00:00"/>
    <d v="2019-01-31T00:00:00"/>
    <s v="sourisarkar@deloitte.com"/>
  </r>
  <r>
    <s v="Sree RamaChandra Murthy "/>
    <s v="Chitturi"/>
    <s v="Hyderabad"/>
    <x v="8"/>
    <s v="External"/>
    <s v="External"/>
    <s v="BDM"/>
    <s v="BDM Scrum 3 (Team 19)"/>
    <s v="Developer"/>
    <d v="2018-03-27T00:00:00"/>
    <d v="2019-01-31T00:00:00"/>
    <s v="srchitturi@deloitte.com"/>
  </r>
  <r>
    <s v="Srikhakolanu"/>
    <s v="V Naga Monica"/>
    <s v="Bengaluru"/>
    <x v="16"/>
    <s v="Deloitte"/>
    <s v="Consultant or Equivalent"/>
    <s v="Core Adj"/>
    <s v="Core Adj Scrum 3 (Team 15)"/>
    <s v="Test Engineer"/>
    <d v="2018-02-21T00:00:00"/>
    <d v="2019-01-31T00:00:00"/>
    <s v="svnagamonica@deloitte.com"/>
  </r>
  <r>
    <s v="Sripriya"/>
    <s v="Karimpuzha"/>
    <s v="Bengaluru"/>
    <x v="10"/>
    <s v="Deloitte"/>
    <s v="Senior Consultant or Equivalent"/>
    <s v="Cross-Product"/>
    <s v="Testing Leads"/>
    <s v="Testing Coordinator"/>
    <d v="2018-01-15T00:00:00"/>
    <d v="2019-01-31T00:00:00"/>
    <s v="skarimpuzhasriram@deloitte.com"/>
  </r>
  <r>
    <s v="Sriram"/>
    <s v="Kathavarayan"/>
    <s v="Bengaluru"/>
    <x v="14"/>
    <s v="Deloitte"/>
    <s v="Consultant or Equivalent"/>
    <s v="BD"/>
    <s v="BD"/>
    <s v="Offshore Rules Mining"/>
    <d v="2017-07-31T00:00:00"/>
    <d v="2019-01-31T00:00:00"/>
    <s v="skathavarayan@deloitte.com"/>
  </r>
  <r>
    <s v="Sudha"/>
    <s v="Penumala"/>
    <s v="Hyderabad"/>
    <x v="28"/>
    <s v="Deloitte"/>
    <s v="Consultant or Equivalent"/>
    <s v="BD"/>
    <s v="BD Scrum 1 (Team 9)"/>
    <s v="Test Analyst"/>
    <d v="2018-01-03T00:00:00"/>
    <d v="2019-01-31T00:00:00"/>
    <s v="supenumala@deloitte.com"/>
  </r>
  <r>
    <s v="Sunayana"/>
    <s v="Kalekar"/>
    <s v="Bengaluru"/>
    <x v="12"/>
    <s v="Deloitte"/>
    <s v="Analyst / Associate or Equivalent"/>
    <s v="BDM"/>
    <s v="BDM Scrum 3 (Team 19)"/>
    <s v="Test Analyst"/>
    <d v="2018-03-28T00:00:00"/>
    <d v="2019-01-31T00:00:00"/>
    <s v="sukalekar@deloitte.com"/>
  </r>
  <r>
    <s v="Supraja"/>
    <s v="Doniparthi"/>
    <s v="Hyderabad"/>
    <x v="24"/>
    <s v="Deloitte"/>
    <s v="Consultant or Equivalent"/>
    <s v="Core Adj"/>
    <s v="Core Adj Scrum 2 (Team 14)"/>
    <s v="Business Analyst"/>
    <d v="2018-02-05T00:00:00"/>
    <d v="2019-01-31T00:00:00"/>
    <s v="sdoniparthi@deloitte.com"/>
  </r>
  <r>
    <s v="Swathi"/>
    <s v="Bandaviramam "/>
    <s v="Hyderabad"/>
    <x v="8"/>
    <s v="External"/>
    <s v="Analyst / Associate or Equivalent"/>
    <s v="Core Adj"/>
    <s v="Core Adj"/>
    <s v="Offshore Rules Mining"/>
    <d v="2018-03-07T00:00:00"/>
    <d v="2019-01-31T00:00:00"/>
    <s v="sbandaviramam@deloitte.com"/>
  </r>
  <r>
    <s v="Syed"/>
    <s v="Atif Raza Naqvi"/>
    <s v="Bengaluru"/>
    <x v="7"/>
    <s v="Deloitte"/>
    <s v="Consultant or Equivalent"/>
    <s v="Accums"/>
    <s v="Accums Scrum 2 (Team 12)"/>
    <s v="Test Analyst"/>
    <d v="2018-01-29T00:00:00"/>
    <d v="2019-01-31T00:00:00"/>
    <s v="syenaqvi@deloitte.com"/>
  </r>
  <r>
    <s v="Syed"/>
    <s v="Bilal"/>
    <s v="Bengaluru"/>
    <x v="29"/>
    <s v="Deloitte"/>
    <s v="Senior Consultant or Equivalent"/>
    <s v="BD"/>
    <s v="BD Scrum 1 (Team 9)"/>
    <s v="Business Analyst"/>
    <d v="2018-01-18T00:00:00"/>
    <d v="2019-01-31T00:00:00"/>
    <s v="bisyed@DELOITTE.com"/>
  </r>
  <r>
    <s v="Tanmay"/>
    <s v="Singh"/>
    <s v="Hyderabad"/>
    <x v="8"/>
    <s v="External"/>
    <s v="Consultant or Equivalent"/>
    <s v="Core Adj"/>
    <s v="Core Adj Scrum 1 (Team 13)"/>
    <s v="Test Analyst"/>
    <d v="2018-02-21T00:00:00"/>
    <d v="2019-01-31T00:00:00"/>
    <s v="tanmsingh@deloitte.com"/>
  </r>
  <r>
    <s v="Tazuddin "/>
    <s v="Mahaboob"/>
    <s v="Hyderabad"/>
    <x v="8"/>
    <s v="External"/>
    <s v="Consultant or Equivalent"/>
    <s v="Accums"/>
    <s v="Accums"/>
    <s v="Offshore Rules Mining"/>
    <d v="2018-03-23T00:00:00"/>
    <d v="2019-01-31T00:00:00"/>
    <s v="tazm@deloitte.com"/>
  </r>
  <r>
    <s v="Tejeswar"/>
    <s v="Peetha"/>
    <s v="Bengaluru"/>
    <x v="13"/>
    <s v="Deloitte"/>
    <s v="Manager or Equivalent"/>
    <s v="BDM"/>
    <s v="BDM Scrum 2 (Team 8)"/>
    <s v="Scrum Master"/>
    <d v="2018-02-14T00:00:00"/>
    <d v="2019-01-31T00:00:00"/>
    <s v="tpeetha@deloitte.com"/>
  </r>
  <r>
    <s v="Uday Kiran Reddy"/>
    <s v="Desam"/>
    <s v="Bengaluru"/>
    <x v="13"/>
    <s v="Deloitte"/>
    <s v="Manager or Equivalent"/>
    <s v="BDM"/>
    <s v="BDM Scrum 4 (Team 17)"/>
    <s v="Developer"/>
    <d v="2018-04-30T00:00:00"/>
    <d v="2018-12-31T00:00:00"/>
    <s v="udesam@deloitte.com"/>
  </r>
  <r>
    <s v="Uday"/>
    <s v="Naga Kiran Sanampudi"/>
    <s v="Hyderabad"/>
    <x v="15"/>
    <s v="Deloitte"/>
    <s v="Consultant or Equivalent"/>
    <s v="Core Adj"/>
    <s v="Core Adj Scrum 2 (Team 14)"/>
    <s v="Developer"/>
    <m/>
    <m/>
    <s v="usanampudi@deloitte.com"/>
  </r>
  <r>
    <s v="Vaibhav"/>
    <s v="Mehta"/>
    <s v="Hyderabad"/>
    <x v="19"/>
    <s v="Deloitte"/>
    <s v="Analyst / Associate or Equivalent"/>
    <s v="BDM"/>
    <s v="BDM Scrum 4 (Team 17)"/>
    <s v="Developer"/>
    <d v="2017-09-18T00:00:00"/>
    <d v="2019-01-31T00:00:00"/>
    <s v="vamehta@deloitte.com"/>
  </r>
  <r>
    <s v="Vamsi"/>
    <s v="Pedada"/>
    <s v="Hyderabad"/>
    <x v="29"/>
    <s v="Deloitte"/>
    <s v="Senior Consultant or Equivalent"/>
    <s v="BD"/>
    <s v="BD Scrum 3 (Team 18)"/>
    <s v="Business Analyst"/>
    <d v="2017-11-06T00:00:00"/>
    <d v="2019-01-31T00:00:00"/>
    <s v="vpedada@deloitte.com"/>
  </r>
  <r>
    <s v="Venkat"/>
    <s v="Govindasamy"/>
    <s v="Bengaluru"/>
    <x v="23"/>
    <s v="Deloitte"/>
    <s v="Manager or Equivalent"/>
    <s v="Cross-Product"/>
    <s v="Cross Product"/>
    <s v="Functional Lead Offshore"/>
    <d v="2017-10-11T00:00:00"/>
    <d v="2019-01-31T00:00:00"/>
    <s v="vgovindasamy@deloitte.com"/>
  </r>
  <r>
    <s v="Venkat"/>
    <s v="Kumaran"/>
    <s v="Bengaluru"/>
    <x v="22"/>
    <s v="Deloitte"/>
    <s v="Consultant or Equivalent"/>
    <s v="BDM"/>
    <s v="BDM Scrum 4 (Team 17)"/>
    <s v="Business Analyst"/>
    <d v="2017-12-06T00:00:00"/>
    <d v="2019-01-31T00:00:00"/>
    <s v="venkumaran@deloitte.com"/>
  </r>
  <r>
    <s v="Venkatmadhusudhanrao"/>
    <s v="Dommeti"/>
    <s v="Hyderabad"/>
    <x v="14"/>
    <s v="Deloitte"/>
    <s v="Senior Consultant or Equivalent"/>
    <s v="Core Adj"/>
    <s v="Core Adj"/>
    <s v="Offshore Rules Mining"/>
    <d v="2018-03-20T00:00:00"/>
    <d v="2019-01-31T00:00:00"/>
    <s v="vdommeti@deloitte.com"/>
  </r>
  <r>
    <s v="Vijaya"/>
    <s v="Chandrashekaraiah"/>
    <s v="Bengaluru"/>
    <x v="28"/>
    <s v="Deloitte"/>
    <s v="Consultant or Equivalent"/>
    <s v="BD"/>
    <s v="BD Scrum 1 (Team 9)"/>
    <s v="Developer"/>
    <d v="2018-02-01T00:00:00"/>
    <d v="2019-01-31T00:00:00"/>
    <s v="vijayac@deloitte.com"/>
  </r>
  <r>
    <s v="Vikas"/>
    <s v="Mattur Narasimha Murthy"/>
    <s v="Bengaluru"/>
    <x v="29"/>
    <s v="Deloitte"/>
    <s v="Senior Consultant or Equivalent"/>
    <s v="BDM"/>
    <s v="BDM Scrum 1 (Team 7)"/>
    <s v="Business Analyst"/>
    <d v="2018-02-12T00:00:00"/>
    <d v="2019-01-31T00:00:00"/>
    <s v="vmatturnarasimham@deloitte.com"/>
  </r>
  <r>
    <s v="Vikram"/>
    <s v="Reddy Modhugu"/>
    <s v="Hyderabad"/>
    <x v="21"/>
    <s v="Deloitte"/>
    <s v="Consultant or Equivalent"/>
    <s v="Core Adj"/>
    <s v="Core Adj Scrum 3 (Team 15)"/>
    <s v="Developer"/>
    <d v="2018-02-13T00:00:00"/>
    <d v="2019-01-31T00:00:00"/>
    <s v="vmodhugu@deloitte.com"/>
  </r>
  <r>
    <s v="Vikram"/>
    <s v="Vishal"/>
    <s v="Bengaluru"/>
    <x v="23"/>
    <s v="Deloitte"/>
    <s v="Senior Manager or Equivalent"/>
    <s v="Cross-Product"/>
    <s v="Architecture"/>
    <s v="End-to-End Solution Arch"/>
    <d v="2017-08-21T00:00:00"/>
    <d v="2019-01-31T00:00:00"/>
    <s v="vivishal@deloitte.com"/>
  </r>
  <r>
    <s v="Vinay"/>
    <s v="Kumar Kadimisetti"/>
    <s v="Hyderabad"/>
    <x v="20"/>
    <s v="Deloitte"/>
    <s v="Analyst / Associate or Equivalent"/>
    <s v="Core Adj"/>
    <s v="Core Adj Scrum 1 (Team 13)"/>
    <s v="Developer"/>
    <d v="2018-01-18T00:00:00"/>
    <d v="2019-01-31T00:00:00"/>
    <s v="vkadimisetti@deloitte.com"/>
  </r>
  <r>
    <s v="Vishak"/>
    <s v="Ramaswamy Sankaranarayanan"/>
    <s v="Bengaluru"/>
    <x v="25"/>
    <s v="Deloitte"/>
    <s v="Consultant or Equivalent"/>
    <s v="BDM"/>
    <s v="BDM Scrum 2 (Team 8)"/>
    <s v="Business Analyst"/>
    <d v="2018-01-24T00:00:00"/>
    <d v="2019-01-31T00:00:00"/>
    <s v="vishakrs@deloitte.com"/>
  </r>
  <r>
    <s v="Vishnu"/>
    <s v="Sharma"/>
    <s v="Bengaluru"/>
    <x v="1"/>
    <s v="Deloitte"/>
    <s v="Analyst / Associate or Equivalent"/>
    <s v="BDM"/>
    <s v="Data Analyst "/>
    <s v="Data Analyst 2"/>
    <d v="2018-03-01T00:00:00"/>
    <d v="2019-01-31T00:00:00"/>
    <s v="vishnb@deloitte.com"/>
  </r>
  <r>
    <s v="Vishwanath"/>
    <s v="Urukundappa"/>
    <s v="Bengaluru"/>
    <x v="12"/>
    <s v="Deloitte"/>
    <s v="Analyst / Associate or Equivalent"/>
    <s v="BDM"/>
    <s v="BDM Scrum 3 (Team 19)"/>
    <s v="Developer"/>
    <d v="2018-03-20T00:00:00"/>
    <d v="2019-01-31T00:00:00"/>
    <s v="vishwu@deloitte.com"/>
  </r>
  <r>
    <s v="Vivek"/>
    <s v="Vardhan"/>
    <s v="Hyderabad"/>
    <x v="6"/>
    <s v="Deloitte"/>
    <s v="Analyst / Associate or Equivalent"/>
    <s v="BD"/>
    <s v="BD Scrum 3 (Team 18)"/>
    <s v="Test Analyst"/>
    <d v="2018-03-08T00:00:00"/>
    <d v="2019-01-31T00:00:00"/>
    <s v="vkaspa@deloitte.com"/>
  </r>
  <r>
    <s v="Yash"/>
    <s v="chandra"/>
    <s v="Bengaluru"/>
    <x v="3"/>
    <s v="Deloitte"/>
    <s v="Analyst / Associate or Equivalent"/>
    <s v="Accums"/>
    <s v="Accums Scrum 2 (Team 12)"/>
    <s v="Developer-Floater"/>
    <d v="2017-07-31T00:00:00"/>
    <d v="2019-01-31T00:00:00"/>
    <s v="ychandra@deloitte.com"/>
  </r>
  <r>
    <m/>
    <m/>
    <m/>
    <x v="30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5" firstHeaderRow="1" firstDataRow="1" firstDataCol="1"/>
  <pivotFields count="12">
    <pivotField dataField="1" showAll="0"/>
    <pivotField showAll="0"/>
    <pivotField showAll="0"/>
    <pivotField axis="axisRow" showAll="0">
      <items count="34">
        <item x="22"/>
        <item x="18"/>
        <item x="24"/>
        <item x="29"/>
        <item x="25"/>
        <item x="30"/>
        <item x="6"/>
        <item x="0"/>
        <item x="1"/>
        <item x="2"/>
        <item x="3"/>
        <item x="4"/>
        <item x="5"/>
        <item x="7"/>
        <item x="8"/>
        <item x="9"/>
        <item m="1" x="32"/>
        <item x="11"/>
        <item x="12"/>
        <item x="13"/>
        <item x="14"/>
        <item x="15"/>
        <item x="16"/>
        <item x="17"/>
        <item x="19"/>
        <item m="1" x="31"/>
        <item x="21"/>
        <item x="10"/>
        <item x="23"/>
        <item x="26"/>
        <item x="27"/>
        <item x="20"/>
        <item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First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mthekumpurath@deloitte.com" TargetMode="External"/><Relationship Id="rId18" Type="http://schemas.openxmlformats.org/officeDocument/2006/relationships/hyperlink" Target="mailto:dpenaganti@deloitte.com" TargetMode="External"/><Relationship Id="rId26" Type="http://schemas.openxmlformats.org/officeDocument/2006/relationships/hyperlink" Target="mailto:bkasibhotla@deloitte.com" TargetMode="External"/><Relationship Id="rId39" Type="http://schemas.openxmlformats.org/officeDocument/2006/relationships/hyperlink" Target="mailto:salagappan@deloitte.com" TargetMode="External"/><Relationship Id="rId21" Type="http://schemas.openxmlformats.org/officeDocument/2006/relationships/hyperlink" Target="mailto:sbandaviramam@deloitte.com" TargetMode="External"/><Relationship Id="rId34" Type="http://schemas.openxmlformats.org/officeDocument/2006/relationships/hyperlink" Target="mailto:kane_wai@bcbsil.com" TargetMode="External"/><Relationship Id="rId42" Type="http://schemas.openxmlformats.org/officeDocument/2006/relationships/hyperlink" Target="mailto:ajanmohamed@deloitte.com" TargetMode="External"/><Relationship Id="rId47" Type="http://schemas.openxmlformats.org/officeDocument/2006/relationships/hyperlink" Target="mailto:AMITTHAKUR@DELOITTE.COM" TargetMode="External"/><Relationship Id="rId50" Type="http://schemas.openxmlformats.org/officeDocument/2006/relationships/hyperlink" Target="mailto:schittapragada@deloitte.com" TargetMode="External"/><Relationship Id="rId55" Type="http://schemas.openxmlformats.org/officeDocument/2006/relationships/hyperlink" Target="mailto:aaarya@deloitte.com" TargetMode="External"/><Relationship Id="rId63" Type="http://schemas.openxmlformats.org/officeDocument/2006/relationships/hyperlink" Target="mailto:irali@deloitte.com" TargetMode="External"/><Relationship Id="rId7" Type="http://schemas.openxmlformats.org/officeDocument/2006/relationships/hyperlink" Target="mailto:jsrivastava@deloitte.com" TargetMode="External"/><Relationship Id="rId2" Type="http://schemas.openxmlformats.org/officeDocument/2006/relationships/hyperlink" Target="mailto:acshrivastava@deloitte.com" TargetMode="External"/><Relationship Id="rId16" Type="http://schemas.openxmlformats.org/officeDocument/2006/relationships/hyperlink" Target="mailto:syenaqvi@deloitte.com" TargetMode="External"/><Relationship Id="rId29" Type="http://schemas.openxmlformats.org/officeDocument/2006/relationships/hyperlink" Target="mailto:amodem@deloitte.com" TargetMode="External"/><Relationship Id="rId1" Type="http://schemas.openxmlformats.org/officeDocument/2006/relationships/hyperlink" Target="../../../../../../../../../../../../../../../../../../../../../../../../../../../../../../../../../../../../../../../../../../../../../../../../../../../../../../../../../../../../../../../../Documents/HCSC/Access%20&amp;%20Infrastructure/sharajain@deloitte.com" TargetMode="External"/><Relationship Id="rId6" Type="http://schemas.openxmlformats.org/officeDocument/2006/relationships/hyperlink" Target="mailto:raatandon@deloitte.com" TargetMode="External"/><Relationship Id="rId11" Type="http://schemas.openxmlformats.org/officeDocument/2006/relationships/hyperlink" Target="mailto:MANKAR@DELOITTE.COM" TargetMode="External"/><Relationship Id="rId24" Type="http://schemas.openxmlformats.org/officeDocument/2006/relationships/hyperlink" Target="mailto:dillon_wisner@bcbsil.com" TargetMode="External"/><Relationship Id="rId32" Type="http://schemas.openxmlformats.org/officeDocument/2006/relationships/hyperlink" Target="mailto:ruchita_jain@bcbsil.com" TargetMode="External"/><Relationship Id="rId37" Type="http://schemas.openxmlformats.org/officeDocument/2006/relationships/hyperlink" Target="mailto:jrebello@deloitte.com" TargetMode="External"/><Relationship Id="rId40" Type="http://schemas.openxmlformats.org/officeDocument/2006/relationships/hyperlink" Target="mailto:nitbhargava@deloitte.com" TargetMode="External"/><Relationship Id="rId45" Type="http://schemas.openxmlformats.org/officeDocument/2006/relationships/hyperlink" Target="mailto:jmartinthiagaraj@deloitte.com" TargetMode="External"/><Relationship Id="rId53" Type="http://schemas.openxmlformats.org/officeDocument/2006/relationships/hyperlink" Target="mailto:tazm@deloitte.com" TargetMode="External"/><Relationship Id="rId58" Type="http://schemas.openxmlformats.org/officeDocument/2006/relationships/hyperlink" Target="mailto:flakhani@deloitte.com" TargetMode="External"/><Relationship Id="rId66" Type="http://schemas.openxmlformats.org/officeDocument/2006/relationships/hyperlink" Target="mailto:swati_shahi@bcbsil.com" TargetMode="External"/><Relationship Id="rId5" Type="http://schemas.openxmlformats.org/officeDocument/2006/relationships/hyperlink" Target="../../../../../../../../../../../../../../../../../../../../../../../../../../../../../../../../../../../../../../../../../../../../../../../../../../../../../../../../../../../../../../../../Documents/HCSC/Access%20&amp;%20Infrastructure/vishwu@deloitte.com" TargetMode="External"/><Relationship Id="rId15" Type="http://schemas.openxmlformats.org/officeDocument/2006/relationships/hyperlink" Target="mailto:bnandy@deloitte.com" TargetMode="External"/><Relationship Id="rId23" Type="http://schemas.openxmlformats.org/officeDocument/2006/relationships/hyperlink" Target="mailto:pvivekananda@deloitte.com" TargetMode="External"/><Relationship Id="rId28" Type="http://schemas.openxmlformats.org/officeDocument/2006/relationships/hyperlink" Target="mailto:vivishal@deloitte.com" TargetMode="External"/><Relationship Id="rId36" Type="http://schemas.openxmlformats.org/officeDocument/2006/relationships/hyperlink" Target="mailto:nmckamey@deloitte.com" TargetMode="External"/><Relationship Id="rId49" Type="http://schemas.openxmlformats.org/officeDocument/2006/relationships/hyperlink" Target="mailto:svnagamonica@deloitte.com" TargetMode="External"/><Relationship Id="rId57" Type="http://schemas.openxmlformats.org/officeDocument/2006/relationships/hyperlink" Target="mailto:gsana@deloitte.com" TargetMode="External"/><Relationship Id="rId61" Type="http://schemas.openxmlformats.org/officeDocument/2006/relationships/hyperlink" Target="mailto:varankumar@deloitte.com" TargetMode="External"/><Relationship Id="rId10" Type="http://schemas.openxmlformats.org/officeDocument/2006/relationships/hyperlink" Target="mailto:NAATTA@DELOITTE.COM" TargetMode="External"/><Relationship Id="rId19" Type="http://schemas.openxmlformats.org/officeDocument/2006/relationships/hyperlink" Target="mailto:bhazary@deloitte.com" TargetMode="External"/><Relationship Id="rId31" Type="http://schemas.openxmlformats.org/officeDocument/2006/relationships/hyperlink" Target="mailto:rapathak@deloitte.com" TargetMode="External"/><Relationship Id="rId44" Type="http://schemas.openxmlformats.org/officeDocument/2006/relationships/hyperlink" Target="mailto:lchallagondla@deloitte.com" TargetMode="External"/><Relationship Id="rId52" Type="http://schemas.openxmlformats.org/officeDocument/2006/relationships/hyperlink" Target="mailto:avishwakarma@deloitte.com" TargetMode="External"/><Relationship Id="rId60" Type="http://schemas.openxmlformats.org/officeDocument/2006/relationships/hyperlink" Target="mailto:arpmishra@deloitte.com" TargetMode="External"/><Relationship Id="rId65" Type="http://schemas.openxmlformats.org/officeDocument/2006/relationships/hyperlink" Target="mailto:cimryn_bhullar@bcbsil.com" TargetMode="External"/><Relationship Id="rId4" Type="http://schemas.openxmlformats.org/officeDocument/2006/relationships/hyperlink" Target="../../../../../../../../../../../../../../../../../../../../../../../../../../../../../../../../../../../../../../../../../../../../../../../../../../../../../../../../../../../../../../../../Documents/HCSC/Access%20&amp;%20Infrastructure/vdommeti@deloitte.com" TargetMode="External"/><Relationship Id="rId9" Type="http://schemas.openxmlformats.org/officeDocument/2006/relationships/hyperlink" Target="mailto:KLAKK@DELOITTE.COM" TargetMode="External"/><Relationship Id="rId14" Type="http://schemas.openxmlformats.org/officeDocument/2006/relationships/hyperlink" Target="mailto:vivelvadapu@deloitte.com" TargetMode="External"/><Relationship Id="rId22" Type="http://schemas.openxmlformats.org/officeDocument/2006/relationships/hyperlink" Target="mailto:nnagaraju@deloitte.com" TargetMode="External"/><Relationship Id="rId27" Type="http://schemas.openxmlformats.org/officeDocument/2006/relationships/hyperlink" Target="mailto:riskumar@deloitte.com" TargetMode="External"/><Relationship Id="rId30" Type="http://schemas.openxmlformats.org/officeDocument/2006/relationships/hyperlink" Target="mailto:dawzhao@deloitte.com" TargetMode="External"/><Relationship Id="rId35" Type="http://schemas.openxmlformats.org/officeDocument/2006/relationships/hyperlink" Target="mailto:kwai@deloitte.com" TargetMode="External"/><Relationship Id="rId43" Type="http://schemas.openxmlformats.org/officeDocument/2006/relationships/hyperlink" Target="mailto:ckalidindi@deloitte.com" TargetMode="External"/><Relationship Id="rId48" Type="http://schemas.openxmlformats.org/officeDocument/2006/relationships/hyperlink" Target="mailto:sadts@deloitte.com" TargetMode="External"/><Relationship Id="rId56" Type="http://schemas.openxmlformats.org/officeDocument/2006/relationships/hyperlink" Target="mailto:aloksingh@deloitte.com" TargetMode="External"/><Relationship Id="rId64" Type="http://schemas.openxmlformats.org/officeDocument/2006/relationships/hyperlink" Target="mailto:cbhullar@deloitte.com" TargetMode="External"/><Relationship Id="rId8" Type="http://schemas.openxmlformats.org/officeDocument/2006/relationships/hyperlink" Target="mailto:shnagavarapu@deloitte.com" TargetMode="External"/><Relationship Id="rId51" Type="http://schemas.openxmlformats.org/officeDocument/2006/relationships/hyperlink" Target="mailto:sneelam@deloitte.com" TargetMode="External"/><Relationship Id="rId3" Type="http://schemas.openxmlformats.org/officeDocument/2006/relationships/hyperlink" Target="../../../../../../../../../../../../../../../../../../../../../../../../../../../../../../../../../../../../../../../../../../../../../../../../../../../../../../../../../../../../../../../../Documents/HCSC/Access%20&amp;%20Infrastructure/amasahoo@deloitte.com" TargetMode="External"/><Relationship Id="rId12" Type="http://schemas.openxmlformats.org/officeDocument/2006/relationships/hyperlink" Target="mailto:ravidsingh@deloitte.com" TargetMode="External"/><Relationship Id="rId17" Type="http://schemas.openxmlformats.org/officeDocument/2006/relationships/hyperlink" Target="mailto:rohitraj9@deloitte.com" TargetMode="External"/><Relationship Id="rId25" Type="http://schemas.openxmlformats.org/officeDocument/2006/relationships/hyperlink" Target="mailto:tanmsingh@deloitte.com" TargetMode="External"/><Relationship Id="rId33" Type="http://schemas.openxmlformats.org/officeDocument/2006/relationships/hyperlink" Target="mailto:nicole_mcKamey@bcbsil.com" TargetMode="External"/><Relationship Id="rId38" Type="http://schemas.openxmlformats.org/officeDocument/2006/relationships/hyperlink" Target="mailto:vaishnavi_narayanan@bcbsil.com" TargetMode="External"/><Relationship Id="rId46" Type="http://schemas.openxmlformats.org/officeDocument/2006/relationships/hyperlink" Target="mailto:RISHMALHOTRA@DELOITTE.COM" TargetMode="External"/><Relationship Id="rId59" Type="http://schemas.openxmlformats.org/officeDocument/2006/relationships/hyperlink" Target="mailto:mjayam@deloitte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maannavarapu@deloitte.com" TargetMode="External"/><Relationship Id="rId41" Type="http://schemas.openxmlformats.org/officeDocument/2006/relationships/hyperlink" Target="mailto:ali_janmohamed@bcbsil.com" TargetMode="External"/><Relationship Id="rId54" Type="http://schemas.openxmlformats.org/officeDocument/2006/relationships/hyperlink" Target="mailto:samdasgupta@deloitte.com" TargetMode="External"/><Relationship Id="rId62" Type="http://schemas.openxmlformats.org/officeDocument/2006/relationships/hyperlink" Target="mailto:ashamshabad@deloitte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NAATTA@DELOITTE.COM" TargetMode="External"/><Relationship Id="rId18" Type="http://schemas.openxmlformats.org/officeDocument/2006/relationships/hyperlink" Target="mailto:bnandy@deloitte.com" TargetMode="External"/><Relationship Id="rId26" Type="http://schemas.openxmlformats.org/officeDocument/2006/relationships/hyperlink" Target="mailto:nnagaraju@deloitte.com" TargetMode="External"/><Relationship Id="rId39" Type="http://schemas.openxmlformats.org/officeDocument/2006/relationships/hyperlink" Target="mailto:nicole_mcKamey@bcbsil.com" TargetMode="External"/><Relationship Id="rId21" Type="http://schemas.openxmlformats.org/officeDocument/2006/relationships/hyperlink" Target="mailto:irali@deloitte.com" TargetMode="External"/><Relationship Id="rId34" Type="http://schemas.openxmlformats.org/officeDocument/2006/relationships/hyperlink" Target="mailto:amodem@deloitte.com" TargetMode="External"/><Relationship Id="rId42" Type="http://schemas.openxmlformats.org/officeDocument/2006/relationships/hyperlink" Target="mailto:nmckamey@deloitte.com" TargetMode="External"/><Relationship Id="rId47" Type="http://schemas.openxmlformats.org/officeDocument/2006/relationships/hyperlink" Target="mailto:nitbhargava@deloitte.com" TargetMode="External"/><Relationship Id="rId50" Type="http://schemas.openxmlformats.org/officeDocument/2006/relationships/hyperlink" Target="mailto:ajanmohamed@deloitte.com" TargetMode="External"/><Relationship Id="rId55" Type="http://schemas.openxmlformats.org/officeDocument/2006/relationships/hyperlink" Target="mailto:AMITTHAKUR@DELOITTE.COM" TargetMode="External"/><Relationship Id="rId7" Type="http://schemas.openxmlformats.org/officeDocument/2006/relationships/hyperlink" Target="mailto:arpmishra@deloitte.com" TargetMode="External"/><Relationship Id="rId2" Type="http://schemas.openxmlformats.org/officeDocument/2006/relationships/hyperlink" Target="../../../../../../../../../../../../../../../../../../../../../../../Documents/HCSC/Access%20&amp;%20Infrastructure/sharajain@deloitte.com" TargetMode="External"/><Relationship Id="rId16" Type="http://schemas.openxmlformats.org/officeDocument/2006/relationships/hyperlink" Target="mailto:mthekumpurath@deloitte.com" TargetMode="External"/><Relationship Id="rId20" Type="http://schemas.openxmlformats.org/officeDocument/2006/relationships/hyperlink" Target="mailto:rohitraj9@deloitte.com" TargetMode="External"/><Relationship Id="rId29" Type="http://schemas.openxmlformats.org/officeDocument/2006/relationships/hyperlink" Target="mailto:tanmsingh@deloitte.com" TargetMode="External"/><Relationship Id="rId41" Type="http://schemas.openxmlformats.org/officeDocument/2006/relationships/hyperlink" Target="mailto:kwai@deloitte.com" TargetMode="External"/><Relationship Id="rId54" Type="http://schemas.openxmlformats.org/officeDocument/2006/relationships/hyperlink" Target="mailto:RISHMALHOTRA@DELOITTE.COM" TargetMode="External"/><Relationship Id="rId62" Type="http://schemas.openxmlformats.org/officeDocument/2006/relationships/printerSettings" Target="../printerSettings/printerSettings2.bin"/><Relationship Id="rId1" Type="http://schemas.openxmlformats.org/officeDocument/2006/relationships/hyperlink" Target="mailto:aaarya@deloitte.com" TargetMode="External"/><Relationship Id="rId6" Type="http://schemas.openxmlformats.org/officeDocument/2006/relationships/hyperlink" Target="../../../../../../../../../../../../../../../../../../../../../../../Documents/HCSC/Access%20&amp;%20Infrastructure/vishwu@deloitte.com" TargetMode="External"/><Relationship Id="rId11" Type="http://schemas.openxmlformats.org/officeDocument/2006/relationships/hyperlink" Target="mailto:shnagavarapu@deloitte.com" TargetMode="External"/><Relationship Id="rId24" Type="http://schemas.openxmlformats.org/officeDocument/2006/relationships/hyperlink" Target="mailto:maannavarapu@deloitte.com" TargetMode="External"/><Relationship Id="rId32" Type="http://schemas.openxmlformats.org/officeDocument/2006/relationships/hyperlink" Target="mailto:riskumar@deloitte.com" TargetMode="External"/><Relationship Id="rId37" Type="http://schemas.openxmlformats.org/officeDocument/2006/relationships/hyperlink" Target="mailto:ruchita_jain@bcbsil.com" TargetMode="External"/><Relationship Id="rId40" Type="http://schemas.openxmlformats.org/officeDocument/2006/relationships/hyperlink" Target="mailto:kane_wai@bcbsil.com" TargetMode="External"/><Relationship Id="rId45" Type="http://schemas.openxmlformats.org/officeDocument/2006/relationships/hyperlink" Target="mailto:vaishnavi_narayanan@bcbsil.com" TargetMode="External"/><Relationship Id="rId53" Type="http://schemas.openxmlformats.org/officeDocument/2006/relationships/hyperlink" Target="mailto:jmartinthiagaraj@deloitte.com" TargetMode="External"/><Relationship Id="rId58" Type="http://schemas.openxmlformats.org/officeDocument/2006/relationships/hyperlink" Target="mailto:schittapragada@deloitte.com" TargetMode="External"/><Relationship Id="rId5" Type="http://schemas.openxmlformats.org/officeDocument/2006/relationships/hyperlink" Target="../../../../../../../../../../../../../../../../../../../../../../../Documents/HCSC/Access%20&amp;%20Infrastructure/vdommeti@deloitte.com" TargetMode="External"/><Relationship Id="rId15" Type="http://schemas.openxmlformats.org/officeDocument/2006/relationships/hyperlink" Target="mailto:ravidsingh@deloitte.com" TargetMode="External"/><Relationship Id="rId23" Type="http://schemas.openxmlformats.org/officeDocument/2006/relationships/hyperlink" Target="mailto:bhazary@deloitte.com" TargetMode="External"/><Relationship Id="rId28" Type="http://schemas.openxmlformats.org/officeDocument/2006/relationships/hyperlink" Target="mailto:dillon_wisner@bcbsil.com" TargetMode="External"/><Relationship Id="rId36" Type="http://schemas.openxmlformats.org/officeDocument/2006/relationships/hyperlink" Target="mailto:rapathak@deloitte.com" TargetMode="External"/><Relationship Id="rId49" Type="http://schemas.openxmlformats.org/officeDocument/2006/relationships/hyperlink" Target="mailto:ali_janmohamed@bcbsil.com" TargetMode="External"/><Relationship Id="rId57" Type="http://schemas.openxmlformats.org/officeDocument/2006/relationships/hyperlink" Target="mailto:svnagamonica@deloitte.com" TargetMode="External"/><Relationship Id="rId61" Type="http://schemas.openxmlformats.org/officeDocument/2006/relationships/hyperlink" Target="mailto:tazm@deloitte.com" TargetMode="External"/><Relationship Id="rId10" Type="http://schemas.openxmlformats.org/officeDocument/2006/relationships/hyperlink" Target="mailto:mtorski@deloitte.com" TargetMode="External"/><Relationship Id="rId19" Type="http://schemas.openxmlformats.org/officeDocument/2006/relationships/hyperlink" Target="mailto:syenaqvi@deloitte.com" TargetMode="External"/><Relationship Id="rId31" Type="http://schemas.openxmlformats.org/officeDocument/2006/relationships/hyperlink" Target="mailto:bkasibhotla@deloitte.com" TargetMode="External"/><Relationship Id="rId44" Type="http://schemas.openxmlformats.org/officeDocument/2006/relationships/hyperlink" Target="mailto:jrebello@deloitte.com" TargetMode="External"/><Relationship Id="rId52" Type="http://schemas.openxmlformats.org/officeDocument/2006/relationships/hyperlink" Target="mailto:lchallagondla@deloitte.com" TargetMode="External"/><Relationship Id="rId60" Type="http://schemas.openxmlformats.org/officeDocument/2006/relationships/hyperlink" Target="mailto:avishwakarma@deloitte.com" TargetMode="External"/><Relationship Id="rId4" Type="http://schemas.openxmlformats.org/officeDocument/2006/relationships/hyperlink" Target="../../../../../../../../../../../../../../../../../../../../../../../Documents/HCSC/Access%20&amp;%20Infrastructure/amasahoo@deloitte.com" TargetMode="External"/><Relationship Id="rId9" Type="http://schemas.openxmlformats.org/officeDocument/2006/relationships/hyperlink" Target="mailto:jsrivastava@deloitte.com" TargetMode="External"/><Relationship Id="rId14" Type="http://schemas.openxmlformats.org/officeDocument/2006/relationships/hyperlink" Target="mailto:MANKAR@DELOITTE.COM" TargetMode="External"/><Relationship Id="rId22" Type="http://schemas.openxmlformats.org/officeDocument/2006/relationships/hyperlink" Target="mailto:dpenaganti@deloitte.com" TargetMode="External"/><Relationship Id="rId27" Type="http://schemas.openxmlformats.org/officeDocument/2006/relationships/hyperlink" Target="mailto:pvivekananda@deloitte.com" TargetMode="External"/><Relationship Id="rId30" Type="http://schemas.openxmlformats.org/officeDocument/2006/relationships/hyperlink" Target="mailto:galkhan@deloitte.com" TargetMode="External"/><Relationship Id="rId35" Type="http://schemas.openxmlformats.org/officeDocument/2006/relationships/hyperlink" Target="mailto:dawzhao@deloitte.com" TargetMode="External"/><Relationship Id="rId43" Type="http://schemas.openxmlformats.org/officeDocument/2006/relationships/hyperlink" Target="mailto:rgreer@deloitte.com" TargetMode="External"/><Relationship Id="rId48" Type="http://schemas.openxmlformats.org/officeDocument/2006/relationships/hyperlink" Target="mailto:dillon_wisner@bcbsil.com" TargetMode="External"/><Relationship Id="rId56" Type="http://schemas.openxmlformats.org/officeDocument/2006/relationships/hyperlink" Target="mailto:sadts@deloitte.com" TargetMode="External"/><Relationship Id="rId8" Type="http://schemas.openxmlformats.org/officeDocument/2006/relationships/hyperlink" Target="mailto:raatandon@deloitte.com" TargetMode="External"/><Relationship Id="rId51" Type="http://schemas.openxmlformats.org/officeDocument/2006/relationships/hyperlink" Target="mailto:ckalidindi@deloitte.com" TargetMode="External"/><Relationship Id="rId3" Type="http://schemas.openxmlformats.org/officeDocument/2006/relationships/hyperlink" Target="mailto:acshrivastava@deloitte.com" TargetMode="External"/><Relationship Id="rId12" Type="http://schemas.openxmlformats.org/officeDocument/2006/relationships/hyperlink" Target="mailto:KLAKK@DELOITTE.COM" TargetMode="External"/><Relationship Id="rId17" Type="http://schemas.openxmlformats.org/officeDocument/2006/relationships/hyperlink" Target="mailto:vivelvadapu@deloitte.com" TargetMode="External"/><Relationship Id="rId25" Type="http://schemas.openxmlformats.org/officeDocument/2006/relationships/hyperlink" Target="mailto:sbandaviramam@deloitte.com" TargetMode="External"/><Relationship Id="rId33" Type="http://schemas.openxmlformats.org/officeDocument/2006/relationships/hyperlink" Target="mailto:vivishal@deloitte.com" TargetMode="External"/><Relationship Id="rId38" Type="http://schemas.openxmlformats.org/officeDocument/2006/relationships/hyperlink" Target="mailto:rusty_greer@bcbsil.com" TargetMode="External"/><Relationship Id="rId46" Type="http://schemas.openxmlformats.org/officeDocument/2006/relationships/hyperlink" Target="mailto:salagappan@deloitte.com" TargetMode="External"/><Relationship Id="rId59" Type="http://schemas.openxmlformats.org/officeDocument/2006/relationships/hyperlink" Target="mailto:sneelam@deloitte.com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dillon_wisner@bcbsil.com" TargetMode="External"/><Relationship Id="rId18" Type="http://schemas.openxmlformats.org/officeDocument/2006/relationships/hyperlink" Target="mailto:rgreer@deloitte.com" TargetMode="External"/><Relationship Id="rId26" Type="http://schemas.openxmlformats.org/officeDocument/2006/relationships/hyperlink" Target="mailto:dawzhao@deloitte.com" TargetMode="External"/><Relationship Id="rId39" Type="http://schemas.openxmlformats.org/officeDocument/2006/relationships/hyperlink" Target="mailto:dpenaganti@deloitte.com" TargetMode="External"/><Relationship Id="rId21" Type="http://schemas.openxmlformats.org/officeDocument/2006/relationships/hyperlink" Target="mailto:kane_wai@bcbsil.com" TargetMode="External"/><Relationship Id="rId34" Type="http://schemas.openxmlformats.org/officeDocument/2006/relationships/hyperlink" Target="mailto:pvivekananda@deloitte.com" TargetMode="External"/><Relationship Id="rId42" Type="http://schemas.openxmlformats.org/officeDocument/2006/relationships/hyperlink" Target="mailto:syenaqvi@deloitte.com" TargetMode="External"/><Relationship Id="rId47" Type="http://schemas.openxmlformats.org/officeDocument/2006/relationships/hyperlink" Target="mailto:MANKAR@DELOITTE.COM" TargetMode="External"/><Relationship Id="rId50" Type="http://schemas.openxmlformats.org/officeDocument/2006/relationships/hyperlink" Target="mailto:shnagavarapu@deloitte.com" TargetMode="External"/><Relationship Id="rId55" Type="http://schemas.openxmlformats.org/officeDocument/2006/relationships/hyperlink" Target="../../../../../../../../../../../../Desktop/vishwu@deloitte.com" TargetMode="External"/><Relationship Id="rId7" Type="http://schemas.openxmlformats.org/officeDocument/2006/relationships/hyperlink" Target="mailto:RISHMALHOTRA@DELOITTE.COM" TargetMode="External"/><Relationship Id="rId2" Type="http://schemas.openxmlformats.org/officeDocument/2006/relationships/hyperlink" Target="mailto:sneelam@deloitte.com" TargetMode="External"/><Relationship Id="rId16" Type="http://schemas.openxmlformats.org/officeDocument/2006/relationships/hyperlink" Target="mailto:vaishnavi_narayanan@bcbsil.com" TargetMode="External"/><Relationship Id="rId20" Type="http://schemas.openxmlformats.org/officeDocument/2006/relationships/hyperlink" Target="mailto:kwai@deloitte.com" TargetMode="External"/><Relationship Id="rId29" Type="http://schemas.openxmlformats.org/officeDocument/2006/relationships/hyperlink" Target="mailto:riskumar@deloitte.com" TargetMode="External"/><Relationship Id="rId41" Type="http://schemas.openxmlformats.org/officeDocument/2006/relationships/hyperlink" Target="mailto:rohitraj9@deloitte.com" TargetMode="External"/><Relationship Id="rId54" Type="http://schemas.openxmlformats.org/officeDocument/2006/relationships/hyperlink" Target="mailto:arpmishra@deloitte.com" TargetMode="External"/><Relationship Id="rId62" Type="http://schemas.openxmlformats.org/officeDocument/2006/relationships/printerSettings" Target="../printerSettings/printerSettings3.bin"/><Relationship Id="rId1" Type="http://schemas.openxmlformats.org/officeDocument/2006/relationships/hyperlink" Target="mailto:avishwakarma@deloitte.com" TargetMode="External"/><Relationship Id="rId6" Type="http://schemas.openxmlformats.org/officeDocument/2006/relationships/hyperlink" Target="mailto:AMITTHAKUR@DELOITTE.COM" TargetMode="External"/><Relationship Id="rId11" Type="http://schemas.openxmlformats.org/officeDocument/2006/relationships/hyperlink" Target="mailto:ajanmohamed@deloitte.com" TargetMode="External"/><Relationship Id="rId24" Type="http://schemas.openxmlformats.org/officeDocument/2006/relationships/hyperlink" Target="mailto:ruchita_jain@bcbsil.com" TargetMode="External"/><Relationship Id="rId32" Type="http://schemas.openxmlformats.org/officeDocument/2006/relationships/hyperlink" Target="mailto:tanmsingh@deloitte.com" TargetMode="External"/><Relationship Id="rId37" Type="http://schemas.openxmlformats.org/officeDocument/2006/relationships/hyperlink" Target="mailto:maannavarapu@deloitte.com" TargetMode="External"/><Relationship Id="rId40" Type="http://schemas.openxmlformats.org/officeDocument/2006/relationships/hyperlink" Target="mailto:irali@deloitte.com" TargetMode="External"/><Relationship Id="rId45" Type="http://schemas.openxmlformats.org/officeDocument/2006/relationships/hyperlink" Target="mailto:mthekumpurath@deloitte.com" TargetMode="External"/><Relationship Id="rId53" Type="http://schemas.openxmlformats.org/officeDocument/2006/relationships/hyperlink" Target="mailto:raatandon@deloitte.com" TargetMode="External"/><Relationship Id="rId58" Type="http://schemas.openxmlformats.org/officeDocument/2006/relationships/hyperlink" Target="mailto:acshrivastava@deloitte.com" TargetMode="External"/><Relationship Id="rId5" Type="http://schemas.openxmlformats.org/officeDocument/2006/relationships/hyperlink" Target="mailto:sadts@deloitte.com" TargetMode="External"/><Relationship Id="rId15" Type="http://schemas.openxmlformats.org/officeDocument/2006/relationships/hyperlink" Target="mailto:salagappan@deloitte.com" TargetMode="External"/><Relationship Id="rId23" Type="http://schemas.openxmlformats.org/officeDocument/2006/relationships/hyperlink" Target="mailto:rusty_greer@bcbsil.com" TargetMode="External"/><Relationship Id="rId28" Type="http://schemas.openxmlformats.org/officeDocument/2006/relationships/hyperlink" Target="mailto:vivishal@deloitte.com" TargetMode="External"/><Relationship Id="rId36" Type="http://schemas.openxmlformats.org/officeDocument/2006/relationships/hyperlink" Target="mailto:sbandaviramam@deloitte.com" TargetMode="External"/><Relationship Id="rId49" Type="http://schemas.openxmlformats.org/officeDocument/2006/relationships/hyperlink" Target="mailto:KLAKK@DELOITTE.COM" TargetMode="External"/><Relationship Id="rId57" Type="http://schemas.openxmlformats.org/officeDocument/2006/relationships/hyperlink" Target="../../../../../../../../../../../../Desktop/amasahoo@deloitte.com" TargetMode="External"/><Relationship Id="rId61" Type="http://schemas.openxmlformats.org/officeDocument/2006/relationships/hyperlink" Target="mailto:arvinkumar@deloitte.com" TargetMode="External"/><Relationship Id="rId10" Type="http://schemas.openxmlformats.org/officeDocument/2006/relationships/hyperlink" Target="mailto:ckalidindi@deloitte.com" TargetMode="External"/><Relationship Id="rId19" Type="http://schemas.openxmlformats.org/officeDocument/2006/relationships/hyperlink" Target="mailto:nmckamey@deloitte.com" TargetMode="External"/><Relationship Id="rId31" Type="http://schemas.openxmlformats.org/officeDocument/2006/relationships/hyperlink" Target="mailto:galkhan@deloitte.com" TargetMode="External"/><Relationship Id="rId44" Type="http://schemas.openxmlformats.org/officeDocument/2006/relationships/hyperlink" Target="mailto:vivelvadapu@deloitte.com" TargetMode="External"/><Relationship Id="rId52" Type="http://schemas.openxmlformats.org/officeDocument/2006/relationships/hyperlink" Target="mailto:jsrivastava@deloitte.com" TargetMode="External"/><Relationship Id="rId60" Type="http://schemas.openxmlformats.org/officeDocument/2006/relationships/hyperlink" Target="mailto:aaarya@deloitte.com" TargetMode="External"/><Relationship Id="rId4" Type="http://schemas.openxmlformats.org/officeDocument/2006/relationships/hyperlink" Target="mailto:svnagamonica@deloitte.com" TargetMode="External"/><Relationship Id="rId9" Type="http://schemas.openxmlformats.org/officeDocument/2006/relationships/hyperlink" Target="mailto:lchallagondla@deloitte.com" TargetMode="External"/><Relationship Id="rId14" Type="http://schemas.openxmlformats.org/officeDocument/2006/relationships/hyperlink" Target="mailto:nitbhargava@deloitte.com" TargetMode="External"/><Relationship Id="rId22" Type="http://schemas.openxmlformats.org/officeDocument/2006/relationships/hyperlink" Target="mailto:nicole_mcKamey@bcbsil.com" TargetMode="External"/><Relationship Id="rId27" Type="http://schemas.openxmlformats.org/officeDocument/2006/relationships/hyperlink" Target="mailto:amodem@deloitte.com" TargetMode="External"/><Relationship Id="rId30" Type="http://schemas.openxmlformats.org/officeDocument/2006/relationships/hyperlink" Target="mailto:bkasibhotla@deloitte.com" TargetMode="External"/><Relationship Id="rId35" Type="http://schemas.openxmlformats.org/officeDocument/2006/relationships/hyperlink" Target="mailto:nnagaraju@deloitte.com" TargetMode="External"/><Relationship Id="rId43" Type="http://schemas.openxmlformats.org/officeDocument/2006/relationships/hyperlink" Target="mailto:bnandy@deloitte.com" TargetMode="External"/><Relationship Id="rId48" Type="http://schemas.openxmlformats.org/officeDocument/2006/relationships/hyperlink" Target="mailto:NAATTA@DELOITTE.COM" TargetMode="External"/><Relationship Id="rId56" Type="http://schemas.openxmlformats.org/officeDocument/2006/relationships/hyperlink" Target="../../../../../../../../../../../../Desktop/vdommeti@deloitte.com" TargetMode="External"/><Relationship Id="rId8" Type="http://schemas.openxmlformats.org/officeDocument/2006/relationships/hyperlink" Target="mailto:jmartinthiagaraj@deloitte.com" TargetMode="External"/><Relationship Id="rId51" Type="http://schemas.openxmlformats.org/officeDocument/2006/relationships/hyperlink" Target="mailto:mtorski@deloitte.com" TargetMode="External"/><Relationship Id="rId3" Type="http://schemas.openxmlformats.org/officeDocument/2006/relationships/hyperlink" Target="mailto:schittapragada@deloitte.com" TargetMode="External"/><Relationship Id="rId12" Type="http://schemas.openxmlformats.org/officeDocument/2006/relationships/hyperlink" Target="mailto:ali_janmohamed@bcbsil.com" TargetMode="External"/><Relationship Id="rId17" Type="http://schemas.openxmlformats.org/officeDocument/2006/relationships/hyperlink" Target="mailto:jrebello@deloitte.com" TargetMode="External"/><Relationship Id="rId25" Type="http://schemas.openxmlformats.org/officeDocument/2006/relationships/hyperlink" Target="mailto:rapathak@deloitte.com" TargetMode="External"/><Relationship Id="rId33" Type="http://schemas.openxmlformats.org/officeDocument/2006/relationships/hyperlink" Target="mailto:dillon_wisner@bcbsil.com" TargetMode="External"/><Relationship Id="rId38" Type="http://schemas.openxmlformats.org/officeDocument/2006/relationships/hyperlink" Target="mailto:bhazary@deloitte.com" TargetMode="External"/><Relationship Id="rId46" Type="http://schemas.openxmlformats.org/officeDocument/2006/relationships/hyperlink" Target="mailto:ravidsingh@deloitte.com" TargetMode="External"/><Relationship Id="rId59" Type="http://schemas.openxmlformats.org/officeDocument/2006/relationships/hyperlink" Target="../../../../../../../../../../../../Desktop/sharajain@deloitt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5"/>
  <sheetViews>
    <sheetView workbookViewId="0">
      <selection activeCell="A20" sqref="A20"/>
    </sheetView>
  </sheetViews>
  <sheetFormatPr defaultRowHeight="14.4" x14ac:dyDescent="0.3"/>
  <cols>
    <col min="1" max="1" width="26" bestFit="1" customWidth="1"/>
    <col min="2" max="2" width="17.88671875" bestFit="1" customWidth="1"/>
  </cols>
  <sheetData>
    <row r="3" spans="1:2" x14ac:dyDescent="0.3">
      <c r="A3" s="167" t="s">
        <v>1782</v>
      </c>
      <c r="B3" t="s">
        <v>1785</v>
      </c>
    </row>
    <row r="4" spans="1:2" x14ac:dyDescent="0.3">
      <c r="A4" s="168" t="s">
        <v>1369</v>
      </c>
      <c r="B4" s="169">
        <v>2</v>
      </c>
    </row>
    <row r="5" spans="1:2" x14ac:dyDescent="0.3">
      <c r="A5" s="168" t="s">
        <v>968</v>
      </c>
      <c r="B5" s="169">
        <v>1</v>
      </c>
    </row>
    <row r="6" spans="1:2" x14ac:dyDescent="0.3">
      <c r="A6" s="168" t="s">
        <v>989</v>
      </c>
      <c r="B6" s="169">
        <v>4</v>
      </c>
    </row>
    <row r="7" spans="1:2" x14ac:dyDescent="0.3">
      <c r="A7" s="168" t="s">
        <v>920</v>
      </c>
      <c r="B7" s="169">
        <v>4</v>
      </c>
    </row>
    <row r="8" spans="1:2" x14ac:dyDescent="0.3">
      <c r="A8" s="168" t="s">
        <v>1781</v>
      </c>
      <c r="B8" s="169">
        <v>2</v>
      </c>
    </row>
    <row r="9" spans="1:2" x14ac:dyDescent="0.3">
      <c r="A9" s="168" t="s">
        <v>1783</v>
      </c>
      <c r="B9" s="169"/>
    </row>
    <row r="10" spans="1:2" x14ac:dyDescent="0.3">
      <c r="A10" s="168" t="s">
        <v>980</v>
      </c>
      <c r="B10" s="169">
        <v>21</v>
      </c>
    </row>
    <row r="11" spans="1:2" x14ac:dyDescent="0.3">
      <c r="A11" s="168" t="s">
        <v>1796</v>
      </c>
      <c r="B11" s="169">
        <v>9</v>
      </c>
    </row>
    <row r="12" spans="1:2" x14ac:dyDescent="0.3">
      <c r="A12" s="168" t="s">
        <v>1790</v>
      </c>
      <c r="B12" s="169">
        <v>9</v>
      </c>
    </row>
    <row r="13" spans="1:2" x14ac:dyDescent="0.3">
      <c r="A13" s="168" t="s">
        <v>1791</v>
      </c>
      <c r="B13" s="169">
        <v>12</v>
      </c>
    </row>
    <row r="14" spans="1:2" x14ac:dyDescent="0.3">
      <c r="A14" s="168" t="s">
        <v>944</v>
      </c>
      <c r="B14" s="169">
        <v>10</v>
      </c>
    </row>
    <row r="15" spans="1:2" x14ac:dyDescent="0.3">
      <c r="A15" s="168" t="s">
        <v>1789</v>
      </c>
      <c r="B15" s="169">
        <v>4</v>
      </c>
    </row>
    <row r="16" spans="1:2" x14ac:dyDescent="0.3">
      <c r="A16" s="168" t="s">
        <v>923</v>
      </c>
      <c r="B16" s="169">
        <v>4</v>
      </c>
    </row>
    <row r="17" spans="1:2" x14ac:dyDescent="0.3">
      <c r="A17" s="168" t="s">
        <v>934</v>
      </c>
      <c r="B17" s="169">
        <v>8</v>
      </c>
    </row>
    <row r="18" spans="1:2" x14ac:dyDescent="0.3">
      <c r="A18" s="168" t="s">
        <v>1725</v>
      </c>
      <c r="B18" s="169">
        <v>9</v>
      </c>
    </row>
    <row r="19" spans="1:2" x14ac:dyDescent="0.3">
      <c r="A19" s="168" t="s">
        <v>928</v>
      </c>
      <c r="B19" s="169">
        <v>3</v>
      </c>
    </row>
    <row r="20" spans="1:2" x14ac:dyDescent="0.3">
      <c r="A20" s="168" t="s">
        <v>927</v>
      </c>
      <c r="B20" s="169">
        <v>4</v>
      </c>
    </row>
    <row r="21" spans="1:2" x14ac:dyDescent="0.3">
      <c r="A21" s="168" t="s">
        <v>1792</v>
      </c>
      <c r="B21" s="169">
        <v>5</v>
      </c>
    </row>
    <row r="22" spans="1:2" x14ac:dyDescent="0.3">
      <c r="A22" s="168" t="s">
        <v>1793</v>
      </c>
      <c r="B22" s="169">
        <v>9</v>
      </c>
    </row>
    <row r="23" spans="1:2" x14ac:dyDescent="0.3">
      <c r="A23" s="168" t="s">
        <v>1787</v>
      </c>
      <c r="B23" s="169">
        <v>6</v>
      </c>
    </row>
    <row r="24" spans="1:2" x14ac:dyDescent="0.3">
      <c r="A24" s="168" t="s">
        <v>1797</v>
      </c>
      <c r="B24" s="169">
        <v>8</v>
      </c>
    </row>
    <row r="25" spans="1:2" x14ac:dyDescent="0.3">
      <c r="A25" s="168" t="s">
        <v>1798</v>
      </c>
      <c r="B25" s="169">
        <v>7</v>
      </c>
    </row>
    <row r="26" spans="1:2" x14ac:dyDescent="0.3">
      <c r="A26" s="168" t="s">
        <v>1800</v>
      </c>
      <c r="B26" s="169">
        <v>1</v>
      </c>
    </row>
    <row r="27" spans="1:2" x14ac:dyDescent="0.3">
      <c r="A27" s="168" t="s">
        <v>1794</v>
      </c>
      <c r="B27" s="169">
        <v>7</v>
      </c>
    </row>
    <row r="28" spans="1:2" x14ac:dyDescent="0.3">
      <c r="A28" s="168" t="s">
        <v>1045</v>
      </c>
      <c r="B28" s="169">
        <v>7</v>
      </c>
    </row>
    <row r="29" spans="1:2" x14ac:dyDescent="0.3">
      <c r="A29" s="168" t="s">
        <v>1786</v>
      </c>
      <c r="B29" s="169">
        <v>4</v>
      </c>
    </row>
    <row r="30" spans="1:2" x14ac:dyDescent="0.3">
      <c r="A30" s="168" t="s">
        <v>919</v>
      </c>
      <c r="B30" s="169">
        <v>9</v>
      </c>
    </row>
    <row r="31" spans="1:2" x14ac:dyDescent="0.3">
      <c r="A31" s="168" t="s">
        <v>1795</v>
      </c>
      <c r="B31" s="169">
        <v>2</v>
      </c>
    </row>
    <row r="32" spans="1:2" x14ac:dyDescent="0.3">
      <c r="A32" s="168" t="s">
        <v>1799</v>
      </c>
      <c r="B32" s="169">
        <v>3</v>
      </c>
    </row>
    <row r="33" spans="1:2" x14ac:dyDescent="0.3">
      <c r="A33" s="168" t="s">
        <v>1801</v>
      </c>
      <c r="B33" s="169">
        <v>7</v>
      </c>
    </row>
    <row r="34" spans="1:2" x14ac:dyDescent="0.3">
      <c r="A34" s="168" t="s">
        <v>1052</v>
      </c>
      <c r="B34" s="169">
        <v>7</v>
      </c>
    </row>
    <row r="35" spans="1:2" x14ac:dyDescent="0.3">
      <c r="A35" s="168" t="s">
        <v>1784</v>
      </c>
      <c r="B35" s="169">
        <v>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tabSelected="1" zoomScale="70" zoomScaleNormal="70" workbookViewId="0">
      <selection activeCell="D7" sqref="D7"/>
    </sheetView>
  </sheetViews>
  <sheetFormatPr defaultRowHeight="13.8" x14ac:dyDescent="0.25"/>
  <cols>
    <col min="1" max="1" width="23.5546875" style="164" bestFit="1" customWidth="1"/>
    <col min="2" max="2" width="27.21875" style="164" bestFit="1" customWidth="1"/>
    <col min="3" max="3" width="13.21875" style="164" customWidth="1"/>
    <col min="4" max="4" width="42.21875" style="164" customWidth="1"/>
    <col min="5" max="5" width="23.33203125" style="164" bestFit="1" customWidth="1"/>
    <col min="6" max="6" width="31.44140625" style="164" bestFit="1" customWidth="1"/>
    <col min="7" max="7" width="30.88671875" style="164" bestFit="1" customWidth="1"/>
    <col min="8" max="8" width="27.109375" style="164" customWidth="1"/>
    <col min="9" max="9" width="27.33203125" style="164" bestFit="1" customWidth="1"/>
    <col min="10" max="11" width="11.88671875" style="164" bestFit="1" customWidth="1"/>
    <col min="12" max="12" width="30.21875" style="164" bestFit="1" customWidth="1"/>
    <col min="13" max="16384" width="8.88671875" style="164"/>
  </cols>
  <sheetData>
    <row r="1" spans="1:12" x14ac:dyDescent="0.25">
      <c r="A1" s="163" t="s">
        <v>865</v>
      </c>
      <c r="B1" s="163" t="s">
        <v>866</v>
      </c>
      <c r="C1" s="163" t="s">
        <v>1766</v>
      </c>
      <c r="D1" s="163" t="s">
        <v>1780</v>
      </c>
      <c r="E1" s="163" t="s">
        <v>1767</v>
      </c>
      <c r="F1" s="163" t="s">
        <v>4</v>
      </c>
      <c r="G1" s="163" t="s">
        <v>1752</v>
      </c>
      <c r="H1" s="163" t="s">
        <v>1333</v>
      </c>
      <c r="I1" s="163" t="s">
        <v>1668</v>
      </c>
      <c r="J1" s="163" t="s">
        <v>193</v>
      </c>
      <c r="K1" s="163" t="s">
        <v>203</v>
      </c>
      <c r="L1" s="163" t="s">
        <v>211</v>
      </c>
    </row>
    <row r="2" spans="1:12" x14ac:dyDescent="0.25">
      <c r="A2" s="164" t="s">
        <v>648</v>
      </c>
      <c r="B2" s="164" t="s">
        <v>1460</v>
      </c>
      <c r="C2" s="164" t="s">
        <v>1768</v>
      </c>
      <c r="D2" s="166" t="s">
        <v>1796</v>
      </c>
      <c r="E2" s="164" t="s">
        <v>1769</v>
      </c>
      <c r="F2" s="164" t="s">
        <v>1669</v>
      </c>
      <c r="G2" s="164" t="s">
        <v>67</v>
      </c>
      <c r="H2" s="164" t="s">
        <v>1719</v>
      </c>
      <c r="I2" s="164" t="s">
        <v>1720</v>
      </c>
      <c r="J2" s="165">
        <v>43179</v>
      </c>
      <c r="K2" s="165">
        <v>43496</v>
      </c>
      <c r="L2" s="164" t="s">
        <v>1461</v>
      </c>
    </row>
    <row r="3" spans="1:12" x14ac:dyDescent="0.25">
      <c r="A3" s="164" t="s">
        <v>873</v>
      </c>
      <c r="B3" s="164" t="s">
        <v>874</v>
      </c>
      <c r="C3" s="164" t="s">
        <v>1770</v>
      </c>
      <c r="D3" s="166" t="s">
        <v>1790</v>
      </c>
      <c r="E3" s="164" t="s">
        <v>1769</v>
      </c>
      <c r="F3" s="164" t="s">
        <v>1220</v>
      </c>
      <c r="G3" s="164" t="s">
        <v>65</v>
      </c>
      <c r="H3" s="164" t="s">
        <v>1712</v>
      </c>
      <c r="I3" s="164" t="s">
        <v>54</v>
      </c>
      <c r="J3" s="165">
        <v>43145</v>
      </c>
      <c r="K3" s="165">
        <v>43496</v>
      </c>
      <c r="L3" s="164" t="s">
        <v>875</v>
      </c>
    </row>
    <row r="4" spans="1:12" x14ac:dyDescent="0.25">
      <c r="A4" s="164" t="s">
        <v>621</v>
      </c>
      <c r="B4" s="164" t="s">
        <v>831</v>
      </c>
      <c r="C4" s="164" t="s">
        <v>1768</v>
      </c>
      <c r="D4" s="166" t="s">
        <v>1791</v>
      </c>
      <c r="E4" s="164" t="s">
        <v>1769</v>
      </c>
      <c r="F4" s="164" t="s">
        <v>1220</v>
      </c>
      <c r="G4" s="164" t="s">
        <v>58</v>
      </c>
      <c r="H4" s="164" t="s">
        <v>1709</v>
      </c>
      <c r="I4" s="164" t="s">
        <v>54</v>
      </c>
      <c r="J4" s="165">
        <v>43152</v>
      </c>
      <c r="K4" s="165">
        <v>43496</v>
      </c>
      <c r="L4" s="164" t="s">
        <v>542</v>
      </c>
    </row>
    <row r="5" spans="1:12" x14ac:dyDescent="0.25">
      <c r="A5" s="164" t="s">
        <v>621</v>
      </c>
      <c r="B5" s="164" t="s">
        <v>622</v>
      </c>
      <c r="C5" s="164" t="s">
        <v>1770</v>
      </c>
      <c r="D5" s="166" t="s">
        <v>944</v>
      </c>
      <c r="E5" s="164" t="s">
        <v>1769</v>
      </c>
      <c r="F5" s="164" t="s">
        <v>1220</v>
      </c>
      <c r="G5" s="164" t="s">
        <v>42</v>
      </c>
      <c r="H5" s="164" t="s">
        <v>1701</v>
      </c>
      <c r="I5" s="164" t="s">
        <v>54</v>
      </c>
      <c r="J5" s="165">
        <v>43118</v>
      </c>
      <c r="K5" s="165">
        <v>43496</v>
      </c>
      <c r="L5" s="164" t="s">
        <v>231</v>
      </c>
    </row>
    <row r="6" spans="1:12" x14ac:dyDescent="0.25">
      <c r="A6" s="164" t="s">
        <v>1201</v>
      </c>
      <c r="B6" s="164" t="s">
        <v>1202</v>
      </c>
      <c r="C6" s="164" t="s">
        <v>1770</v>
      </c>
      <c r="D6" s="166" t="s">
        <v>1789</v>
      </c>
      <c r="E6" s="164" t="s">
        <v>1769</v>
      </c>
      <c r="F6" s="164" t="s">
        <v>1671</v>
      </c>
      <c r="G6" s="164" t="s">
        <v>42</v>
      </c>
      <c r="H6" s="164" t="s">
        <v>1701</v>
      </c>
      <c r="I6" s="164" t="s">
        <v>54</v>
      </c>
      <c r="J6" s="165">
        <v>43157</v>
      </c>
      <c r="K6" s="165">
        <v>43496</v>
      </c>
      <c r="L6" s="164" t="s">
        <v>1203</v>
      </c>
    </row>
    <row r="7" spans="1:12" x14ac:dyDescent="0.25">
      <c r="A7" s="164" t="s">
        <v>596</v>
      </c>
      <c r="B7" s="164" t="s">
        <v>597</v>
      </c>
      <c r="C7" s="164" t="s">
        <v>1770</v>
      </c>
      <c r="D7" s="166" t="s">
        <v>923</v>
      </c>
      <c r="E7" s="164" t="s">
        <v>1769</v>
      </c>
      <c r="F7" s="164" t="s">
        <v>1671</v>
      </c>
      <c r="G7" s="164" t="s">
        <v>1682</v>
      </c>
      <c r="H7" s="164" t="s">
        <v>21</v>
      </c>
      <c r="I7" s="164" t="s">
        <v>115</v>
      </c>
      <c r="J7" s="165">
        <v>43102</v>
      </c>
      <c r="K7" s="165">
        <v>43496</v>
      </c>
      <c r="L7" s="164" t="s">
        <v>233</v>
      </c>
    </row>
    <row r="8" spans="1:12" x14ac:dyDescent="0.25">
      <c r="A8" s="164" t="s">
        <v>1073</v>
      </c>
      <c r="B8" s="164" t="s">
        <v>1074</v>
      </c>
      <c r="C8" s="164" t="s">
        <v>1768</v>
      </c>
      <c r="D8" s="166" t="s">
        <v>980</v>
      </c>
      <c r="E8" s="164" t="s">
        <v>1769</v>
      </c>
      <c r="F8" s="164" t="s">
        <v>1669</v>
      </c>
      <c r="G8" s="164" t="s">
        <v>58</v>
      </c>
      <c r="H8" s="164" t="s">
        <v>1709</v>
      </c>
      <c r="I8" s="164" t="s">
        <v>54</v>
      </c>
      <c r="J8" s="165">
        <v>43164</v>
      </c>
      <c r="K8" s="165">
        <v>43496</v>
      </c>
      <c r="L8" s="164" t="s">
        <v>1075</v>
      </c>
    </row>
    <row r="9" spans="1:12" x14ac:dyDescent="0.25">
      <c r="A9" s="164" t="s">
        <v>639</v>
      </c>
      <c r="B9" s="164" t="s">
        <v>640</v>
      </c>
      <c r="C9" s="164" t="s">
        <v>1770</v>
      </c>
      <c r="D9" s="166" t="s">
        <v>934</v>
      </c>
      <c r="E9" s="164" t="s">
        <v>1769</v>
      </c>
      <c r="F9" s="164" t="s">
        <v>1220</v>
      </c>
      <c r="G9" s="164" t="s">
        <v>42</v>
      </c>
      <c r="H9" s="164" t="s">
        <v>1702</v>
      </c>
      <c r="I9" s="164" t="s">
        <v>54</v>
      </c>
      <c r="J9" s="165">
        <v>43118</v>
      </c>
      <c r="K9" s="165">
        <v>43496</v>
      </c>
      <c r="L9" s="164" t="s">
        <v>235</v>
      </c>
    </row>
    <row r="10" spans="1:12" x14ac:dyDescent="0.25">
      <c r="A10" s="164" t="s">
        <v>729</v>
      </c>
      <c r="B10" s="164" t="s">
        <v>730</v>
      </c>
      <c r="C10" s="164" t="s">
        <v>1770</v>
      </c>
      <c r="D10" s="166" t="s">
        <v>1791</v>
      </c>
      <c r="E10" s="164" t="s">
        <v>1769</v>
      </c>
      <c r="F10" s="164" t="s">
        <v>1220</v>
      </c>
      <c r="G10" s="164" t="s">
        <v>65</v>
      </c>
      <c r="H10" s="164" t="s">
        <v>1711</v>
      </c>
      <c r="I10" s="164" t="s">
        <v>54</v>
      </c>
      <c r="J10" s="165">
        <v>42949</v>
      </c>
      <c r="K10" s="165">
        <v>43496</v>
      </c>
      <c r="L10" s="164" t="s">
        <v>237</v>
      </c>
    </row>
    <row r="11" spans="1:12" x14ac:dyDescent="0.25">
      <c r="A11" s="164" t="s">
        <v>786</v>
      </c>
      <c r="B11" s="164" t="s">
        <v>787</v>
      </c>
      <c r="C11" s="164" t="s">
        <v>1768</v>
      </c>
      <c r="D11" s="166" t="s">
        <v>1725</v>
      </c>
      <c r="E11" s="164" t="s">
        <v>1241</v>
      </c>
      <c r="F11" s="164" t="s">
        <v>1241</v>
      </c>
      <c r="G11" s="164" t="s">
        <v>67</v>
      </c>
      <c r="H11" s="164" t="s">
        <v>1717</v>
      </c>
      <c r="I11" s="164" t="s">
        <v>54</v>
      </c>
      <c r="J11" s="165">
        <v>43144</v>
      </c>
      <c r="K11" s="165">
        <v>43496</v>
      </c>
      <c r="L11" s="164" t="s">
        <v>1753</v>
      </c>
    </row>
    <row r="12" spans="1:12" x14ac:dyDescent="0.25">
      <c r="A12" s="164" t="s">
        <v>799</v>
      </c>
      <c r="B12" s="164" t="s">
        <v>640</v>
      </c>
      <c r="C12" s="164" t="s">
        <v>1768</v>
      </c>
      <c r="D12" s="166" t="s">
        <v>928</v>
      </c>
      <c r="E12" s="164" t="s">
        <v>1769</v>
      </c>
      <c r="F12" s="164" t="s">
        <v>1669</v>
      </c>
      <c r="G12" s="164" t="s">
        <v>67</v>
      </c>
      <c r="H12" s="164" t="s">
        <v>67</v>
      </c>
      <c r="I12" s="164" t="s">
        <v>1685</v>
      </c>
      <c r="J12" s="165">
        <v>43145</v>
      </c>
      <c r="K12" s="165">
        <v>43496</v>
      </c>
      <c r="L12" s="164" t="s">
        <v>877</v>
      </c>
    </row>
    <row r="13" spans="1:12" x14ac:dyDescent="0.25">
      <c r="A13" s="164" t="s">
        <v>1152</v>
      </c>
      <c r="B13" s="164" t="s">
        <v>1353</v>
      </c>
      <c r="C13" s="164" t="s">
        <v>1768</v>
      </c>
      <c r="D13" s="166" t="s">
        <v>1786</v>
      </c>
      <c r="E13" s="164" t="s">
        <v>1769</v>
      </c>
      <c r="F13" s="164" t="s">
        <v>1671</v>
      </c>
      <c r="G13" s="164" t="s">
        <v>58</v>
      </c>
      <c r="H13" s="164" t="s">
        <v>1709</v>
      </c>
      <c r="I13" s="164" t="s">
        <v>56</v>
      </c>
      <c r="J13" s="165">
        <v>43189</v>
      </c>
      <c r="K13" s="165">
        <v>43496</v>
      </c>
      <c r="L13" s="164" t="s">
        <v>1354</v>
      </c>
    </row>
    <row r="14" spans="1:12" x14ac:dyDescent="0.25">
      <c r="A14" s="164" t="s">
        <v>742</v>
      </c>
      <c r="B14" s="164" t="s">
        <v>850</v>
      </c>
      <c r="C14" s="164" t="s">
        <v>1768</v>
      </c>
      <c r="D14" s="166" t="s">
        <v>927</v>
      </c>
      <c r="E14" s="164" t="s">
        <v>1769</v>
      </c>
      <c r="F14" s="164" t="s">
        <v>1219</v>
      </c>
      <c r="G14" s="164" t="s">
        <v>65</v>
      </c>
      <c r="H14" s="164" t="s">
        <v>175</v>
      </c>
      <c r="I14" s="164" t="s">
        <v>64</v>
      </c>
      <c r="J14" s="165">
        <v>42982</v>
      </c>
      <c r="K14" s="165">
        <v>43496</v>
      </c>
      <c r="L14" s="164" t="s">
        <v>324</v>
      </c>
    </row>
    <row r="15" spans="1:12" x14ac:dyDescent="0.25">
      <c r="A15" s="164" t="s">
        <v>629</v>
      </c>
      <c r="B15" s="164" t="s">
        <v>1631</v>
      </c>
      <c r="C15" s="164" t="s">
        <v>1770</v>
      </c>
      <c r="D15" s="166" t="s">
        <v>1792</v>
      </c>
      <c r="E15" s="164" t="s">
        <v>1769</v>
      </c>
      <c r="F15" s="164" t="s">
        <v>1669</v>
      </c>
      <c r="G15" s="164" t="s">
        <v>65</v>
      </c>
      <c r="H15" s="164" t="s">
        <v>1713</v>
      </c>
      <c r="I15" s="164" t="s">
        <v>54</v>
      </c>
      <c r="J15" s="165">
        <v>43185</v>
      </c>
      <c r="K15" s="165">
        <v>43496</v>
      </c>
      <c r="L15" s="164" t="s">
        <v>1632</v>
      </c>
    </row>
    <row r="16" spans="1:12" x14ac:dyDescent="0.25">
      <c r="A16" s="164" t="s">
        <v>722</v>
      </c>
      <c r="B16" s="164" t="s">
        <v>864</v>
      </c>
      <c r="C16" s="164" t="s">
        <v>1768</v>
      </c>
      <c r="D16" s="166" t="s">
        <v>1793</v>
      </c>
      <c r="E16" s="164" t="s">
        <v>1769</v>
      </c>
      <c r="F16" s="164" t="s">
        <v>1671</v>
      </c>
      <c r="G16" s="164" t="s">
        <v>65</v>
      </c>
      <c r="H16" s="164" t="s">
        <v>1711</v>
      </c>
      <c r="I16" s="164" t="s">
        <v>1307</v>
      </c>
      <c r="J16" s="165">
        <v>43087</v>
      </c>
      <c r="K16" s="165">
        <v>43496</v>
      </c>
      <c r="L16" s="164" t="s">
        <v>246</v>
      </c>
    </row>
    <row r="17" spans="1:12" x14ac:dyDescent="0.25">
      <c r="A17" s="164" t="s">
        <v>728</v>
      </c>
      <c r="B17" s="164" t="s">
        <v>852</v>
      </c>
      <c r="C17" s="164" t="s">
        <v>1770</v>
      </c>
      <c r="D17" s="166" t="s">
        <v>1791</v>
      </c>
      <c r="E17" s="164" t="s">
        <v>1769</v>
      </c>
      <c r="F17" s="164" t="s">
        <v>1220</v>
      </c>
      <c r="G17" s="164" t="s">
        <v>65</v>
      </c>
      <c r="H17" s="164" t="s">
        <v>1711</v>
      </c>
      <c r="I17" s="164" t="s">
        <v>54</v>
      </c>
      <c r="J17" s="165">
        <v>43104</v>
      </c>
      <c r="K17" s="165">
        <v>43496</v>
      </c>
      <c r="L17" s="164" t="s">
        <v>247</v>
      </c>
    </row>
    <row r="18" spans="1:12" x14ac:dyDescent="0.25">
      <c r="A18" s="164" t="s">
        <v>602</v>
      </c>
      <c r="B18" s="164" t="s">
        <v>829</v>
      </c>
      <c r="C18" s="164" t="s">
        <v>1768</v>
      </c>
      <c r="D18" s="166" t="s">
        <v>1791</v>
      </c>
      <c r="E18" s="164" t="s">
        <v>1769</v>
      </c>
      <c r="F18" s="164" t="s">
        <v>1671</v>
      </c>
      <c r="G18" s="164" t="s">
        <v>1670</v>
      </c>
      <c r="H18" s="164" t="s">
        <v>78</v>
      </c>
      <c r="I18" s="164" t="s">
        <v>39</v>
      </c>
      <c r="J18" s="165">
        <v>42996</v>
      </c>
      <c r="K18" s="165">
        <v>43496</v>
      </c>
      <c r="L18" s="164" t="s">
        <v>248</v>
      </c>
    </row>
    <row r="19" spans="1:12" x14ac:dyDescent="0.25">
      <c r="A19" s="164" t="s">
        <v>1418</v>
      </c>
      <c r="B19" s="164" t="s">
        <v>631</v>
      </c>
      <c r="C19" s="164" t="s">
        <v>1770</v>
      </c>
      <c r="D19" s="166" t="s">
        <v>1787</v>
      </c>
      <c r="E19" s="164" t="s">
        <v>1769</v>
      </c>
      <c r="F19" s="164" t="s">
        <v>1669</v>
      </c>
      <c r="G19" s="164" t="s">
        <v>42</v>
      </c>
      <c r="H19" s="164" t="s">
        <v>42</v>
      </c>
      <c r="I19" s="164" t="s">
        <v>1685</v>
      </c>
      <c r="J19" s="165">
        <v>43132</v>
      </c>
      <c r="K19" s="165">
        <v>43496</v>
      </c>
      <c r="L19" s="164" t="s">
        <v>1454</v>
      </c>
    </row>
    <row r="20" spans="1:12" x14ac:dyDescent="0.25">
      <c r="A20" s="164" t="s">
        <v>1078</v>
      </c>
      <c r="B20" s="164" t="s">
        <v>1196</v>
      </c>
      <c r="C20" s="164" t="s">
        <v>1770</v>
      </c>
      <c r="D20" s="166" t="s">
        <v>1791</v>
      </c>
      <c r="E20" s="164" t="s">
        <v>1769</v>
      </c>
      <c r="F20" s="164" t="s">
        <v>1669</v>
      </c>
      <c r="G20" s="164" t="s">
        <v>65</v>
      </c>
      <c r="H20" s="164" t="s">
        <v>1711</v>
      </c>
      <c r="I20" s="164" t="s">
        <v>1720</v>
      </c>
      <c r="J20" s="165">
        <v>43159</v>
      </c>
      <c r="K20" s="165">
        <v>43496</v>
      </c>
      <c r="L20" s="164" t="s">
        <v>1242</v>
      </c>
    </row>
    <row r="21" spans="1:12" x14ac:dyDescent="0.25">
      <c r="A21" s="164" t="s">
        <v>1078</v>
      </c>
      <c r="B21" s="164" t="s">
        <v>1079</v>
      </c>
      <c r="C21" s="164" t="s">
        <v>1770</v>
      </c>
      <c r="D21" s="166" t="s">
        <v>980</v>
      </c>
      <c r="E21" s="164" t="s">
        <v>1769</v>
      </c>
      <c r="F21" s="164" t="s">
        <v>1671</v>
      </c>
      <c r="G21" s="164" t="s">
        <v>58</v>
      </c>
      <c r="H21" s="164" t="s">
        <v>1707</v>
      </c>
      <c r="I21" s="164" t="s">
        <v>54</v>
      </c>
      <c r="J21" s="165">
        <v>43157</v>
      </c>
      <c r="K21" s="165">
        <v>43496</v>
      </c>
      <c r="L21" s="164" t="s">
        <v>1080</v>
      </c>
    </row>
    <row r="22" spans="1:12" x14ac:dyDescent="0.25">
      <c r="A22" s="164" t="s">
        <v>647</v>
      </c>
      <c r="B22" s="164" t="s">
        <v>648</v>
      </c>
      <c r="C22" s="164" t="s">
        <v>1768</v>
      </c>
      <c r="D22" s="166" t="s">
        <v>944</v>
      </c>
      <c r="E22" s="164" t="s">
        <v>1769</v>
      </c>
      <c r="F22" s="164" t="s">
        <v>1220</v>
      </c>
      <c r="G22" s="164" t="s">
        <v>42</v>
      </c>
      <c r="H22" s="164" t="s">
        <v>1702</v>
      </c>
      <c r="I22" s="164" t="s">
        <v>54</v>
      </c>
      <c r="J22" s="165">
        <v>42982</v>
      </c>
      <c r="K22" s="165">
        <v>43496</v>
      </c>
      <c r="L22" s="164" t="s">
        <v>1222</v>
      </c>
    </row>
    <row r="23" spans="1:12" x14ac:dyDescent="0.25">
      <c r="A23" s="164" t="s">
        <v>701</v>
      </c>
      <c r="B23" s="164" t="s">
        <v>700</v>
      </c>
      <c r="C23" s="164" t="s">
        <v>1770</v>
      </c>
      <c r="D23" s="166" t="s">
        <v>980</v>
      </c>
      <c r="E23" s="164" t="s">
        <v>1769</v>
      </c>
      <c r="F23" s="164" t="s">
        <v>1220</v>
      </c>
      <c r="G23" s="164" t="s">
        <v>58</v>
      </c>
      <c r="H23" s="164" t="s">
        <v>1707</v>
      </c>
      <c r="I23" s="164" t="s">
        <v>54</v>
      </c>
      <c r="J23" s="165">
        <v>43153</v>
      </c>
      <c r="K23" s="165">
        <v>43496</v>
      </c>
      <c r="L23" s="164" t="s">
        <v>536</v>
      </c>
    </row>
    <row r="24" spans="1:12" x14ac:dyDescent="0.25">
      <c r="A24" s="164" t="s">
        <v>656</v>
      </c>
      <c r="B24" s="164" t="s">
        <v>657</v>
      </c>
      <c r="C24" s="164" t="s">
        <v>1770</v>
      </c>
      <c r="D24" s="166" t="s">
        <v>927</v>
      </c>
      <c r="E24" s="164" t="s">
        <v>1769</v>
      </c>
      <c r="F24" s="164" t="s">
        <v>1669</v>
      </c>
      <c r="G24" s="164" t="s">
        <v>42</v>
      </c>
      <c r="H24" s="164" t="s">
        <v>85</v>
      </c>
      <c r="I24" s="164" t="s">
        <v>64</v>
      </c>
      <c r="J24" s="165">
        <v>42947</v>
      </c>
      <c r="K24" s="165">
        <v>43496</v>
      </c>
      <c r="L24" s="164" t="s">
        <v>260</v>
      </c>
    </row>
    <row r="25" spans="1:12" x14ac:dyDescent="0.25">
      <c r="A25" s="164" t="s">
        <v>1650</v>
      </c>
      <c r="B25" s="164" t="s">
        <v>1651</v>
      </c>
      <c r="C25" s="164" t="s">
        <v>1768</v>
      </c>
      <c r="D25" s="166" t="s">
        <v>1725</v>
      </c>
      <c r="E25" s="164" t="s">
        <v>1241</v>
      </c>
      <c r="F25" s="164" t="s">
        <v>1669</v>
      </c>
      <c r="G25" s="164" t="s">
        <v>65</v>
      </c>
      <c r="H25" s="164" t="s">
        <v>1713</v>
      </c>
      <c r="I25" s="164" t="s">
        <v>54</v>
      </c>
      <c r="J25" s="165">
        <v>43187</v>
      </c>
      <c r="K25" s="165">
        <v>43496</v>
      </c>
      <c r="L25" s="164" t="s">
        <v>1652</v>
      </c>
    </row>
    <row r="26" spans="1:12" x14ac:dyDescent="0.25">
      <c r="A26" s="164" t="s">
        <v>781</v>
      </c>
      <c r="B26" s="164" t="s">
        <v>782</v>
      </c>
      <c r="C26" s="164" t="s">
        <v>1768</v>
      </c>
      <c r="D26" s="166" t="s">
        <v>1797</v>
      </c>
      <c r="E26" s="164" t="s">
        <v>1769</v>
      </c>
      <c r="F26" s="164" t="s">
        <v>1220</v>
      </c>
      <c r="G26" s="164" t="s">
        <v>67</v>
      </c>
      <c r="H26" s="164" t="s">
        <v>1716</v>
      </c>
      <c r="I26" s="164" t="s">
        <v>55</v>
      </c>
      <c r="J26" s="165">
        <v>43145</v>
      </c>
      <c r="K26" s="165">
        <v>43496</v>
      </c>
      <c r="L26" s="164" t="s">
        <v>263</v>
      </c>
    </row>
    <row r="27" spans="1:12" x14ac:dyDescent="0.25">
      <c r="A27" s="164" t="s">
        <v>1192</v>
      </c>
      <c r="B27" s="164" t="s">
        <v>1193</v>
      </c>
      <c r="C27" s="164" t="s">
        <v>1770</v>
      </c>
      <c r="D27" s="166" t="s">
        <v>1790</v>
      </c>
      <c r="E27" s="164" t="s">
        <v>1769</v>
      </c>
      <c r="F27" s="164" t="s">
        <v>1220</v>
      </c>
      <c r="G27" s="164" t="s">
        <v>65</v>
      </c>
      <c r="H27" s="164" t="s">
        <v>1712</v>
      </c>
      <c r="I27" s="164" t="s">
        <v>54</v>
      </c>
      <c r="J27" s="165">
        <v>43152</v>
      </c>
      <c r="K27" s="165">
        <v>43496</v>
      </c>
      <c r="L27" s="164" t="s">
        <v>1194</v>
      </c>
    </row>
    <row r="28" spans="1:12" x14ac:dyDescent="0.25">
      <c r="A28" s="164" t="s">
        <v>789</v>
      </c>
      <c r="B28" s="164" t="s">
        <v>837</v>
      </c>
      <c r="C28" s="164" t="s">
        <v>1768</v>
      </c>
      <c r="D28" s="166" t="s">
        <v>1798</v>
      </c>
      <c r="E28" s="164" t="s">
        <v>1769</v>
      </c>
      <c r="F28" s="164" t="s">
        <v>1220</v>
      </c>
      <c r="G28" s="164" t="s">
        <v>67</v>
      </c>
      <c r="H28" s="164" t="s">
        <v>1717</v>
      </c>
      <c r="I28" s="164" t="s">
        <v>54</v>
      </c>
      <c r="J28" s="165">
        <v>43130</v>
      </c>
      <c r="K28" s="165">
        <v>43496</v>
      </c>
      <c r="L28" s="164" t="s">
        <v>540</v>
      </c>
    </row>
    <row r="29" spans="1:12" x14ac:dyDescent="0.25">
      <c r="A29" s="164" t="s">
        <v>1774</v>
      </c>
      <c r="B29" s="164" t="s">
        <v>896</v>
      </c>
      <c r="C29" s="164" t="s">
        <v>1770</v>
      </c>
      <c r="D29" s="166" t="s">
        <v>934</v>
      </c>
      <c r="E29" s="164" t="s">
        <v>1769</v>
      </c>
      <c r="F29" s="164" t="s">
        <v>1220</v>
      </c>
      <c r="G29" s="164" t="s">
        <v>42</v>
      </c>
      <c r="H29" s="164" t="s">
        <v>42</v>
      </c>
      <c r="I29" s="164" t="s">
        <v>174</v>
      </c>
      <c r="J29" s="165">
        <v>43214</v>
      </c>
      <c r="K29" s="165">
        <v>43830</v>
      </c>
      <c r="L29" s="164" t="s">
        <v>1778</v>
      </c>
    </row>
    <row r="30" spans="1:12" x14ac:dyDescent="0.25">
      <c r="A30" s="164" t="s">
        <v>1754</v>
      </c>
      <c r="B30" s="164" t="s">
        <v>635</v>
      </c>
      <c r="C30" s="164" t="s">
        <v>1768</v>
      </c>
      <c r="D30" s="166" t="s">
        <v>1793</v>
      </c>
      <c r="E30" s="164" t="s">
        <v>1769</v>
      </c>
      <c r="F30" s="164" t="s">
        <v>1220</v>
      </c>
      <c r="G30" s="164" t="s">
        <v>65</v>
      </c>
      <c r="H30" s="164" t="s">
        <v>1773</v>
      </c>
      <c r="I30" s="164" t="s">
        <v>54</v>
      </c>
      <c r="J30" s="165">
        <v>43194</v>
      </c>
      <c r="K30" s="165">
        <v>43496</v>
      </c>
      <c r="L30" s="164" t="s">
        <v>1755</v>
      </c>
    </row>
    <row r="31" spans="1:12" x14ac:dyDescent="0.25">
      <c r="A31" s="164" t="s">
        <v>1396</v>
      </c>
      <c r="B31" s="164" t="s">
        <v>1397</v>
      </c>
      <c r="C31" s="164" t="s">
        <v>1768</v>
      </c>
      <c r="D31" s="166" t="s">
        <v>1797</v>
      </c>
      <c r="E31" s="164" t="s">
        <v>1769</v>
      </c>
      <c r="F31" s="164" t="s">
        <v>1669</v>
      </c>
      <c r="G31" s="164" t="s">
        <v>67</v>
      </c>
      <c r="H31" s="164" t="s">
        <v>1716</v>
      </c>
      <c r="I31" s="164" t="s">
        <v>1720</v>
      </c>
      <c r="J31" s="165">
        <v>43164</v>
      </c>
      <c r="K31" s="165">
        <v>43496</v>
      </c>
      <c r="L31" s="164" t="s">
        <v>1399</v>
      </c>
    </row>
    <row r="32" spans="1:12" x14ac:dyDescent="0.25">
      <c r="A32" s="164" t="s">
        <v>1351</v>
      </c>
      <c r="B32" s="164" t="s">
        <v>1350</v>
      </c>
      <c r="C32" s="164" t="s">
        <v>1770</v>
      </c>
      <c r="D32" s="166" t="s">
        <v>923</v>
      </c>
      <c r="E32" s="164" t="s">
        <v>1769</v>
      </c>
      <c r="F32" s="164" t="s">
        <v>1669</v>
      </c>
      <c r="G32" s="164" t="s">
        <v>1682</v>
      </c>
      <c r="H32" s="164" t="s">
        <v>21</v>
      </c>
      <c r="I32" s="164" t="s">
        <v>115</v>
      </c>
      <c r="J32" s="165">
        <v>43143</v>
      </c>
      <c r="K32" s="165">
        <v>43496</v>
      </c>
      <c r="L32" s="164" t="s">
        <v>315</v>
      </c>
    </row>
    <row r="33" spans="1:12" x14ac:dyDescent="0.25">
      <c r="A33" s="164" t="s">
        <v>632</v>
      </c>
      <c r="B33" s="164" t="s">
        <v>633</v>
      </c>
      <c r="C33" s="164" t="s">
        <v>1770</v>
      </c>
      <c r="D33" s="166" t="s">
        <v>944</v>
      </c>
      <c r="E33" s="164" t="s">
        <v>1769</v>
      </c>
      <c r="F33" s="164" t="s">
        <v>1669</v>
      </c>
      <c r="G33" s="164" t="s">
        <v>42</v>
      </c>
      <c r="H33" s="164" t="s">
        <v>1701</v>
      </c>
      <c r="I33" s="164" t="s">
        <v>55</v>
      </c>
      <c r="J33" s="165">
        <v>43054</v>
      </c>
      <c r="K33" s="165">
        <v>43496</v>
      </c>
      <c r="L33" s="164" t="s">
        <v>267</v>
      </c>
    </row>
    <row r="34" spans="1:12" x14ac:dyDescent="0.25">
      <c r="A34" s="164" t="s">
        <v>705</v>
      </c>
      <c r="B34" s="164" t="s">
        <v>706</v>
      </c>
      <c r="C34" s="164" t="s">
        <v>1770</v>
      </c>
      <c r="D34" s="166" t="s">
        <v>927</v>
      </c>
      <c r="E34" s="164" t="s">
        <v>1769</v>
      </c>
      <c r="F34" s="164" t="s">
        <v>1671</v>
      </c>
      <c r="G34" s="164" t="s">
        <v>58</v>
      </c>
      <c r="H34" s="164" t="s">
        <v>173</v>
      </c>
      <c r="I34" s="164" t="s">
        <v>64</v>
      </c>
      <c r="J34" s="165">
        <v>43045</v>
      </c>
      <c r="K34" s="165">
        <v>43496</v>
      </c>
      <c r="L34" s="164" t="s">
        <v>270</v>
      </c>
    </row>
    <row r="35" spans="1:12" x14ac:dyDescent="0.25">
      <c r="A35" s="164" t="s">
        <v>617</v>
      </c>
      <c r="B35" s="164" t="s">
        <v>618</v>
      </c>
      <c r="C35" s="164" t="s">
        <v>1770</v>
      </c>
      <c r="D35" s="166" t="s">
        <v>1789</v>
      </c>
      <c r="E35" s="164" t="s">
        <v>1769</v>
      </c>
      <c r="F35" s="164" t="s">
        <v>1671</v>
      </c>
      <c r="G35" s="164" t="s">
        <v>42</v>
      </c>
      <c r="H35" s="164" t="s">
        <v>1701</v>
      </c>
      <c r="I35" s="164" t="s">
        <v>52</v>
      </c>
      <c r="J35" s="165">
        <v>43066</v>
      </c>
      <c r="K35" s="165">
        <v>43496</v>
      </c>
      <c r="L35" s="164" t="s">
        <v>273</v>
      </c>
    </row>
    <row r="36" spans="1:12" x14ac:dyDescent="0.25">
      <c r="A36" s="164" t="s">
        <v>795</v>
      </c>
      <c r="B36" s="164" t="s">
        <v>834</v>
      </c>
      <c r="C36" s="164" t="s">
        <v>1768</v>
      </c>
      <c r="D36" s="166" t="s">
        <v>1800</v>
      </c>
      <c r="E36" s="164" t="s">
        <v>1769</v>
      </c>
      <c r="F36" s="164" t="s">
        <v>1671</v>
      </c>
      <c r="G36" s="164" t="s">
        <v>65</v>
      </c>
      <c r="H36" s="164" t="s">
        <v>1709</v>
      </c>
      <c r="I36" s="164" t="s">
        <v>54</v>
      </c>
      <c r="J36" s="165">
        <v>43143</v>
      </c>
      <c r="K36" s="165">
        <v>43496</v>
      </c>
      <c r="L36" s="164" t="s">
        <v>539</v>
      </c>
    </row>
    <row r="37" spans="1:12" x14ac:dyDescent="0.25">
      <c r="A37" s="164" t="s">
        <v>687</v>
      </c>
      <c r="B37" s="164" t="s">
        <v>631</v>
      </c>
      <c r="C37" s="164" t="s">
        <v>1770</v>
      </c>
      <c r="D37" s="166" t="s">
        <v>980</v>
      </c>
      <c r="E37" s="164" t="s">
        <v>1769</v>
      </c>
      <c r="F37" s="164" t="s">
        <v>1669</v>
      </c>
      <c r="G37" s="164" t="s">
        <v>58</v>
      </c>
      <c r="H37" s="164" t="s">
        <v>1706</v>
      </c>
      <c r="I37" s="164" t="s">
        <v>1307</v>
      </c>
      <c r="J37" s="165">
        <v>43138</v>
      </c>
      <c r="K37" s="165">
        <v>43496</v>
      </c>
      <c r="L37" s="164" t="s">
        <v>1358</v>
      </c>
    </row>
    <row r="38" spans="1:12" x14ac:dyDescent="0.25">
      <c r="A38" s="164" t="s">
        <v>697</v>
      </c>
      <c r="B38" s="164" t="s">
        <v>854</v>
      </c>
      <c r="C38" s="164" t="s">
        <v>1770</v>
      </c>
      <c r="D38" s="166" t="s">
        <v>968</v>
      </c>
      <c r="E38" s="164" t="s">
        <v>1769</v>
      </c>
      <c r="F38" s="164" t="s">
        <v>1669</v>
      </c>
      <c r="G38" s="164" t="s">
        <v>58</v>
      </c>
      <c r="H38" s="164" t="s">
        <v>1707</v>
      </c>
      <c r="I38" s="164" t="s">
        <v>53</v>
      </c>
      <c r="J38" s="165">
        <v>43101</v>
      </c>
      <c r="K38" s="165">
        <v>43496</v>
      </c>
      <c r="L38" s="164" t="s">
        <v>279</v>
      </c>
    </row>
    <row r="39" spans="1:12" x14ac:dyDescent="0.25">
      <c r="A39" s="164" t="s">
        <v>1205</v>
      </c>
      <c r="B39" s="164" t="s">
        <v>1206</v>
      </c>
      <c r="C39" s="164" t="s">
        <v>1768</v>
      </c>
      <c r="D39" s="166" t="s">
        <v>1725</v>
      </c>
      <c r="E39" s="164" t="s">
        <v>1241</v>
      </c>
      <c r="F39" s="164" t="s">
        <v>1241</v>
      </c>
      <c r="G39" s="164" t="s">
        <v>58</v>
      </c>
      <c r="H39" s="164" t="s">
        <v>1709</v>
      </c>
      <c r="I39" s="164" t="s">
        <v>54</v>
      </c>
      <c r="J39" s="165">
        <v>43157</v>
      </c>
      <c r="K39" s="165">
        <v>43496</v>
      </c>
      <c r="L39" s="164" t="s">
        <v>1756</v>
      </c>
    </row>
    <row r="40" spans="1:12" x14ac:dyDescent="0.25">
      <c r="A40" s="164" t="s">
        <v>1323</v>
      </c>
      <c r="B40" s="164" t="s">
        <v>1324</v>
      </c>
      <c r="C40" s="164" t="s">
        <v>1770</v>
      </c>
      <c r="D40" s="166" t="s">
        <v>1794</v>
      </c>
      <c r="E40" s="164" t="s">
        <v>1769</v>
      </c>
      <c r="F40" s="164" t="s">
        <v>1220</v>
      </c>
      <c r="G40" s="164" t="s">
        <v>65</v>
      </c>
      <c r="H40" s="164" t="s">
        <v>1773</v>
      </c>
      <c r="I40" s="164" t="s">
        <v>55</v>
      </c>
      <c r="J40" s="165">
        <v>43165</v>
      </c>
      <c r="K40" s="165">
        <v>43496</v>
      </c>
      <c r="L40" s="164" t="s">
        <v>1325</v>
      </c>
    </row>
    <row r="41" spans="1:12" x14ac:dyDescent="0.25">
      <c r="A41" s="164" t="s">
        <v>738</v>
      </c>
      <c r="B41" s="164" t="s">
        <v>1059</v>
      </c>
      <c r="C41" s="164" t="s">
        <v>1770</v>
      </c>
      <c r="D41" s="166" t="s">
        <v>980</v>
      </c>
      <c r="E41" s="164" t="s">
        <v>1769</v>
      </c>
      <c r="F41" s="164" t="s">
        <v>1220</v>
      </c>
      <c r="G41" s="164" t="s">
        <v>58</v>
      </c>
      <c r="H41" s="164" t="s">
        <v>1707</v>
      </c>
      <c r="I41" s="164" t="s">
        <v>54</v>
      </c>
      <c r="J41" s="165">
        <v>43133</v>
      </c>
      <c r="K41" s="165">
        <v>43496</v>
      </c>
      <c r="L41" s="164" t="s">
        <v>284</v>
      </c>
    </row>
    <row r="42" spans="1:12" x14ac:dyDescent="0.25">
      <c r="A42" s="164" t="s">
        <v>1064</v>
      </c>
      <c r="B42" s="164" t="s">
        <v>1063</v>
      </c>
      <c r="C42" s="164" t="s">
        <v>1770</v>
      </c>
      <c r="D42" s="166" t="s">
        <v>980</v>
      </c>
      <c r="E42" s="164" t="s">
        <v>1769</v>
      </c>
      <c r="F42" s="164" t="s">
        <v>1671</v>
      </c>
      <c r="G42" s="164" t="s">
        <v>58</v>
      </c>
      <c r="H42" s="164" t="s">
        <v>1707</v>
      </c>
      <c r="I42" s="164" t="s">
        <v>52</v>
      </c>
      <c r="J42" s="165">
        <v>43153</v>
      </c>
      <c r="K42" s="165">
        <v>43496</v>
      </c>
      <c r="L42" s="164" t="s">
        <v>1066</v>
      </c>
    </row>
    <row r="43" spans="1:12" x14ac:dyDescent="0.25">
      <c r="A43" s="164" t="s">
        <v>796</v>
      </c>
      <c r="B43" s="164" t="s">
        <v>867</v>
      </c>
      <c r="C43" s="164" t="s">
        <v>1770</v>
      </c>
      <c r="D43" s="166" t="s">
        <v>1787</v>
      </c>
      <c r="E43" s="164" t="s">
        <v>1769</v>
      </c>
      <c r="F43" s="164" t="s">
        <v>1669</v>
      </c>
      <c r="G43" s="164" t="s">
        <v>42</v>
      </c>
      <c r="H43" s="164" t="s">
        <v>42</v>
      </c>
      <c r="I43" s="164" t="s">
        <v>1685</v>
      </c>
      <c r="J43" s="165">
        <v>43146</v>
      </c>
      <c r="K43" s="165">
        <v>43496</v>
      </c>
      <c r="L43" s="164" t="s">
        <v>879</v>
      </c>
    </row>
    <row r="44" spans="1:12" x14ac:dyDescent="0.25">
      <c r="A44" s="164" t="s">
        <v>1760</v>
      </c>
      <c r="B44" s="164" t="s">
        <v>1761</v>
      </c>
      <c r="C44" s="164" t="s">
        <v>1770</v>
      </c>
      <c r="D44" s="166" t="s">
        <v>980</v>
      </c>
      <c r="E44" s="164" t="s">
        <v>1769</v>
      </c>
      <c r="F44" s="164" t="s">
        <v>1220</v>
      </c>
      <c r="G44" s="164" t="s">
        <v>58</v>
      </c>
      <c r="H44" s="164" t="s">
        <v>58</v>
      </c>
      <c r="I44" s="164" t="s">
        <v>227</v>
      </c>
      <c r="J44" s="165">
        <v>43202</v>
      </c>
      <c r="K44" s="165">
        <v>43496</v>
      </c>
      <c r="L44" s="164" t="s">
        <v>1762</v>
      </c>
    </row>
    <row r="45" spans="1:12" x14ac:dyDescent="0.25">
      <c r="A45" s="164" t="s">
        <v>1126</v>
      </c>
      <c r="B45" s="164" t="s">
        <v>1127</v>
      </c>
      <c r="C45" s="164" t="s">
        <v>1768</v>
      </c>
      <c r="D45" s="166" t="s">
        <v>1794</v>
      </c>
      <c r="E45" s="164" t="s">
        <v>1769</v>
      </c>
      <c r="F45" s="164" t="s">
        <v>1220</v>
      </c>
      <c r="G45" s="164" t="s">
        <v>65</v>
      </c>
      <c r="H45" s="164" t="s">
        <v>1773</v>
      </c>
      <c r="I45" s="164" t="s">
        <v>54</v>
      </c>
      <c r="J45" s="165">
        <v>43160</v>
      </c>
      <c r="K45" s="165">
        <v>43496</v>
      </c>
      <c r="L45" s="164" t="s">
        <v>1128</v>
      </c>
    </row>
    <row r="46" spans="1:12" x14ac:dyDescent="0.25">
      <c r="A46" s="164" t="s">
        <v>815</v>
      </c>
      <c r="B46" s="164" t="s">
        <v>593</v>
      </c>
      <c r="C46" s="164" t="s">
        <v>1770</v>
      </c>
      <c r="D46" s="166" t="s">
        <v>927</v>
      </c>
      <c r="E46" s="164" t="s">
        <v>1769</v>
      </c>
      <c r="F46" s="164" t="s">
        <v>1213</v>
      </c>
      <c r="G46" s="164" t="s">
        <v>1670</v>
      </c>
      <c r="H46" s="164" t="s">
        <v>78</v>
      </c>
      <c r="I46" s="164" t="s">
        <v>138</v>
      </c>
      <c r="J46" s="165">
        <v>43080</v>
      </c>
      <c r="K46" s="165">
        <v>43496</v>
      </c>
      <c r="L46" s="164" t="s">
        <v>288</v>
      </c>
    </row>
    <row r="47" spans="1:12" x14ac:dyDescent="0.25">
      <c r="A47" s="164" t="s">
        <v>792</v>
      </c>
      <c r="B47" s="164" t="s">
        <v>793</v>
      </c>
      <c r="C47" s="164" t="s">
        <v>1768</v>
      </c>
      <c r="D47" s="166" t="s">
        <v>1796</v>
      </c>
      <c r="E47" s="164" t="s">
        <v>1769</v>
      </c>
      <c r="F47" s="164" t="s">
        <v>1220</v>
      </c>
      <c r="G47" s="164" t="s">
        <v>67</v>
      </c>
      <c r="H47" s="164" t="s">
        <v>1719</v>
      </c>
      <c r="I47" s="164" t="s">
        <v>54</v>
      </c>
      <c r="J47" s="165">
        <v>43153</v>
      </c>
      <c r="K47" s="165">
        <v>43496</v>
      </c>
      <c r="L47" s="164" t="s">
        <v>1102</v>
      </c>
    </row>
    <row r="48" spans="1:12" x14ac:dyDescent="0.25">
      <c r="A48" s="164" t="s">
        <v>788</v>
      </c>
      <c r="B48" s="164" t="s">
        <v>839</v>
      </c>
      <c r="C48" s="164" t="s">
        <v>1768</v>
      </c>
      <c r="D48" s="166" t="s">
        <v>1798</v>
      </c>
      <c r="E48" s="164" t="s">
        <v>1769</v>
      </c>
      <c r="F48" s="164" t="s">
        <v>1669</v>
      </c>
      <c r="G48" s="164" t="s">
        <v>67</v>
      </c>
      <c r="H48" s="164" t="s">
        <v>1717</v>
      </c>
      <c r="I48" s="164" t="s">
        <v>54</v>
      </c>
      <c r="J48" s="165">
        <v>43145</v>
      </c>
      <c r="K48" s="165">
        <v>43496</v>
      </c>
      <c r="L48" s="164" t="s">
        <v>883</v>
      </c>
    </row>
    <row r="49" spans="1:12" x14ac:dyDescent="0.25">
      <c r="A49" s="164" t="s">
        <v>699</v>
      </c>
      <c r="B49" s="164" t="s">
        <v>698</v>
      </c>
      <c r="C49" s="164" t="s">
        <v>1770</v>
      </c>
      <c r="D49" s="166" t="s">
        <v>1790</v>
      </c>
      <c r="E49" s="164" t="s">
        <v>1769</v>
      </c>
      <c r="F49" s="164" t="s">
        <v>1220</v>
      </c>
      <c r="G49" s="164" t="s">
        <v>65</v>
      </c>
      <c r="H49" s="164" t="s">
        <v>1712</v>
      </c>
      <c r="I49" s="164" t="s">
        <v>54</v>
      </c>
      <c r="J49" s="165">
        <v>43153</v>
      </c>
      <c r="K49" s="165">
        <v>43496</v>
      </c>
      <c r="L49" s="164" t="s">
        <v>538</v>
      </c>
    </row>
    <row r="50" spans="1:12" x14ac:dyDescent="0.25">
      <c r="A50" s="164" t="s">
        <v>641</v>
      </c>
      <c r="B50" s="164" t="s">
        <v>642</v>
      </c>
      <c r="C50" s="164" t="s">
        <v>1770</v>
      </c>
      <c r="D50" s="166" t="s">
        <v>934</v>
      </c>
      <c r="E50" s="164" t="s">
        <v>1769</v>
      </c>
      <c r="F50" s="164" t="s">
        <v>1669</v>
      </c>
      <c r="G50" s="164" t="s">
        <v>42</v>
      </c>
      <c r="H50" s="164" t="s">
        <v>1702</v>
      </c>
      <c r="I50" s="164" t="s">
        <v>54</v>
      </c>
      <c r="J50" s="165">
        <v>43073</v>
      </c>
      <c r="K50" s="165">
        <v>43496</v>
      </c>
      <c r="L50" s="164" t="s">
        <v>309</v>
      </c>
    </row>
    <row r="51" spans="1:12" x14ac:dyDescent="0.25">
      <c r="A51" s="164" t="s">
        <v>630</v>
      </c>
      <c r="B51" s="164" t="s">
        <v>856</v>
      </c>
      <c r="C51" s="164" t="s">
        <v>1770</v>
      </c>
      <c r="D51" s="166" t="s">
        <v>934</v>
      </c>
      <c r="E51" s="164" t="s">
        <v>1769</v>
      </c>
      <c r="F51" s="164" t="s">
        <v>1669</v>
      </c>
      <c r="G51" s="164" t="s">
        <v>42</v>
      </c>
      <c r="H51" s="164" t="s">
        <v>1701</v>
      </c>
      <c r="I51" s="164" t="s">
        <v>54</v>
      </c>
      <c r="J51" s="165">
        <v>43073</v>
      </c>
      <c r="K51" s="165">
        <v>43496</v>
      </c>
      <c r="L51" s="164" t="s">
        <v>313</v>
      </c>
    </row>
    <row r="52" spans="1:12" x14ac:dyDescent="0.25">
      <c r="A52" s="164" t="s">
        <v>598</v>
      </c>
      <c r="B52" s="164" t="s">
        <v>599</v>
      </c>
      <c r="C52" s="164" t="s">
        <v>1770</v>
      </c>
      <c r="D52" s="166" t="s">
        <v>923</v>
      </c>
      <c r="E52" s="164" t="s">
        <v>1769</v>
      </c>
      <c r="F52" s="164" t="s">
        <v>1220</v>
      </c>
      <c r="G52" s="164" t="s">
        <v>1682</v>
      </c>
      <c r="H52" s="164" t="s">
        <v>21</v>
      </c>
      <c r="I52" s="164" t="s">
        <v>115</v>
      </c>
      <c r="J52" s="165">
        <v>43150</v>
      </c>
      <c r="K52" s="165">
        <v>43496</v>
      </c>
      <c r="L52" s="164" t="s">
        <v>316</v>
      </c>
    </row>
    <row r="53" spans="1:12" x14ac:dyDescent="0.25">
      <c r="A53" s="164" t="s">
        <v>794</v>
      </c>
      <c r="B53" s="164" t="s">
        <v>835</v>
      </c>
      <c r="C53" s="164" t="s">
        <v>1768</v>
      </c>
      <c r="D53" s="166" t="s">
        <v>1796</v>
      </c>
      <c r="E53" s="164" t="s">
        <v>1769</v>
      </c>
      <c r="F53" s="164" t="s">
        <v>1220</v>
      </c>
      <c r="G53" s="164" t="s">
        <v>67</v>
      </c>
      <c r="H53" s="164" t="s">
        <v>1719</v>
      </c>
      <c r="I53" s="164" t="s">
        <v>54</v>
      </c>
      <c r="J53" s="165">
        <v>43136</v>
      </c>
      <c r="K53" s="165">
        <v>43496</v>
      </c>
      <c r="L53" s="164" t="s">
        <v>1103</v>
      </c>
    </row>
    <row r="54" spans="1:12" x14ac:dyDescent="0.25">
      <c r="A54" s="164" t="s">
        <v>653</v>
      </c>
      <c r="B54" s="164" t="s">
        <v>770</v>
      </c>
      <c r="C54" s="164" t="s">
        <v>1770</v>
      </c>
      <c r="D54" s="166" t="s">
        <v>1793</v>
      </c>
      <c r="E54" s="164" t="s">
        <v>1769</v>
      </c>
      <c r="F54" s="164" t="s">
        <v>1671</v>
      </c>
      <c r="G54" s="164" t="s">
        <v>65</v>
      </c>
      <c r="H54" s="164" t="s">
        <v>1713</v>
      </c>
      <c r="I54" s="164" t="s">
        <v>52</v>
      </c>
      <c r="J54" s="165">
        <v>43143</v>
      </c>
      <c r="K54" s="165">
        <v>43496</v>
      </c>
      <c r="L54" s="164" t="s">
        <v>1229</v>
      </c>
    </row>
    <row r="55" spans="1:12" x14ac:dyDescent="0.25">
      <c r="A55" s="164" t="s">
        <v>653</v>
      </c>
      <c r="B55" s="164" t="s">
        <v>654</v>
      </c>
      <c r="C55" s="164" t="s">
        <v>1768</v>
      </c>
      <c r="D55" s="166" t="s">
        <v>934</v>
      </c>
      <c r="E55" s="164" t="s">
        <v>1769</v>
      </c>
      <c r="F55" s="164" t="s">
        <v>1220</v>
      </c>
      <c r="G55" s="164" t="s">
        <v>42</v>
      </c>
      <c r="H55" s="164" t="s">
        <v>1702</v>
      </c>
      <c r="I55" s="164" t="s">
        <v>56</v>
      </c>
      <c r="J55" s="165">
        <v>43087</v>
      </c>
      <c r="K55" s="165">
        <v>43496</v>
      </c>
      <c r="L55" s="164" t="s">
        <v>319</v>
      </c>
    </row>
    <row r="56" spans="1:12" x14ac:dyDescent="0.25">
      <c r="A56" s="164" t="s">
        <v>1638</v>
      </c>
      <c r="B56" s="164" t="s">
        <v>1639</v>
      </c>
      <c r="C56" s="164" t="s">
        <v>1768</v>
      </c>
      <c r="D56" s="166" t="s">
        <v>1801</v>
      </c>
      <c r="E56" s="164" t="s">
        <v>1769</v>
      </c>
      <c r="F56" s="164" t="s">
        <v>1669</v>
      </c>
      <c r="G56" s="164" t="s">
        <v>67</v>
      </c>
      <c r="H56" s="164" t="s">
        <v>1715</v>
      </c>
      <c r="I56" s="164" t="s">
        <v>1720</v>
      </c>
      <c r="J56" s="165">
        <v>43185</v>
      </c>
      <c r="K56" s="165">
        <v>43496</v>
      </c>
      <c r="L56" s="164" t="s">
        <v>1640</v>
      </c>
    </row>
    <row r="57" spans="1:12" x14ac:dyDescent="0.25">
      <c r="A57" s="164" t="s">
        <v>1188</v>
      </c>
      <c r="B57" s="164" t="s">
        <v>1189</v>
      </c>
      <c r="C57" s="164" t="s">
        <v>1768</v>
      </c>
      <c r="D57" s="166" t="s">
        <v>1045</v>
      </c>
      <c r="E57" s="164" t="s">
        <v>1769</v>
      </c>
      <c r="F57" s="164" t="s">
        <v>1671</v>
      </c>
      <c r="G57" s="164" t="s">
        <v>67</v>
      </c>
      <c r="H57" s="164" t="s">
        <v>1715</v>
      </c>
      <c r="I57" s="164" t="s">
        <v>54</v>
      </c>
      <c r="J57" s="165">
        <v>43152</v>
      </c>
      <c r="K57" s="165">
        <v>43496</v>
      </c>
      <c r="L57" s="164" t="s">
        <v>1190</v>
      </c>
    </row>
    <row r="58" spans="1:12" x14ac:dyDescent="0.25">
      <c r="A58" s="164" t="s">
        <v>1456</v>
      </c>
      <c r="B58" s="164" t="s">
        <v>1457</v>
      </c>
      <c r="C58" s="164" t="s">
        <v>1770</v>
      </c>
      <c r="D58" s="166" t="s">
        <v>1792</v>
      </c>
      <c r="E58" s="164" t="s">
        <v>1769</v>
      </c>
      <c r="F58" s="164" t="s">
        <v>1220</v>
      </c>
      <c r="G58" s="164" t="s">
        <v>65</v>
      </c>
      <c r="H58" s="164" t="s">
        <v>1713</v>
      </c>
      <c r="I58" s="164" t="s">
        <v>54</v>
      </c>
      <c r="J58" s="165">
        <v>43179</v>
      </c>
      <c r="K58" s="165">
        <v>43496</v>
      </c>
      <c r="L58" s="164" t="s">
        <v>1458</v>
      </c>
    </row>
    <row r="59" spans="1:12" x14ac:dyDescent="0.25">
      <c r="A59" s="164" t="s">
        <v>766</v>
      </c>
      <c r="B59" s="164" t="s">
        <v>846</v>
      </c>
      <c r="C59" s="164" t="s">
        <v>1768</v>
      </c>
      <c r="D59" s="166" t="s">
        <v>1797</v>
      </c>
      <c r="E59" s="164" t="s">
        <v>1769</v>
      </c>
      <c r="F59" s="164" t="s">
        <v>1220</v>
      </c>
      <c r="G59" s="164" t="s">
        <v>67</v>
      </c>
      <c r="H59" s="164" t="s">
        <v>1716</v>
      </c>
      <c r="I59" s="164" t="s">
        <v>54</v>
      </c>
      <c r="J59" s="165">
        <v>43139</v>
      </c>
      <c r="K59" s="165">
        <v>43496</v>
      </c>
      <c r="L59" s="164" t="s">
        <v>1227</v>
      </c>
    </row>
    <row r="60" spans="1:12" x14ac:dyDescent="0.25">
      <c r="A60" s="164" t="s">
        <v>766</v>
      </c>
      <c r="B60" s="164" t="s">
        <v>1089</v>
      </c>
      <c r="C60" s="164" t="s">
        <v>1770</v>
      </c>
      <c r="D60" s="166" t="s">
        <v>980</v>
      </c>
      <c r="E60" s="164" t="s">
        <v>1769</v>
      </c>
      <c r="F60" s="164" t="s">
        <v>1220</v>
      </c>
      <c r="G60" s="164" t="s">
        <v>58</v>
      </c>
      <c r="H60" s="164" t="s">
        <v>1707</v>
      </c>
      <c r="I60" s="164" t="s">
        <v>55</v>
      </c>
      <c r="J60" s="165">
        <v>43159</v>
      </c>
      <c r="K60" s="165">
        <v>43496</v>
      </c>
      <c r="L60" s="164" t="s">
        <v>1757</v>
      </c>
    </row>
    <row r="61" spans="1:12" x14ac:dyDescent="0.25">
      <c r="A61" s="164" t="s">
        <v>1184</v>
      </c>
      <c r="B61" s="164" t="s">
        <v>1185</v>
      </c>
      <c r="C61" s="164" t="s">
        <v>1770</v>
      </c>
      <c r="D61" s="166" t="s">
        <v>1794</v>
      </c>
      <c r="E61" s="164" t="s">
        <v>1769</v>
      </c>
      <c r="F61" s="164" t="s">
        <v>1669</v>
      </c>
      <c r="G61" s="164" t="s">
        <v>65</v>
      </c>
      <c r="H61" s="164" t="s">
        <v>1773</v>
      </c>
      <c r="I61" s="164" t="s">
        <v>56</v>
      </c>
      <c r="J61" s="165">
        <v>43159</v>
      </c>
      <c r="K61" s="165">
        <v>43496</v>
      </c>
      <c r="L61" s="164" t="s">
        <v>1186</v>
      </c>
    </row>
    <row r="62" spans="1:12" x14ac:dyDescent="0.25">
      <c r="A62" s="164" t="s">
        <v>1180</v>
      </c>
      <c r="B62" s="164" t="s">
        <v>1179</v>
      </c>
      <c r="C62" s="164" t="s">
        <v>1768</v>
      </c>
      <c r="D62" s="166" t="s">
        <v>1786</v>
      </c>
      <c r="E62" s="164" t="s">
        <v>1769</v>
      </c>
      <c r="F62" s="164" t="s">
        <v>1219</v>
      </c>
      <c r="G62" s="164" t="s">
        <v>1670</v>
      </c>
      <c r="H62" s="164" t="s">
        <v>18</v>
      </c>
      <c r="I62" s="164" t="s">
        <v>230</v>
      </c>
      <c r="J62" s="165">
        <v>43159</v>
      </c>
      <c r="K62" s="165">
        <v>43496</v>
      </c>
      <c r="L62" s="164" t="s">
        <v>1181</v>
      </c>
    </row>
    <row r="63" spans="1:12" x14ac:dyDescent="0.25">
      <c r="A63" s="164" t="s">
        <v>1106</v>
      </c>
      <c r="B63" s="164" t="s">
        <v>1105</v>
      </c>
      <c r="C63" s="164" t="s">
        <v>1768</v>
      </c>
      <c r="D63" s="166" t="s">
        <v>1794</v>
      </c>
      <c r="E63" s="164" t="s">
        <v>1769</v>
      </c>
      <c r="F63" s="164" t="s">
        <v>1669</v>
      </c>
      <c r="G63" s="164" t="s">
        <v>65</v>
      </c>
      <c r="H63" s="164" t="s">
        <v>1773</v>
      </c>
      <c r="I63" s="164" t="s">
        <v>54</v>
      </c>
      <c r="J63" s="165">
        <v>43157</v>
      </c>
      <c r="K63" s="165">
        <v>43496</v>
      </c>
      <c r="L63" s="164" t="s">
        <v>1107</v>
      </c>
    </row>
    <row r="64" spans="1:12" x14ac:dyDescent="0.25">
      <c r="A64" s="164" t="s">
        <v>1634</v>
      </c>
      <c r="B64" s="164" t="s">
        <v>1635</v>
      </c>
      <c r="C64" s="164" t="s">
        <v>1768</v>
      </c>
      <c r="D64" s="166" t="s">
        <v>980</v>
      </c>
      <c r="E64" s="164" t="s">
        <v>1769</v>
      </c>
      <c r="F64" s="164" t="s">
        <v>1671</v>
      </c>
      <c r="G64" s="164" t="s">
        <v>58</v>
      </c>
      <c r="H64" s="164" t="s">
        <v>1709</v>
      </c>
      <c r="I64" s="164" t="s">
        <v>54</v>
      </c>
      <c r="J64" s="165">
        <v>43185</v>
      </c>
      <c r="K64" s="165">
        <v>43496</v>
      </c>
      <c r="L64" s="164" t="s">
        <v>1636</v>
      </c>
    </row>
    <row r="65" spans="1:12" x14ac:dyDescent="0.25">
      <c r="A65" s="164" t="s">
        <v>703</v>
      </c>
      <c r="B65" s="164" t="s">
        <v>704</v>
      </c>
      <c r="C65" s="164" t="s">
        <v>1770</v>
      </c>
      <c r="D65" s="166" t="s">
        <v>980</v>
      </c>
      <c r="E65" s="164" t="s">
        <v>1769</v>
      </c>
      <c r="F65" s="164" t="s">
        <v>1219</v>
      </c>
      <c r="G65" s="164" t="s">
        <v>58</v>
      </c>
      <c r="H65" s="164" t="s">
        <v>173</v>
      </c>
      <c r="I65" s="164" t="s">
        <v>229</v>
      </c>
      <c r="J65" s="165">
        <v>43102</v>
      </c>
      <c r="K65" s="165">
        <v>43496</v>
      </c>
      <c r="L65" s="164" t="s">
        <v>328</v>
      </c>
    </row>
    <row r="66" spans="1:12" x14ac:dyDescent="0.25">
      <c r="A66" s="164" t="s">
        <v>1207</v>
      </c>
      <c r="B66" s="164" t="s">
        <v>1208</v>
      </c>
      <c r="C66" s="164" t="s">
        <v>1768</v>
      </c>
      <c r="D66" s="166" t="s">
        <v>923</v>
      </c>
      <c r="E66" s="164" t="s">
        <v>1769</v>
      </c>
      <c r="F66" s="164" t="s">
        <v>1220</v>
      </c>
      <c r="G66" s="164" t="s">
        <v>1682</v>
      </c>
      <c r="H66" s="164" t="s">
        <v>21</v>
      </c>
      <c r="I66" s="164" t="s">
        <v>115</v>
      </c>
      <c r="J66" s="165">
        <v>43160</v>
      </c>
      <c r="K66" s="165">
        <v>43496</v>
      </c>
      <c r="L66" s="164" t="s">
        <v>1209</v>
      </c>
    </row>
    <row r="67" spans="1:12" x14ac:dyDescent="0.25">
      <c r="A67" s="164" t="s">
        <v>739</v>
      </c>
      <c r="B67" s="164" t="s">
        <v>851</v>
      </c>
      <c r="C67" s="164" t="s">
        <v>1770</v>
      </c>
      <c r="D67" s="166" t="s">
        <v>1790</v>
      </c>
      <c r="E67" s="164" t="s">
        <v>1769</v>
      </c>
      <c r="F67" s="164" t="s">
        <v>1669</v>
      </c>
      <c r="G67" s="164" t="s">
        <v>65</v>
      </c>
      <c r="H67" s="164" t="s">
        <v>1712</v>
      </c>
      <c r="I67" s="164" t="s">
        <v>54</v>
      </c>
      <c r="J67" s="165">
        <v>43129</v>
      </c>
      <c r="K67" s="165">
        <v>43496</v>
      </c>
      <c r="L67" s="164" t="s">
        <v>1095</v>
      </c>
    </row>
    <row r="68" spans="1:12" x14ac:dyDescent="0.25">
      <c r="A68" s="164" t="s">
        <v>619</v>
      </c>
      <c r="B68" s="164" t="s">
        <v>620</v>
      </c>
      <c r="C68" s="164" t="s">
        <v>1770</v>
      </c>
      <c r="D68" s="166" t="s">
        <v>1369</v>
      </c>
      <c r="E68" s="164" t="s">
        <v>1769</v>
      </c>
      <c r="F68" s="164" t="s">
        <v>1220</v>
      </c>
      <c r="G68" s="164" t="s">
        <v>42</v>
      </c>
      <c r="H68" s="164" t="s">
        <v>1701</v>
      </c>
      <c r="I68" s="164" t="s">
        <v>53</v>
      </c>
      <c r="J68" s="165">
        <v>43011</v>
      </c>
      <c r="K68" s="165">
        <v>43496</v>
      </c>
      <c r="L68" s="164" t="s">
        <v>348</v>
      </c>
    </row>
    <row r="69" spans="1:12" x14ac:dyDescent="0.25">
      <c r="A69" s="164" t="s">
        <v>1163</v>
      </c>
      <c r="B69" s="164" t="s">
        <v>1164</v>
      </c>
      <c r="C69" s="164" t="s">
        <v>1770</v>
      </c>
      <c r="D69" s="166" t="s">
        <v>1791</v>
      </c>
      <c r="E69" s="164" t="s">
        <v>1769</v>
      </c>
      <c r="F69" s="164" t="s">
        <v>1669</v>
      </c>
      <c r="G69" s="164" t="s">
        <v>65</v>
      </c>
      <c r="H69" s="164" t="s">
        <v>65</v>
      </c>
      <c r="I69" s="164" t="s">
        <v>224</v>
      </c>
      <c r="J69" s="165">
        <v>43157</v>
      </c>
      <c r="K69" s="165">
        <v>43496</v>
      </c>
      <c r="L69" s="164" t="s">
        <v>1246</v>
      </c>
    </row>
    <row r="70" spans="1:12" x14ac:dyDescent="0.25">
      <c r="A70" s="164" t="s">
        <v>592</v>
      </c>
      <c r="B70" s="164" t="s">
        <v>857</v>
      </c>
      <c r="C70" s="164" t="s">
        <v>1768</v>
      </c>
      <c r="D70" s="166" t="s">
        <v>919</v>
      </c>
      <c r="E70" s="164" t="s">
        <v>1769</v>
      </c>
      <c r="F70" s="164" t="s">
        <v>1219</v>
      </c>
      <c r="G70" s="164" t="s">
        <v>1670</v>
      </c>
      <c r="H70" s="164" t="s">
        <v>82</v>
      </c>
      <c r="I70" s="164" t="s">
        <v>170</v>
      </c>
      <c r="J70" s="165">
        <v>43066</v>
      </c>
      <c r="K70" s="165">
        <v>43496</v>
      </c>
      <c r="L70" s="164" t="s">
        <v>351</v>
      </c>
    </row>
    <row r="71" spans="1:12" x14ac:dyDescent="0.25">
      <c r="A71" s="164" t="s">
        <v>582</v>
      </c>
      <c r="B71" s="164" t="s">
        <v>869</v>
      </c>
      <c r="C71" s="164" t="s">
        <v>1770</v>
      </c>
      <c r="D71" s="166" t="s">
        <v>980</v>
      </c>
      <c r="E71" s="164" t="s">
        <v>1769</v>
      </c>
      <c r="F71" s="164" t="s">
        <v>1669</v>
      </c>
      <c r="G71" s="164" t="s">
        <v>58</v>
      </c>
      <c r="H71" s="164" t="s">
        <v>1706</v>
      </c>
      <c r="I71" s="164" t="s">
        <v>54</v>
      </c>
      <c r="J71" s="165">
        <v>43129</v>
      </c>
      <c r="K71" s="165">
        <v>43496</v>
      </c>
      <c r="L71" s="164" t="s">
        <v>360</v>
      </c>
    </row>
    <row r="72" spans="1:12" x14ac:dyDescent="0.25">
      <c r="A72" s="164" t="s">
        <v>759</v>
      </c>
      <c r="B72" s="164" t="s">
        <v>849</v>
      </c>
      <c r="C72" s="164" t="s">
        <v>1768</v>
      </c>
      <c r="D72" s="166" t="s">
        <v>1045</v>
      </c>
      <c r="E72" s="164" t="s">
        <v>1769</v>
      </c>
      <c r="F72" s="164" t="s">
        <v>1671</v>
      </c>
      <c r="G72" s="164" t="s">
        <v>67</v>
      </c>
      <c r="H72" s="164" t="s">
        <v>1715</v>
      </c>
      <c r="I72" s="164" t="s">
        <v>52</v>
      </c>
      <c r="J72" s="165">
        <v>43140</v>
      </c>
      <c r="K72" s="165">
        <v>43496</v>
      </c>
      <c r="L72" s="164" t="s">
        <v>876</v>
      </c>
    </row>
    <row r="73" spans="1:12" x14ac:dyDescent="0.25">
      <c r="A73" s="164" t="s">
        <v>1116</v>
      </c>
      <c r="B73" s="164" t="s">
        <v>1115</v>
      </c>
      <c r="C73" s="164" t="s">
        <v>1770</v>
      </c>
      <c r="D73" s="166" t="s">
        <v>919</v>
      </c>
      <c r="E73" s="164" t="s">
        <v>1769</v>
      </c>
      <c r="F73" s="164" t="s">
        <v>1219</v>
      </c>
      <c r="G73" s="164" t="s">
        <v>1670</v>
      </c>
      <c r="H73" s="164" t="s">
        <v>150</v>
      </c>
      <c r="I73" s="164" t="s">
        <v>169</v>
      </c>
      <c r="J73" s="165">
        <v>43080</v>
      </c>
      <c r="K73" s="165">
        <v>43496</v>
      </c>
      <c r="L73" s="164" t="s">
        <v>1117</v>
      </c>
    </row>
    <row r="74" spans="1:12" x14ac:dyDescent="0.25">
      <c r="A74" s="164" t="s">
        <v>760</v>
      </c>
      <c r="B74" s="164" t="s">
        <v>657</v>
      </c>
      <c r="C74" s="164" t="s">
        <v>1768</v>
      </c>
      <c r="D74" s="166" t="s">
        <v>989</v>
      </c>
      <c r="E74" s="164" t="s">
        <v>1769</v>
      </c>
      <c r="F74" s="164" t="s">
        <v>1669</v>
      </c>
      <c r="G74" s="164" t="s">
        <v>67</v>
      </c>
      <c r="H74" s="164" t="s">
        <v>1715</v>
      </c>
      <c r="I74" s="164" t="s">
        <v>53</v>
      </c>
      <c r="J74" s="165">
        <v>43136</v>
      </c>
      <c r="K74" s="165">
        <v>43496</v>
      </c>
      <c r="L74" s="164" t="s">
        <v>1225</v>
      </c>
    </row>
    <row r="75" spans="1:12" x14ac:dyDescent="0.25">
      <c r="A75" s="164" t="s">
        <v>649</v>
      </c>
      <c r="B75" s="164" t="s">
        <v>650</v>
      </c>
      <c r="C75" s="164" t="s">
        <v>1770</v>
      </c>
      <c r="D75" s="166" t="s">
        <v>944</v>
      </c>
      <c r="E75" s="164" t="s">
        <v>1769</v>
      </c>
      <c r="F75" s="164" t="s">
        <v>1220</v>
      </c>
      <c r="G75" s="164" t="s">
        <v>42</v>
      </c>
      <c r="H75" s="164" t="s">
        <v>1702</v>
      </c>
      <c r="I75" s="164" t="s">
        <v>54</v>
      </c>
      <c r="J75" s="165">
        <v>42947</v>
      </c>
      <c r="K75" s="165">
        <v>43496</v>
      </c>
      <c r="L75" s="164" t="s">
        <v>367</v>
      </c>
    </row>
    <row r="76" spans="1:12" x14ac:dyDescent="0.25">
      <c r="A76" s="164" t="s">
        <v>764</v>
      </c>
      <c r="B76" s="164" t="s">
        <v>765</v>
      </c>
      <c r="C76" s="164" t="s">
        <v>1768</v>
      </c>
      <c r="D76" s="166" t="s">
        <v>1797</v>
      </c>
      <c r="E76" s="164" t="s">
        <v>1769</v>
      </c>
      <c r="F76" s="164" t="s">
        <v>1669</v>
      </c>
      <c r="G76" s="164" t="s">
        <v>67</v>
      </c>
      <c r="H76" s="164" t="s">
        <v>1716</v>
      </c>
      <c r="I76" s="164" t="s">
        <v>54</v>
      </c>
      <c r="J76" s="165">
        <v>43129</v>
      </c>
      <c r="K76" s="165">
        <v>43496</v>
      </c>
      <c r="L76" s="164" t="s">
        <v>370</v>
      </c>
    </row>
    <row r="77" spans="1:12" x14ac:dyDescent="0.25">
      <c r="A77" s="164" t="s">
        <v>627</v>
      </c>
      <c r="B77" s="164" t="s">
        <v>628</v>
      </c>
      <c r="C77" s="164" t="s">
        <v>1770</v>
      </c>
      <c r="D77" s="166" t="s">
        <v>934</v>
      </c>
      <c r="E77" s="164" t="s">
        <v>1769</v>
      </c>
      <c r="F77" s="164" t="s">
        <v>1220</v>
      </c>
      <c r="G77" s="164" t="s">
        <v>42</v>
      </c>
      <c r="H77" s="164" t="s">
        <v>1701</v>
      </c>
      <c r="I77" s="164" t="s">
        <v>54</v>
      </c>
      <c r="J77" s="165">
        <v>43087</v>
      </c>
      <c r="K77" s="165">
        <v>43496</v>
      </c>
      <c r="L77" s="164" t="s">
        <v>371</v>
      </c>
    </row>
    <row r="78" spans="1:12" x14ac:dyDescent="0.25">
      <c r="A78" s="164" t="s">
        <v>1412</v>
      </c>
      <c r="B78" s="164" t="s">
        <v>1411</v>
      </c>
      <c r="C78" s="164" t="s">
        <v>1768</v>
      </c>
      <c r="D78" s="166" t="s">
        <v>980</v>
      </c>
      <c r="E78" s="164" t="s">
        <v>1769</v>
      </c>
      <c r="F78" s="164" t="s">
        <v>1669</v>
      </c>
      <c r="G78" s="164" t="s">
        <v>58</v>
      </c>
      <c r="H78" s="164" t="s">
        <v>1709</v>
      </c>
      <c r="I78" s="164" t="s">
        <v>52</v>
      </c>
      <c r="J78" s="165">
        <v>43171</v>
      </c>
      <c r="K78" s="165">
        <v>43496</v>
      </c>
      <c r="L78" s="164" t="s">
        <v>1413</v>
      </c>
    </row>
    <row r="79" spans="1:12" x14ac:dyDescent="0.25">
      <c r="A79" s="164" t="s">
        <v>733</v>
      </c>
      <c r="B79" s="164" t="s">
        <v>734</v>
      </c>
      <c r="C79" s="164" t="s">
        <v>1768</v>
      </c>
      <c r="D79" s="166" t="s">
        <v>1791</v>
      </c>
      <c r="E79" s="164" t="s">
        <v>1769</v>
      </c>
      <c r="F79" s="164" t="s">
        <v>1669</v>
      </c>
      <c r="G79" s="164" t="s">
        <v>65</v>
      </c>
      <c r="H79" s="164" t="s">
        <v>1711</v>
      </c>
      <c r="I79" s="164" t="s">
        <v>56</v>
      </c>
      <c r="J79" s="165">
        <v>43087</v>
      </c>
      <c r="K79" s="165">
        <v>43496</v>
      </c>
      <c r="L79" s="164" t="s">
        <v>374</v>
      </c>
    </row>
    <row r="80" spans="1:12" x14ac:dyDescent="0.25">
      <c r="A80" s="164" t="s">
        <v>1122</v>
      </c>
      <c r="B80" s="164" t="s">
        <v>1123</v>
      </c>
      <c r="C80" s="164" t="s">
        <v>1768</v>
      </c>
      <c r="D80" s="166" t="s">
        <v>1798</v>
      </c>
      <c r="E80" s="164" t="s">
        <v>1769</v>
      </c>
      <c r="F80" s="164" t="s">
        <v>1220</v>
      </c>
      <c r="G80" s="164" t="s">
        <v>67</v>
      </c>
      <c r="H80" s="164" t="s">
        <v>1717</v>
      </c>
      <c r="I80" s="164" t="s">
        <v>54</v>
      </c>
      <c r="J80" s="165">
        <v>43164</v>
      </c>
      <c r="K80" s="165">
        <v>43496</v>
      </c>
      <c r="L80" s="164" t="s">
        <v>1124</v>
      </c>
    </row>
    <row r="81" spans="1:12" x14ac:dyDescent="0.25">
      <c r="A81" s="164" t="s">
        <v>623</v>
      </c>
      <c r="B81" s="164" t="s">
        <v>624</v>
      </c>
      <c r="C81" s="164" t="s">
        <v>1768</v>
      </c>
      <c r="D81" s="166" t="s">
        <v>944</v>
      </c>
      <c r="E81" s="164" t="s">
        <v>1769</v>
      </c>
      <c r="F81" s="164" t="s">
        <v>1669</v>
      </c>
      <c r="G81" s="164" t="s">
        <v>42</v>
      </c>
      <c r="H81" s="164" t="s">
        <v>1701</v>
      </c>
      <c r="I81" s="164" t="s">
        <v>1307</v>
      </c>
      <c r="J81" s="165">
        <v>42961</v>
      </c>
      <c r="K81" s="165">
        <v>43496</v>
      </c>
      <c r="L81" s="164" t="s">
        <v>383</v>
      </c>
    </row>
    <row r="82" spans="1:12" x14ac:dyDescent="0.25">
      <c r="A82" s="164" t="s">
        <v>1346</v>
      </c>
      <c r="B82" s="164" t="s">
        <v>1347</v>
      </c>
      <c r="C82" s="164" t="s">
        <v>1768</v>
      </c>
      <c r="D82" s="166" t="s">
        <v>1725</v>
      </c>
      <c r="E82" s="164" t="s">
        <v>1241</v>
      </c>
      <c r="F82" s="164" t="s">
        <v>1669</v>
      </c>
      <c r="G82" s="164" t="s">
        <v>67</v>
      </c>
      <c r="H82" s="164" t="s">
        <v>67</v>
      </c>
      <c r="I82" s="164" t="s">
        <v>1685</v>
      </c>
      <c r="J82" s="165">
        <v>43166</v>
      </c>
      <c r="K82" s="165">
        <v>43496</v>
      </c>
      <c r="L82" s="164" t="s">
        <v>1348</v>
      </c>
    </row>
    <row r="83" spans="1:12" x14ac:dyDescent="0.25">
      <c r="A83" s="164" t="s">
        <v>1415</v>
      </c>
      <c r="B83" s="164" t="s">
        <v>801</v>
      </c>
      <c r="C83" s="164" t="s">
        <v>1768</v>
      </c>
      <c r="D83" s="166" t="s">
        <v>989</v>
      </c>
      <c r="E83" s="164" t="s">
        <v>1769</v>
      </c>
      <c r="F83" s="164" t="s">
        <v>1669</v>
      </c>
      <c r="G83" s="164" t="s">
        <v>67</v>
      </c>
      <c r="H83" s="164" t="s">
        <v>1719</v>
      </c>
      <c r="I83" s="164" t="s">
        <v>53</v>
      </c>
      <c r="J83" s="165">
        <v>43171</v>
      </c>
      <c r="K83" s="165">
        <v>43496</v>
      </c>
      <c r="L83" s="164" t="s">
        <v>1416</v>
      </c>
    </row>
    <row r="84" spans="1:12" x14ac:dyDescent="0.25">
      <c r="A84" s="164" t="s">
        <v>737</v>
      </c>
      <c r="B84" s="164" t="s">
        <v>1733</v>
      </c>
      <c r="C84" s="164" t="s">
        <v>1770</v>
      </c>
      <c r="D84" s="166" t="s">
        <v>1791</v>
      </c>
      <c r="E84" s="164" t="s">
        <v>1769</v>
      </c>
      <c r="F84" s="164" t="s">
        <v>1669</v>
      </c>
      <c r="G84" s="164" t="s">
        <v>65</v>
      </c>
      <c r="H84" s="164" t="s">
        <v>1712</v>
      </c>
      <c r="I84" s="164" t="s">
        <v>54</v>
      </c>
      <c r="J84" s="165">
        <v>43145</v>
      </c>
      <c r="K84" s="165">
        <v>43496</v>
      </c>
      <c r="L84" s="164" t="s">
        <v>872</v>
      </c>
    </row>
    <row r="85" spans="1:12" x14ac:dyDescent="0.25">
      <c r="A85" s="164" t="s">
        <v>1642</v>
      </c>
      <c r="B85" s="164" t="s">
        <v>1643</v>
      </c>
      <c r="C85" s="164" t="s">
        <v>1770</v>
      </c>
      <c r="D85" s="166" t="s">
        <v>1781</v>
      </c>
      <c r="E85" s="164" t="s">
        <v>1769</v>
      </c>
      <c r="F85" s="164" t="s">
        <v>1669</v>
      </c>
      <c r="G85" s="164" t="s">
        <v>65</v>
      </c>
      <c r="H85" s="164" t="s">
        <v>1713</v>
      </c>
      <c r="I85" s="164" t="s">
        <v>53</v>
      </c>
      <c r="J85" s="165">
        <v>43185</v>
      </c>
      <c r="K85" s="165">
        <v>43496</v>
      </c>
      <c r="L85" s="164" t="s">
        <v>1644</v>
      </c>
    </row>
    <row r="86" spans="1:12" x14ac:dyDescent="0.25">
      <c r="A86" s="164" t="s">
        <v>1374</v>
      </c>
      <c r="B86" s="164" t="s">
        <v>1404</v>
      </c>
      <c r="C86" s="164" t="s">
        <v>1768</v>
      </c>
      <c r="D86" s="166" t="s">
        <v>1797</v>
      </c>
      <c r="E86" s="164" t="s">
        <v>1769</v>
      </c>
      <c r="F86" s="164" t="s">
        <v>1669</v>
      </c>
      <c r="G86" s="164" t="s">
        <v>67</v>
      </c>
      <c r="H86" s="164" t="s">
        <v>1716</v>
      </c>
      <c r="I86" s="164" t="s">
        <v>54</v>
      </c>
      <c r="J86" s="165">
        <v>43171</v>
      </c>
      <c r="K86" s="165">
        <v>43496</v>
      </c>
      <c r="L86" s="164" t="s">
        <v>1405</v>
      </c>
    </row>
    <row r="87" spans="1:12" x14ac:dyDescent="0.25">
      <c r="A87" s="164" t="s">
        <v>594</v>
      </c>
      <c r="B87" s="164" t="s">
        <v>595</v>
      </c>
      <c r="C87" s="164" t="s">
        <v>1770</v>
      </c>
      <c r="D87" s="166" t="s">
        <v>1786</v>
      </c>
      <c r="E87" s="164" t="s">
        <v>1769</v>
      </c>
      <c r="F87" s="164" t="s">
        <v>1219</v>
      </c>
      <c r="G87" s="164" t="s">
        <v>1682</v>
      </c>
      <c r="H87" s="164" t="s">
        <v>21</v>
      </c>
      <c r="I87" s="164" t="s">
        <v>115</v>
      </c>
      <c r="J87" s="165">
        <v>42996</v>
      </c>
      <c r="K87" s="165">
        <v>43496</v>
      </c>
      <c r="L87" s="164" t="s">
        <v>386</v>
      </c>
    </row>
    <row r="88" spans="1:12" x14ac:dyDescent="0.25">
      <c r="A88" s="164" t="s">
        <v>785</v>
      </c>
      <c r="B88" s="164" t="s">
        <v>652</v>
      </c>
      <c r="C88" s="164" t="s">
        <v>1768</v>
      </c>
      <c r="D88" s="166" t="s">
        <v>989</v>
      </c>
      <c r="E88" s="164" t="s">
        <v>1769</v>
      </c>
      <c r="F88" s="164" t="s">
        <v>1669</v>
      </c>
      <c r="G88" s="164" t="s">
        <v>67</v>
      </c>
      <c r="H88" s="164" t="s">
        <v>1717</v>
      </c>
      <c r="I88" s="164" t="s">
        <v>53</v>
      </c>
      <c r="J88" s="165">
        <v>43143</v>
      </c>
      <c r="K88" s="165">
        <v>43496</v>
      </c>
      <c r="L88" s="164" t="s">
        <v>884</v>
      </c>
    </row>
    <row r="89" spans="1:12" x14ac:dyDescent="0.25">
      <c r="A89" s="164" t="s">
        <v>1407</v>
      </c>
      <c r="B89" s="164" t="s">
        <v>1408</v>
      </c>
      <c r="C89" s="164" t="s">
        <v>1768</v>
      </c>
      <c r="D89" s="166" t="s">
        <v>1795</v>
      </c>
      <c r="E89" s="164" t="s">
        <v>1769</v>
      </c>
      <c r="F89" s="164" t="s">
        <v>1669</v>
      </c>
      <c r="G89" s="164" t="s">
        <v>65</v>
      </c>
      <c r="H89" s="164" t="s">
        <v>1713</v>
      </c>
      <c r="I89" s="164" t="s">
        <v>54</v>
      </c>
      <c r="J89" s="165">
        <v>43171</v>
      </c>
      <c r="K89" s="165">
        <v>43496</v>
      </c>
      <c r="L89" s="164" t="s">
        <v>1409</v>
      </c>
    </row>
    <row r="90" spans="1:12" x14ac:dyDescent="0.25">
      <c r="A90" s="164" t="s">
        <v>1339</v>
      </c>
      <c r="B90" s="164" t="s">
        <v>1340</v>
      </c>
      <c r="C90" s="164" t="s">
        <v>1768</v>
      </c>
      <c r="D90" s="166" t="s">
        <v>1725</v>
      </c>
      <c r="E90" s="164" t="s">
        <v>1241</v>
      </c>
      <c r="F90" s="164" t="s">
        <v>1669</v>
      </c>
      <c r="G90" s="164" t="s">
        <v>58</v>
      </c>
      <c r="H90" s="164" t="s">
        <v>1709</v>
      </c>
      <c r="I90" s="164" t="s">
        <v>54</v>
      </c>
      <c r="J90" s="165">
        <v>43166</v>
      </c>
      <c r="K90" s="165">
        <v>43496</v>
      </c>
      <c r="L90" s="164" t="s">
        <v>1341</v>
      </c>
    </row>
    <row r="91" spans="1:12" x14ac:dyDescent="0.25">
      <c r="A91" s="164" t="s">
        <v>1086</v>
      </c>
      <c r="B91" s="164" t="s">
        <v>1087</v>
      </c>
      <c r="C91" s="164" t="s">
        <v>1770</v>
      </c>
      <c r="D91" s="166" t="s">
        <v>980</v>
      </c>
      <c r="E91" s="164" t="s">
        <v>1769</v>
      </c>
      <c r="F91" s="164" t="s">
        <v>1669</v>
      </c>
      <c r="G91" s="164" t="s">
        <v>58</v>
      </c>
      <c r="H91" s="164" t="s">
        <v>1707</v>
      </c>
      <c r="I91" s="164" t="s">
        <v>56</v>
      </c>
      <c r="J91" s="165">
        <v>43159</v>
      </c>
      <c r="K91" s="165">
        <v>43496</v>
      </c>
      <c r="L91" s="164" t="s">
        <v>1090</v>
      </c>
    </row>
    <row r="92" spans="1:12" x14ac:dyDescent="0.25">
      <c r="A92" s="164" t="s">
        <v>780</v>
      </c>
      <c r="B92" s="164" t="s">
        <v>842</v>
      </c>
      <c r="C92" s="164" t="s">
        <v>1770</v>
      </c>
      <c r="D92" s="166" t="s">
        <v>1801</v>
      </c>
      <c r="E92" s="164" t="s">
        <v>1769</v>
      </c>
      <c r="F92" s="164" t="s">
        <v>1220</v>
      </c>
      <c r="G92" s="164" t="s">
        <v>67</v>
      </c>
      <c r="H92" s="164" t="s">
        <v>1715</v>
      </c>
      <c r="I92" s="164" t="s">
        <v>54</v>
      </c>
      <c r="J92" s="165">
        <v>43118</v>
      </c>
      <c r="K92" s="165">
        <v>43496</v>
      </c>
      <c r="L92" s="164" t="s">
        <v>397</v>
      </c>
    </row>
    <row r="93" spans="1:12" x14ac:dyDescent="0.25">
      <c r="A93" s="164" t="s">
        <v>1172</v>
      </c>
      <c r="B93" s="164" t="s">
        <v>1171</v>
      </c>
      <c r="C93" s="164" t="s">
        <v>1768</v>
      </c>
      <c r="D93" s="166" t="s">
        <v>1796</v>
      </c>
      <c r="E93" s="164" t="s">
        <v>1769</v>
      </c>
      <c r="F93" s="164" t="s">
        <v>1669</v>
      </c>
      <c r="G93" s="164" t="s">
        <v>67</v>
      </c>
      <c r="H93" s="164" t="s">
        <v>1719</v>
      </c>
      <c r="I93" s="164" t="s">
        <v>55</v>
      </c>
      <c r="J93" s="165">
        <v>43164</v>
      </c>
      <c r="K93" s="165">
        <v>43496</v>
      </c>
      <c r="L93" s="164" t="s">
        <v>1173</v>
      </c>
    </row>
    <row r="94" spans="1:12" x14ac:dyDescent="0.25">
      <c r="A94" s="164" t="s">
        <v>731</v>
      </c>
      <c r="B94" s="164" t="s">
        <v>732</v>
      </c>
      <c r="C94" s="164" t="s">
        <v>1768</v>
      </c>
      <c r="D94" s="166" t="s">
        <v>1791</v>
      </c>
      <c r="E94" s="164" t="s">
        <v>1769</v>
      </c>
      <c r="F94" s="164" t="s">
        <v>1669</v>
      </c>
      <c r="G94" s="164" t="s">
        <v>65</v>
      </c>
      <c r="H94" s="164" t="s">
        <v>1711</v>
      </c>
      <c r="I94" s="164" t="s">
        <v>55</v>
      </c>
      <c r="J94" s="165">
        <v>43103</v>
      </c>
      <c r="K94" s="165">
        <v>43496</v>
      </c>
      <c r="L94" s="164" t="s">
        <v>399</v>
      </c>
    </row>
    <row r="95" spans="1:12" x14ac:dyDescent="0.25">
      <c r="A95" s="164" t="s">
        <v>625</v>
      </c>
      <c r="B95" s="164" t="s">
        <v>626</v>
      </c>
      <c r="C95" s="164" t="s">
        <v>1770</v>
      </c>
      <c r="D95" s="166" t="s">
        <v>944</v>
      </c>
      <c r="E95" s="164" t="s">
        <v>1769</v>
      </c>
      <c r="F95" s="164" t="s">
        <v>1220</v>
      </c>
      <c r="G95" s="164" t="s">
        <v>42</v>
      </c>
      <c r="H95" s="164" t="s">
        <v>1701</v>
      </c>
      <c r="I95" s="164" t="s">
        <v>54</v>
      </c>
      <c r="J95" s="165">
        <v>43059</v>
      </c>
      <c r="K95" s="165">
        <v>43496</v>
      </c>
      <c r="L95" s="164" t="s">
        <v>406</v>
      </c>
    </row>
    <row r="96" spans="1:12" x14ac:dyDescent="0.25">
      <c r="A96" s="164" t="s">
        <v>1076</v>
      </c>
      <c r="B96" s="164" t="s">
        <v>819</v>
      </c>
      <c r="C96" s="164" t="s">
        <v>1770</v>
      </c>
      <c r="D96" s="166" t="s">
        <v>980</v>
      </c>
      <c r="E96" s="164" t="s">
        <v>1769</v>
      </c>
      <c r="F96" s="164" t="s">
        <v>1671</v>
      </c>
      <c r="G96" s="164" t="s">
        <v>58</v>
      </c>
      <c r="H96" s="164" t="s">
        <v>1706</v>
      </c>
      <c r="I96" s="164" t="s">
        <v>52</v>
      </c>
      <c r="J96" s="165">
        <v>43052</v>
      </c>
      <c r="K96" s="165">
        <v>43496</v>
      </c>
      <c r="L96" s="164" t="s">
        <v>410</v>
      </c>
    </row>
    <row r="97" spans="1:12" x14ac:dyDescent="0.25">
      <c r="A97" s="164" t="s">
        <v>820</v>
      </c>
      <c r="B97" s="164" t="s">
        <v>821</v>
      </c>
      <c r="C97" s="164" t="s">
        <v>1770</v>
      </c>
      <c r="D97" s="166" t="s">
        <v>934</v>
      </c>
      <c r="E97" s="164" t="s">
        <v>1769</v>
      </c>
      <c r="F97" s="164" t="s">
        <v>1669</v>
      </c>
      <c r="G97" s="164" t="s">
        <v>42</v>
      </c>
      <c r="H97" s="164" t="s">
        <v>1701</v>
      </c>
      <c r="I97" s="164" t="s">
        <v>1720</v>
      </c>
      <c r="J97" s="165">
        <v>42947</v>
      </c>
      <c r="K97" s="165">
        <v>43496</v>
      </c>
      <c r="L97" s="164" t="s">
        <v>414</v>
      </c>
    </row>
    <row r="98" spans="1:12" x14ac:dyDescent="0.25">
      <c r="A98" s="164" t="s">
        <v>804</v>
      </c>
      <c r="B98" s="164" t="s">
        <v>805</v>
      </c>
      <c r="C98" s="164" t="s">
        <v>1768</v>
      </c>
      <c r="D98" s="166" t="s">
        <v>1799</v>
      </c>
      <c r="E98" s="164" t="s">
        <v>1769</v>
      </c>
      <c r="F98" s="164" t="s">
        <v>1669</v>
      </c>
      <c r="G98" s="164" t="s">
        <v>67</v>
      </c>
      <c r="H98" s="164" t="s">
        <v>1648</v>
      </c>
      <c r="I98" s="164" t="s">
        <v>221</v>
      </c>
      <c r="J98" s="165">
        <v>43129</v>
      </c>
      <c r="K98" s="165">
        <v>43496</v>
      </c>
      <c r="L98" s="164" t="s">
        <v>1245</v>
      </c>
    </row>
    <row r="99" spans="1:12" x14ac:dyDescent="0.25">
      <c r="A99" s="164" t="s">
        <v>1327</v>
      </c>
      <c r="B99" s="164" t="s">
        <v>1328</v>
      </c>
      <c r="C99" s="164" t="s">
        <v>1768</v>
      </c>
      <c r="D99" s="166" t="s">
        <v>980</v>
      </c>
      <c r="E99" s="164" t="s">
        <v>1769</v>
      </c>
      <c r="F99" s="164" t="s">
        <v>1220</v>
      </c>
      <c r="G99" s="164" t="s">
        <v>58</v>
      </c>
      <c r="H99" s="164" t="s">
        <v>1709</v>
      </c>
      <c r="I99" s="164" t="s">
        <v>1720</v>
      </c>
      <c r="J99" s="165">
        <v>43166</v>
      </c>
      <c r="K99" s="165">
        <v>43496</v>
      </c>
      <c r="L99" s="164" t="s">
        <v>1329</v>
      </c>
    </row>
    <row r="100" spans="1:12" x14ac:dyDescent="0.25">
      <c r="A100" s="164" t="s">
        <v>832</v>
      </c>
      <c r="B100" s="164" t="s">
        <v>833</v>
      </c>
      <c r="C100" s="164" t="s">
        <v>1768</v>
      </c>
      <c r="D100" s="166" t="s">
        <v>1794</v>
      </c>
      <c r="E100" s="164" t="s">
        <v>1769</v>
      </c>
      <c r="F100" s="164" t="s">
        <v>1220</v>
      </c>
      <c r="G100" s="164" t="s">
        <v>65</v>
      </c>
      <c r="H100" s="164" t="s">
        <v>1773</v>
      </c>
      <c r="I100" s="164" t="s">
        <v>1720</v>
      </c>
      <c r="J100" s="165">
        <v>43167</v>
      </c>
      <c r="K100" s="165">
        <v>43496</v>
      </c>
      <c r="L100" s="164" t="s">
        <v>541</v>
      </c>
    </row>
    <row r="101" spans="1:12" x14ac:dyDescent="0.25">
      <c r="A101" s="164" t="s">
        <v>718</v>
      </c>
      <c r="B101" s="164" t="s">
        <v>719</v>
      </c>
      <c r="C101" s="164" t="s">
        <v>1770</v>
      </c>
      <c r="D101" s="166" t="s">
        <v>1793</v>
      </c>
      <c r="E101" s="164" t="s">
        <v>1769</v>
      </c>
      <c r="F101" s="164" t="s">
        <v>1671</v>
      </c>
      <c r="G101" s="164" t="s">
        <v>65</v>
      </c>
      <c r="H101" s="164" t="s">
        <v>1711</v>
      </c>
      <c r="I101" s="164" t="s">
        <v>1308</v>
      </c>
      <c r="J101" s="165">
        <v>42975</v>
      </c>
      <c r="K101" s="165">
        <v>43496</v>
      </c>
      <c r="L101" s="164" t="s">
        <v>417</v>
      </c>
    </row>
    <row r="102" spans="1:12" x14ac:dyDescent="0.25">
      <c r="A102" s="164" t="s">
        <v>763</v>
      </c>
      <c r="B102" s="164" t="s">
        <v>847</v>
      </c>
      <c r="C102" s="164" t="s">
        <v>1768</v>
      </c>
      <c r="D102" s="166" t="s">
        <v>1797</v>
      </c>
      <c r="E102" s="164" t="s">
        <v>1769</v>
      </c>
      <c r="F102" s="164" t="s">
        <v>1220</v>
      </c>
      <c r="G102" s="164" t="s">
        <v>67</v>
      </c>
      <c r="H102" s="164" t="s">
        <v>1716</v>
      </c>
      <c r="I102" s="164" t="s">
        <v>54</v>
      </c>
      <c r="J102" s="165">
        <v>43124</v>
      </c>
      <c r="K102" s="165">
        <v>43496</v>
      </c>
      <c r="L102" s="164" t="s">
        <v>1226</v>
      </c>
    </row>
    <row r="103" spans="1:12" x14ac:dyDescent="0.25">
      <c r="A103" s="164" t="s">
        <v>1113</v>
      </c>
      <c r="B103" s="164" t="s">
        <v>1112</v>
      </c>
      <c r="C103" s="164" t="s">
        <v>1768</v>
      </c>
      <c r="D103" s="166" t="s">
        <v>919</v>
      </c>
      <c r="E103" s="164" t="s">
        <v>1769</v>
      </c>
      <c r="F103" s="164" t="s">
        <v>1219</v>
      </c>
      <c r="G103" s="164" t="s">
        <v>67</v>
      </c>
      <c r="H103" s="164" t="s">
        <v>228</v>
      </c>
      <c r="I103" s="164" t="s">
        <v>64</v>
      </c>
      <c r="J103" s="165">
        <v>43140</v>
      </c>
      <c r="K103" s="165">
        <v>43496</v>
      </c>
      <c r="L103" s="164" t="s">
        <v>1114</v>
      </c>
    </row>
    <row r="104" spans="1:12" x14ac:dyDescent="0.25">
      <c r="A104" s="164" t="s">
        <v>740</v>
      </c>
      <c r="B104" s="164" t="s">
        <v>741</v>
      </c>
      <c r="C104" s="164" t="s">
        <v>1770</v>
      </c>
      <c r="D104" s="166" t="s">
        <v>919</v>
      </c>
      <c r="E104" s="164" t="s">
        <v>1769</v>
      </c>
      <c r="F104" s="164" t="s">
        <v>1219</v>
      </c>
      <c r="G104" s="164" t="s">
        <v>65</v>
      </c>
      <c r="H104" s="164" t="s">
        <v>175</v>
      </c>
      <c r="I104" s="164" t="s">
        <v>229</v>
      </c>
      <c r="J104" s="165">
        <v>43080</v>
      </c>
      <c r="K104" s="165">
        <v>43496</v>
      </c>
      <c r="L104" s="164" t="s">
        <v>426</v>
      </c>
    </row>
    <row r="105" spans="1:12" x14ac:dyDescent="0.25">
      <c r="A105" s="164" t="s">
        <v>1662</v>
      </c>
      <c r="B105" s="164" t="s">
        <v>631</v>
      </c>
      <c r="C105" s="164" t="s">
        <v>1770</v>
      </c>
      <c r="D105" s="166" t="s">
        <v>1792</v>
      </c>
      <c r="E105" s="164" t="s">
        <v>1769</v>
      </c>
      <c r="F105" s="164" t="s">
        <v>1669</v>
      </c>
      <c r="G105" s="164" t="s">
        <v>65</v>
      </c>
      <c r="H105" s="164" t="s">
        <v>1713</v>
      </c>
      <c r="I105" s="164" t="s">
        <v>56</v>
      </c>
      <c r="J105" s="165">
        <v>43187</v>
      </c>
      <c r="K105" s="165">
        <v>43496</v>
      </c>
      <c r="L105" s="164" t="s">
        <v>1657</v>
      </c>
    </row>
    <row r="106" spans="1:12" x14ac:dyDescent="0.25">
      <c r="A106" s="164" t="s">
        <v>725</v>
      </c>
      <c r="B106" s="164" t="s">
        <v>593</v>
      </c>
      <c r="C106" s="164" t="s">
        <v>1770</v>
      </c>
      <c r="D106" s="166" t="s">
        <v>1791</v>
      </c>
      <c r="E106" s="164" t="s">
        <v>1769</v>
      </c>
      <c r="F106" s="164" t="s">
        <v>1220</v>
      </c>
      <c r="G106" s="164" t="s">
        <v>65</v>
      </c>
      <c r="H106" s="164" t="s">
        <v>1711</v>
      </c>
      <c r="I106" s="164" t="s">
        <v>54</v>
      </c>
      <c r="J106" s="165">
        <v>43102</v>
      </c>
      <c r="K106" s="165">
        <v>43496</v>
      </c>
      <c r="L106" s="164" t="s">
        <v>432</v>
      </c>
    </row>
    <row r="107" spans="1:12" x14ac:dyDescent="0.25">
      <c r="A107" s="164" t="s">
        <v>800</v>
      </c>
      <c r="B107" s="164" t="s">
        <v>801</v>
      </c>
      <c r="C107" s="164" t="s">
        <v>1768</v>
      </c>
      <c r="D107" s="166" t="s">
        <v>919</v>
      </c>
      <c r="E107" s="164" t="s">
        <v>1769</v>
      </c>
      <c r="F107" s="164" t="s">
        <v>1219</v>
      </c>
      <c r="G107" s="164" t="s">
        <v>67</v>
      </c>
      <c r="H107" s="164" t="s">
        <v>228</v>
      </c>
      <c r="I107" s="164" t="s">
        <v>229</v>
      </c>
      <c r="J107" s="165">
        <v>43140</v>
      </c>
      <c r="K107" s="165">
        <v>43496</v>
      </c>
      <c r="L107" s="164" t="s">
        <v>1244</v>
      </c>
    </row>
    <row r="108" spans="1:12" x14ac:dyDescent="0.25">
      <c r="A108" s="164" t="s">
        <v>840</v>
      </c>
      <c r="B108" s="164" t="s">
        <v>841</v>
      </c>
      <c r="C108" s="164" t="s">
        <v>1768</v>
      </c>
      <c r="D108" s="166" t="s">
        <v>1045</v>
      </c>
      <c r="E108" s="164" t="s">
        <v>1769</v>
      </c>
      <c r="F108" s="164" t="s">
        <v>1671</v>
      </c>
      <c r="G108" s="164" t="s">
        <v>67</v>
      </c>
      <c r="H108" s="164" t="s">
        <v>1717</v>
      </c>
      <c r="I108" s="164" t="s">
        <v>52</v>
      </c>
      <c r="J108" s="165">
        <v>43145</v>
      </c>
      <c r="K108" s="165">
        <v>43496</v>
      </c>
      <c r="L108" s="164" t="s">
        <v>885</v>
      </c>
    </row>
    <row r="109" spans="1:12" x14ac:dyDescent="0.25">
      <c r="A109" s="164" t="s">
        <v>783</v>
      </c>
      <c r="B109" s="164" t="s">
        <v>859</v>
      </c>
      <c r="C109" s="164" t="s">
        <v>1768</v>
      </c>
      <c r="D109" s="166" t="s">
        <v>1796</v>
      </c>
      <c r="E109" s="164" t="s">
        <v>1769</v>
      </c>
      <c r="F109" s="164" t="s">
        <v>1220</v>
      </c>
      <c r="G109" s="164" t="s">
        <v>67</v>
      </c>
      <c r="H109" s="164" t="s">
        <v>1719</v>
      </c>
      <c r="I109" s="164" t="s">
        <v>54</v>
      </c>
      <c r="J109" s="165">
        <v>43151</v>
      </c>
      <c r="K109" s="165">
        <v>43496</v>
      </c>
      <c r="L109" s="164" t="s">
        <v>881</v>
      </c>
    </row>
    <row r="110" spans="1:12" x14ac:dyDescent="0.25">
      <c r="A110" s="164" t="s">
        <v>783</v>
      </c>
      <c r="B110" s="164" t="s">
        <v>784</v>
      </c>
      <c r="C110" s="164" t="s">
        <v>1768</v>
      </c>
      <c r="D110" s="166" t="s">
        <v>1797</v>
      </c>
      <c r="E110" s="164" t="s">
        <v>1769</v>
      </c>
      <c r="F110" s="164" t="s">
        <v>1669</v>
      </c>
      <c r="G110" s="164" t="s">
        <v>67</v>
      </c>
      <c r="H110" s="164" t="s">
        <v>1716</v>
      </c>
      <c r="I110" s="164" t="s">
        <v>56</v>
      </c>
      <c r="J110" s="165">
        <v>43136</v>
      </c>
      <c r="K110" s="165">
        <v>43496</v>
      </c>
      <c r="L110" s="164" t="s">
        <v>1234</v>
      </c>
    </row>
    <row r="111" spans="1:12" x14ac:dyDescent="0.25">
      <c r="A111" s="164" t="s">
        <v>1092</v>
      </c>
      <c r="B111" s="164" t="s">
        <v>1093</v>
      </c>
      <c r="C111" s="164" t="s">
        <v>1770</v>
      </c>
      <c r="D111" s="166" t="s">
        <v>1790</v>
      </c>
      <c r="E111" s="164" t="s">
        <v>1769</v>
      </c>
      <c r="F111" s="164" t="s">
        <v>1669</v>
      </c>
      <c r="G111" s="164" t="s">
        <v>65</v>
      </c>
      <c r="H111" s="164" t="s">
        <v>1712</v>
      </c>
      <c r="I111" s="164" t="s">
        <v>54</v>
      </c>
      <c r="J111" s="165">
        <v>43153</v>
      </c>
      <c r="K111" s="165">
        <v>43496</v>
      </c>
      <c r="L111" s="164" t="s">
        <v>1094</v>
      </c>
    </row>
    <row r="112" spans="1:12" x14ac:dyDescent="0.25">
      <c r="A112" s="164" t="s">
        <v>1092</v>
      </c>
      <c r="B112" s="164" t="s">
        <v>1109</v>
      </c>
      <c r="C112" s="164" t="s">
        <v>1768</v>
      </c>
      <c r="D112" s="166" t="s">
        <v>1799</v>
      </c>
      <c r="E112" s="164" t="s">
        <v>1769</v>
      </c>
      <c r="F112" s="164" t="s">
        <v>1220</v>
      </c>
      <c r="G112" s="164" t="s">
        <v>67</v>
      </c>
      <c r="H112" s="164" t="s">
        <v>1648</v>
      </c>
      <c r="I112" s="164" t="s">
        <v>226</v>
      </c>
      <c r="J112" s="165">
        <v>43136</v>
      </c>
      <c r="K112" s="165">
        <v>43496</v>
      </c>
      <c r="L112" s="164" t="s">
        <v>1110</v>
      </c>
    </row>
    <row r="113" spans="1:12" x14ac:dyDescent="0.25">
      <c r="A113" s="164" t="s">
        <v>590</v>
      </c>
      <c r="B113" s="164" t="s">
        <v>591</v>
      </c>
      <c r="C113" s="164" t="s">
        <v>1770</v>
      </c>
      <c r="D113" s="166" t="s">
        <v>919</v>
      </c>
      <c r="E113" s="164" t="s">
        <v>1769</v>
      </c>
      <c r="F113" s="164" t="s">
        <v>1219</v>
      </c>
      <c r="G113" s="164" t="s">
        <v>1670</v>
      </c>
      <c r="H113" s="164" t="s">
        <v>82</v>
      </c>
      <c r="I113" s="164" t="s">
        <v>169</v>
      </c>
      <c r="J113" s="165">
        <v>43080</v>
      </c>
      <c r="K113" s="165">
        <v>43496</v>
      </c>
      <c r="L113" s="164" t="s">
        <v>434</v>
      </c>
    </row>
    <row r="114" spans="1:12" x14ac:dyDescent="0.25">
      <c r="A114" s="164" t="s">
        <v>696</v>
      </c>
      <c r="B114" s="164" t="s">
        <v>853</v>
      </c>
      <c r="C114" s="164" t="s">
        <v>1768</v>
      </c>
      <c r="D114" s="166" t="s">
        <v>1052</v>
      </c>
      <c r="E114" s="164" t="s">
        <v>1769</v>
      </c>
      <c r="F114" s="164" t="s">
        <v>1220</v>
      </c>
      <c r="G114" s="164" t="s">
        <v>58</v>
      </c>
      <c r="H114" s="164" t="s">
        <v>1706</v>
      </c>
      <c r="I114" s="164" t="s">
        <v>56</v>
      </c>
      <c r="J114" s="165">
        <v>43116</v>
      </c>
      <c r="K114" s="165">
        <v>43496</v>
      </c>
      <c r="L114" s="164" t="s">
        <v>436</v>
      </c>
    </row>
    <row r="115" spans="1:12" x14ac:dyDescent="0.25">
      <c r="A115" s="164" t="s">
        <v>643</v>
      </c>
      <c r="B115" s="164" t="s">
        <v>644</v>
      </c>
      <c r="C115" s="164" t="s">
        <v>1768</v>
      </c>
      <c r="D115" s="166" t="s">
        <v>1789</v>
      </c>
      <c r="E115" s="164" t="s">
        <v>1769</v>
      </c>
      <c r="F115" s="164" t="s">
        <v>1671</v>
      </c>
      <c r="G115" s="164" t="s">
        <v>42</v>
      </c>
      <c r="H115" s="164" t="s">
        <v>1702</v>
      </c>
      <c r="I115" s="164" t="s">
        <v>54</v>
      </c>
      <c r="J115" s="165">
        <v>42996</v>
      </c>
      <c r="K115" s="165">
        <v>43496</v>
      </c>
      <c r="L115" s="164" t="s">
        <v>439</v>
      </c>
    </row>
    <row r="116" spans="1:12" x14ac:dyDescent="0.25">
      <c r="A116" s="164" t="s">
        <v>1442</v>
      </c>
      <c r="B116" s="164" t="s">
        <v>1419</v>
      </c>
      <c r="C116" s="164" t="s">
        <v>1770</v>
      </c>
      <c r="D116" s="166" t="s">
        <v>980</v>
      </c>
      <c r="E116" s="164" t="s">
        <v>1769</v>
      </c>
      <c r="F116" s="164" t="s">
        <v>1669</v>
      </c>
      <c r="G116" s="164" t="s">
        <v>58</v>
      </c>
      <c r="H116" s="164" t="s">
        <v>1648</v>
      </c>
      <c r="I116" s="164" t="s">
        <v>162</v>
      </c>
      <c r="J116" s="165">
        <v>43174</v>
      </c>
      <c r="K116" s="165">
        <v>43496</v>
      </c>
      <c r="L116" s="164" t="s">
        <v>1420</v>
      </c>
    </row>
    <row r="117" spans="1:12" x14ac:dyDescent="0.25">
      <c r="A117" s="164" t="s">
        <v>702</v>
      </c>
      <c r="B117" s="164" t="s">
        <v>1349</v>
      </c>
      <c r="C117" s="164" t="s">
        <v>1770</v>
      </c>
      <c r="D117" s="166" t="s">
        <v>920</v>
      </c>
      <c r="E117" s="164" t="s">
        <v>1769</v>
      </c>
      <c r="F117" s="164" t="s">
        <v>1671</v>
      </c>
      <c r="G117" s="164" t="s">
        <v>42</v>
      </c>
      <c r="H117" s="164" t="s">
        <v>1702</v>
      </c>
      <c r="I117" s="164" t="s">
        <v>53</v>
      </c>
      <c r="J117" s="165">
        <v>43164</v>
      </c>
      <c r="K117" s="165">
        <v>43496</v>
      </c>
      <c r="L117" s="164" t="s">
        <v>1182</v>
      </c>
    </row>
    <row r="118" spans="1:12" x14ac:dyDescent="0.25">
      <c r="A118" s="164" t="s">
        <v>702</v>
      </c>
      <c r="B118" s="164" t="s">
        <v>868</v>
      </c>
      <c r="C118" s="164" t="s">
        <v>1770</v>
      </c>
      <c r="D118" s="166" t="s">
        <v>1798</v>
      </c>
      <c r="E118" s="164" t="s">
        <v>1769</v>
      </c>
      <c r="F118" s="164" t="s">
        <v>1220</v>
      </c>
      <c r="G118" s="164" t="s">
        <v>67</v>
      </c>
      <c r="H118" s="164" t="s">
        <v>1717</v>
      </c>
      <c r="I118" s="164" t="s">
        <v>55</v>
      </c>
      <c r="J118" s="165">
        <v>43151</v>
      </c>
      <c r="K118" s="165">
        <v>43496</v>
      </c>
      <c r="L118" s="164" t="s">
        <v>886</v>
      </c>
    </row>
    <row r="119" spans="1:12" x14ac:dyDescent="0.25">
      <c r="A119" s="164" t="s">
        <v>645</v>
      </c>
      <c r="B119" s="164" t="s">
        <v>646</v>
      </c>
      <c r="C119" s="164" t="s">
        <v>1770</v>
      </c>
      <c r="D119" s="166" t="s">
        <v>944</v>
      </c>
      <c r="E119" s="164" t="s">
        <v>1769</v>
      </c>
      <c r="F119" s="164" t="s">
        <v>1220</v>
      </c>
      <c r="G119" s="164" t="s">
        <v>42</v>
      </c>
      <c r="H119" s="164" t="s">
        <v>1702</v>
      </c>
      <c r="I119" s="164" t="s">
        <v>54</v>
      </c>
      <c r="J119" s="165">
        <v>42996</v>
      </c>
      <c r="K119" s="165">
        <v>43496</v>
      </c>
      <c r="L119" s="164" t="s">
        <v>444</v>
      </c>
    </row>
    <row r="120" spans="1:12" x14ac:dyDescent="0.25">
      <c r="A120" s="164" t="s">
        <v>678</v>
      </c>
      <c r="B120" s="164" t="s">
        <v>679</v>
      </c>
      <c r="C120" s="164" t="s">
        <v>1770</v>
      </c>
      <c r="D120" s="166" t="s">
        <v>1787</v>
      </c>
      <c r="E120" s="164" t="s">
        <v>1769</v>
      </c>
      <c r="F120" s="164" t="s">
        <v>1220</v>
      </c>
      <c r="G120" s="164" t="s">
        <v>58</v>
      </c>
      <c r="H120" s="164" t="s">
        <v>58</v>
      </c>
      <c r="I120" s="164" t="s">
        <v>1685</v>
      </c>
      <c r="J120" s="165">
        <v>42947</v>
      </c>
      <c r="K120" s="165">
        <v>43496</v>
      </c>
      <c r="L120" s="164" t="s">
        <v>447</v>
      </c>
    </row>
    <row r="121" spans="1:12" x14ac:dyDescent="0.25">
      <c r="A121" s="164" t="s">
        <v>646</v>
      </c>
      <c r="B121" s="164" t="s">
        <v>790</v>
      </c>
      <c r="C121" s="164" t="s">
        <v>1768</v>
      </c>
      <c r="D121" s="166" t="s">
        <v>1798</v>
      </c>
      <c r="E121" s="164" t="s">
        <v>1769</v>
      </c>
      <c r="F121" s="164" t="s">
        <v>1220</v>
      </c>
      <c r="G121" s="164" t="s">
        <v>67</v>
      </c>
      <c r="H121" s="164" t="s">
        <v>1717</v>
      </c>
      <c r="I121" s="164" t="s">
        <v>54</v>
      </c>
      <c r="J121" s="165">
        <v>43136</v>
      </c>
      <c r="K121" s="165">
        <v>43496</v>
      </c>
      <c r="L121" s="164" t="s">
        <v>1237</v>
      </c>
    </row>
    <row r="122" spans="1:12" x14ac:dyDescent="0.25">
      <c r="A122" s="164" t="s">
        <v>636</v>
      </c>
      <c r="B122" s="164" t="s">
        <v>637</v>
      </c>
      <c r="C122" s="164" t="s">
        <v>1768</v>
      </c>
      <c r="D122" s="166" t="s">
        <v>1789</v>
      </c>
      <c r="E122" s="164" t="s">
        <v>1769</v>
      </c>
      <c r="F122" s="164" t="s">
        <v>1671</v>
      </c>
      <c r="G122" s="164" t="s">
        <v>42</v>
      </c>
      <c r="H122" s="164" t="s">
        <v>1702</v>
      </c>
      <c r="I122" s="164" t="s">
        <v>1308</v>
      </c>
      <c r="J122" s="165">
        <v>42975</v>
      </c>
      <c r="K122" s="165">
        <v>43496</v>
      </c>
      <c r="L122" s="164" t="s">
        <v>453</v>
      </c>
    </row>
    <row r="123" spans="1:12" x14ac:dyDescent="0.25">
      <c r="A123" s="164" t="s">
        <v>1342</v>
      </c>
      <c r="B123" s="164" t="s">
        <v>896</v>
      </c>
      <c r="C123" s="164" t="s">
        <v>1768</v>
      </c>
      <c r="D123" s="166" t="s">
        <v>1796</v>
      </c>
      <c r="E123" s="164" t="s">
        <v>1769</v>
      </c>
      <c r="F123" s="164" t="s">
        <v>1669</v>
      </c>
      <c r="G123" s="164" t="s">
        <v>67</v>
      </c>
      <c r="H123" s="164" t="s">
        <v>1719</v>
      </c>
      <c r="I123" s="164" t="s">
        <v>56</v>
      </c>
      <c r="J123" s="165">
        <v>43164</v>
      </c>
      <c r="K123" s="165">
        <v>43496</v>
      </c>
      <c r="L123" s="164" t="s">
        <v>1131</v>
      </c>
    </row>
    <row r="124" spans="1:12" x14ac:dyDescent="0.25">
      <c r="A124" s="164" t="s">
        <v>1331</v>
      </c>
      <c r="B124" s="164" t="s">
        <v>896</v>
      </c>
      <c r="C124" s="164" t="s">
        <v>1768</v>
      </c>
      <c r="D124" s="166" t="s">
        <v>1798</v>
      </c>
      <c r="E124" s="164" t="s">
        <v>1769</v>
      </c>
      <c r="F124" s="164" t="s">
        <v>1220</v>
      </c>
      <c r="G124" s="164" t="s">
        <v>67</v>
      </c>
      <c r="H124" s="164" t="s">
        <v>1717</v>
      </c>
      <c r="I124" s="164" t="s">
        <v>1720</v>
      </c>
      <c r="J124" s="165">
        <v>43166</v>
      </c>
      <c r="K124" s="165">
        <v>43496</v>
      </c>
      <c r="L124" s="164" t="s">
        <v>1332</v>
      </c>
    </row>
    <row r="125" spans="1:12" x14ac:dyDescent="0.25">
      <c r="A125" s="164" t="s">
        <v>773</v>
      </c>
      <c r="B125" s="164" t="s">
        <v>1735</v>
      </c>
      <c r="C125" s="164" t="s">
        <v>1768</v>
      </c>
      <c r="D125" s="166" t="s">
        <v>1045</v>
      </c>
      <c r="E125" s="164" t="s">
        <v>1769</v>
      </c>
      <c r="F125" s="164" t="s">
        <v>1669</v>
      </c>
      <c r="G125" s="164" t="s">
        <v>67</v>
      </c>
      <c r="H125" s="164" t="s">
        <v>1716</v>
      </c>
      <c r="I125" s="164" t="s">
        <v>52</v>
      </c>
      <c r="J125" s="165">
        <v>43145</v>
      </c>
      <c r="K125" s="165">
        <v>43496</v>
      </c>
      <c r="L125" s="164" t="s">
        <v>1231</v>
      </c>
    </row>
    <row r="126" spans="1:12" x14ac:dyDescent="0.25">
      <c r="A126" s="164" t="s">
        <v>1083</v>
      </c>
      <c r="B126" s="164" t="s">
        <v>1082</v>
      </c>
      <c r="C126" s="164" t="s">
        <v>1770</v>
      </c>
      <c r="D126" s="166" t="s">
        <v>1052</v>
      </c>
      <c r="E126" s="164" t="s">
        <v>1769</v>
      </c>
      <c r="F126" s="164" t="s">
        <v>1669</v>
      </c>
      <c r="G126" s="164" t="s">
        <v>58</v>
      </c>
      <c r="H126" s="164" t="s">
        <v>1707</v>
      </c>
      <c r="I126" s="164" t="s">
        <v>1720</v>
      </c>
      <c r="J126" s="165">
        <v>43160</v>
      </c>
      <c r="K126" s="165">
        <v>43496</v>
      </c>
      <c r="L126" s="164" t="s">
        <v>1084</v>
      </c>
    </row>
    <row r="127" spans="1:12" x14ac:dyDescent="0.25">
      <c r="A127" s="164" t="s">
        <v>822</v>
      </c>
      <c r="B127" s="164" t="s">
        <v>593</v>
      </c>
      <c r="C127" s="164" t="s">
        <v>1770</v>
      </c>
      <c r="D127" s="166" t="s">
        <v>1796</v>
      </c>
      <c r="E127" s="164" t="s">
        <v>1769</v>
      </c>
      <c r="F127" s="164" t="s">
        <v>1669</v>
      </c>
      <c r="G127" s="164" t="s">
        <v>67</v>
      </c>
      <c r="H127" s="164" t="s">
        <v>1719</v>
      </c>
      <c r="I127" s="164" t="s">
        <v>54</v>
      </c>
      <c r="J127" s="165">
        <v>42979</v>
      </c>
      <c r="K127" s="165">
        <v>43496</v>
      </c>
      <c r="L127" s="164" t="s">
        <v>1099</v>
      </c>
    </row>
    <row r="128" spans="1:12" x14ac:dyDescent="0.25">
      <c r="A128" s="164" t="s">
        <v>685</v>
      </c>
      <c r="B128" s="164" t="s">
        <v>823</v>
      </c>
      <c r="C128" s="164" t="s">
        <v>1770</v>
      </c>
      <c r="D128" s="166" t="s">
        <v>1793</v>
      </c>
      <c r="E128" s="164" t="s">
        <v>1769</v>
      </c>
      <c r="F128" s="164" t="s">
        <v>1669</v>
      </c>
      <c r="G128" s="164" t="s">
        <v>65</v>
      </c>
      <c r="H128" s="164" t="s">
        <v>1712</v>
      </c>
      <c r="I128" s="164" t="s">
        <v>1720</v>
      </c>
      <c r="J128" s="165">
        <v>42947</v>
      </c>
      <c r="K128" s="165">
        <v>43496</v>
      </c>
      <c r="L128" s="164" t="s">
        <v>459</v>
      </c>
    </row>
    <row r="129" spans="1:12" x14ac:dyDescent="0.25">
      <c r="A129" s="164" t="s">
        <v>1097</v>
      </c>
      <c r="B129" s="164" t="s">
        <v>1098</v>
      </c>
      <c r="C129" s="164" t="s">
        <v>1768</v>
      </c>
      <c r="D129" s="166" t="s">
        <v>1796</v>
      </c>
      <c r="E129" s="164" t="s">
        <v>1769</v>
      </c>
      <c r="F129" s="164" t="s">
        <v>1671</v>
      </c>
      <c r="G129" s="164" t="s">
        <v>67</v>
      </c>
      <c r="H129" s="164" t="s">
        <v>1719</v>
      </c>
      <c r="I129" s="164" t="s">
        <v>52</v>
      </c>
      <c r="J129" s="165">
        <v>43157</v>
      </c>
      <c r="K129" s="165">
        <v>43496</v>
      </c>
      <c r="L129" s="164" t="s">
        <v>1758</v>
      </c>
    </row>
    <row r="130" spans="1:12" x14ac:dyDescent="0.25">
      <c r="A130" s="164" t="s">
        <v>685</v>
      </c>
      <c r="B130" s="164" t="s">
        <v>862</v>
      </c>
      <c r="C130" s="164" t="s">
        <v>1770</v>
      </c>
      <c r="D130" s="166" t="s">
        <v>980</v>
      </c>
      <c r="E130" s="164" t="s">
        <v>1769</v>
      </c>
      <c r="F130" s="164" t="s">
        <v>1669</v>
      </c>
      <c r="G130" s="164" t="s">
        <v>58</v>
      </c>
      <c r="H130" s="164" t="s">
        <v>1707</v>
      </c>
      <c r="I130" s="164" t="s">
        <v>54</v>
      </c>
      <c r="J130" s="165">
        <v>43166</v>
      </c>
      <c r="K130" s="165">
        <v>43496</v>
      </c>
      <c r="L130" s="164" t="s">
        <v>1363</v>
      </c>
    </row>
    <row r="131" spans="1:12" x14ac:dyDescent="0.25">
      <c r="A131" s="164" t="s">
        <v>685</v>
      </c>
      <c r="B131" s="164" t="s">
        <v>686</v>
      </c>
      <c r="C131" s="164" t="s">
        <v>1770</v>
      </c>
      <c r="D131" s="166" t="s">
        <v>1052</v>
      </c>
      <c r="E131" s="164" t="s">
        <v>1769</v>
      </c>
      <c r="F131" s="164" t="s">
        <v>1220</v>
      </c>
      <c r="G131" s="164" t="s">
        <v>58</v>
      </c>
      <c r="H131" s="164" t="s">
        <v>1706</v>
      </c>
      <c r="I131" s="164" t="s">
        <v>54</v>
      </c>
      <c r="J131" s="165">
        <v>43041</v>
      </c>
      <c r="K131" s="165">
        <v>43496</v>
      </c>
      <c r="L131" s="164" t="s">
        <v>461</v>
      </c>
    </row>
    <row r="132" spans="1:12" x14ac:dyDescent="0.25">
      <c r="A132" s="164" t="s">
        <v>683</v>
      </c>
      <c r="B132" s="164" t="s">
        <v>665</v>
      </c>
      <c r="C132" s="164" t="s">
        <v>1768</v>
      </c>
      <c r="D132" s="166" t="s">
        <v>928</v>
      </c>
      <c r="E132" s="164" t="s">
        <v>1769</v>
      </c>
      <c r="F132" s="164" t="s">
        <v>1671</v>
      </c>
      <c r="G132" s="164" t="s">
        <v>67</v>
      </c>
      <c r="H132" s="164" t="s">
        <v>67</v>
      </c>
      <c r="I132" s="164" t="s">
        <v>1685</v>
      </c>
      <c r="J132" s="165">
        <v>43087</v>
      </c>
      <c r="K132" s="165">
        <v>43496</v>
      </c>
      <c r="L132" s="164" t="s">
        <v>464</v>
      </c>
    </row>
    <row r="133" spans="1:12" x14ac:dyDescent="0.25">
      <c r="A133" s="164" t="s">
        <v>900</v>
      </c>
      <c r="B133" s="164" t="s">
        <v>791</v>
      </c>
      <c r="C133" s="164" t="s">
        <v>1770</v>
      </c>
      <c r="D133" s="166" t="s">
        <v>1790</v>
      </c>
      <c r="E133" s="164" t="s">
        <v>1769</v>
      </c>
      <c r="F133" s="164" t="s">
        <v>1220</v>
      </c>
      <c r="G133" s="164" t="s">
        <v>65</v>
      </c>
      <c r="H133" s="164" t="s">
        <v>1712</v>
      </c>
      <c r="I133" s="164" t="s">
        <v>55</v>
      </c>
      <c r="J133" s="165">
        <v>43152</v>
      </c>
      <c r="K133" s="165">
        <v>43496</v>
      </c>
      <c r="L133" s="164" t="s">
        <v>901</v>
      </c>
    </row>
    <row r="134" spans="1:12" x14ac:dyDescent="0.25">
      <c r="A134" s="164" t="s">
        <v>816</v>
      </c>
      <c r="B134" s="164" t="s">
        <v>817</v>
      </c>
      <c r="C134" s="164" t="s">
        <v>1770</v>
      </c>
      <c r="D134" s="166" t="s">
        <v>944</v>
      </c>
      <c r="E134" s="164" t="s">
        <v>1769</v>
      </c>
      <c r="F134" s="164" t="s">
        <v>1220</v>
      </c>
      <c r="G134" s="164" t="s">
        <v>42</v>
      </c>
      <c r="H134" s="164" t="s">
        <v>1648</v>
      </c>
      <c r="I134" s="164" t="s">
        <v>222</v>
      </c>
      <c r="J134" s="165">
        <v>43061</v>
      </c>
      <c r="K134" s="165">
        <v>43496</v>
      </c>
      <c r="L134" s="164" t="s">
        <v>467</v>
      </c>
    </row>
    <row r="135" spans="1:12" x14ac:dyDescent="0.25">
      <c r="A135" s="164" t="s">
        <v>797</v>
      </c>
      <c r="B135" s="164" t="s">
        <v>798</v>
      </c>
      <c r="C135" s="164" t="s">
        <v>1768</v>
      </c>
      <c r="D135" s="166" t="s">
        <v>928</v>
      </c>
      <c r="E135" s="164" t="s">
        <v>1769</v>
      </c>
      <c r="F135" s="164" t="s">
        <v>1220</v>
      </c>
      <c r="G135" s="164" t="s">
        <v>67</v>
      </c>
      <c r="H135" s="164" t="s">
        <v>67</v>
      </c>
      <c r="I135" s="164" t="s">
        <v>1685</v>
      </c>
      <c r="J135" s="165">
        <v>43150</v>
      </c>
      <c r="K135" s="165">
        <v>43496</v>
      </c>
      <c r="L135" s="164" t="s">
        <v>878</v>
      </c>
    </row>
    <row r="136" spans="1:12" x14ac:dyDescent="0.25">
      <c r="A136" s="164" t="s">
        <v>1628</v>
      </c>
      <c r="B136" s="164" t="s">
        <v>1627</v>
      </c>
      <c r="C136" s="164" t="s">
        <v>1768</v>
      </c>
      <c r="D136" s="166" t="s">
        <v>1793</v>
      </c>
      <c r="E136" s="164" t="s">
        <v>1769</v>
      </c>
      <c r="F136" s="164" t="s">
        <v>1671</v>
      </c>
      <c r="G136" s="164" t="s">
        <v>65</v>
      </c>
      <c r="H136" s="164" t="s">
        <v>1773</v>
      </c>
      <c r="I136" s="164" t="s">
        <v>52</v>
      </c>
      <c r="J136" s="165">
        <v>43185</v>
      </c>
      <c r="K136" s="165">
        <v>43496</v>
      </c>
      <c r="L136" s="164" t="s">
        <v>1629</v>
      </c>
    </row>
    <row r="137" spans="1:12" x14ac:dyDescent="0.25">
      <c r="A137" s="164" t="s">
        <v>768</v>
      </c>
      <c r="B137" s="164" t="s">
        <v>769</v>
      </c>
      <c r="C137" s="164" t="s">
        <v>1768</v>
      </c>
      <c r="D137" s="166" t="s">
        <v>1801</v>
      </c>
      <c r="E137" s="164" t="s">
        <v>1769</v>
      </c>
      <c r="F137" s="164" t="s">
        <v>1220</v>
      </c>
      <c r="G137" s="164" t="s">
        <v>67</v>
      </c>
      <c r="H137" s="164" t="s">
        <v>1715</v>
      </c>
      <c r="I137" s="164" t="s">
        <v>56</v>
      </c>
      <c r="J137" s="165">
        <v>43132</v>
      </c>
      <c r="K137" s="165">
        <v>43496</v>
      </c>
      <c r="L137" s="164" t="s">
        <v>1228</v>
      </c>
    </row>
    <row r="138" spans="1:12" x14ac:dyDescent="0.25">
      <c r="A138" s="164" t="s">
        <v>779</v>
      </c>
      <c r="B138" s="164" t="s">
        <v>843</v>
      </c>
      <c r="C138" s="164" t="s">
        <v>1768</v>
      </c>
      <c r="D138" s="166" t="s">
        <v>1045</v>
      </c>
      <c r="E138" s="164" t="s">
        <v>1769</v>
      </c>
      <c r="F138" s="164" t="s">
        <v>1669</v>
      </c>
      <c r="G138" s="164" t="s">
        <v>67</v>
      </c>
      <c r="H138" s="164" t="s">
        <v>1716</v>
      </c>
      <c r="I138" s="164" t="s">
        <v>54</v>
      </c>
      <c r="J138" s="165">
        <v>43129</v>
      </c>
      <c r="K138" s="165">
        <v>43496</v>
      </c>
      <c r="L138" s="164" t="s">
        <v>1233</v>
      </c>
    </row>
    <row r="139" spans="1:12" x14ac:dyDescent="0.25">
      <c r="A139" s="164" t="s">
        <v>692</v>
      </c>
      <c r="B139" s="164" t="s">
        <v>693</v>
      </c>
      <c r="C139" s="164" t="s">
        <v>1770</v>
      </c>
      <c r="D139" s="166" t="s">
        <v>1052</v>
      </c>
      <c r="E139" s="164" t="s">
        <v>1769</v>
      </c>
      <c r="F139" s="164" t="s">
        <v>1220</v>
      </c>
      <c r="G139" s="164" t="s">
        <v>58</v>
      </c>
      <c r="H139" s="164" t="s">
        <v>1706</v>
      </c>
      <c r="I139" s="164" t="s">
        <v>54</v>
      </c>
      <c r="J139" s="165">
        <v>42947</v>
      </c>
      <c r="K139" s="165">
        <v>43496</v>
      </c>
      <c r="L139" s="164" t="s">
        <v>470</v>
      </c>
    </row>
    <row r="140" spans="1:12" x14ac:dyDescent="0.25">
      <c r="A140" s="164" t="s">
        <v>776</v>
      </c>
      <c r="B140" s="164" t="s">
        <v>777</v>
      </c>
      <c r="C140" s="164" t="s">
        <v>1768</v>
      </c>
      <c r="D140" s="166" t="s">
        <v>1801</v>
      </c>
      <c r="E140" s="164" t="s">
        <v>1769</v>
      </c>
      <c r="F140" s="164" t="s">
        <v>1669</v>
      </c>
      <c r="G140" s="164" t="s">
        <v>67</v>
      </c>
      <c r="H140" s="164" t="s">
        <v>1715</v>
      </c>
      <c r="I140" s="164" t="s">
        <v>54</v>
      </c>
      <c r="J140" s="165">
        <v>43118</v>
      </c>
      <c r="K140" s="165">
        <v>43496</v>
      </c>
      <c r="L140" s="164" t="s">
        <v>473</v>
      </c>
    </row>
    <row r="141" spans="1:12" x14ac:dyDescent="0.25">
      <c r="A141" s="164" t="s">
        <v>791</v>
      </c>
      <c r="B141" s="164" t="s">
        <v>836</v>
      </c>
      <c r="C141" s="164" t="s">
        <v>1768</v>
      </c>
      <c r="D141" s="166" t="s">
        <v>1796</v>
      </c>
      <c r="E141" s="164" t="s">
        <v>1769</v>
      </c>
      <c r="F141" s="164" t="s">
        <v>1669</v>
      </c>
      <c r="G141" s="164" t="s">
        <v>67</v>
      </c>
      <c r="H141" s="164" t="s">
        <v>1719</v>
      </c>
      <c r="I141" s="164" t="s">
        <v>54</v>
      </c>
      <c r="J141" s="165">
        <v>43151</v>
      </c>
      <c r="K141" s="165">
        <v>43496</v>
      </c>
      <c r="L141" s="164" t="s">
        <v>882</v>
      </c>
    </row>
    <row r="142" spans="1:12" x14ac:dyDescent="0.25">
      <c r="A142" s="164" t="s">
        <v>860</v>
      </c>
      <c r="B142" s="164" t="s">
        <v>861</v>
      </c>
      <c r="C142" s="164" t="s">
        <v>1770</v>
      </c>
      <c r="D142" s="166" t="s">
        <v>980</v>
      </c>
      <c r="E142" s="164" t="s">
        <v>1769</v>
      </c>
      <c r="F142" s="164" t="s">
        <v>1220</v>
      </c>
      <c r="G142" s="164" t="s">
        <v>58</v>
      </c>
      <c r="H142" s="164" t="s">
        <v>1707</v>
      </c>
      <c r="I142" s="164" t="s">
        <v>54</v>
      </c>
      <c r="J142" s="165">
        <v>43153</v>
      </c>
      <c r="K142" s="165">
        <v>43496</v>
      </c>
      <c r="L142" s="164" t="s">
        <v>537</v>
      </c>
    </row>
    <row r="143" spans="1:12" x14ac:dyDescent="0.25">
      <c r="A143" s="164" t="s">
        <v>603</v>
      </c>
      <c r="B143" s="164" t="s">
        <v>604</v>
      </c>
      <c r="C143" s="164" t="s">
        <v>1770</v>
      </c>
      <c r="D143" s="166" t="s">
        <v>1793</v>
      </c>
      <c r="E143" s="164" t="s">
        <v>1769</v>
      </c>
      <c r="F143" s="164" t="s">
        <v>1671</v>
      </c>
      <c r="G143" s="164" t="s">
        <v>1670</v>
      </c>
      <c r="H143" s="164" t="s">
        <v>82</v>
      </c>
      <c r="I143" s="164" t="s">
        <v>166</v>
      </c>
      <c r="J143" s="165">
        <v>43038</v>
      </c>
      <c r="K143" s="165">
        <v>43496</v>
      </c>
      <c r="L143" s="164" t="s">
        <v>480</v>
      </c>
    </row>
    <row r="144" spans="1:12" x14ac:dyDescent="0.25">
      <c r="A144" s="164" t="s">
        <v>1444</v>
      </c>
      <c r="B144" s="164" t="s">
        <v>628</v>
      </c>
      <c r="C144" s="164" t="s">
        <v>1768</v>
      </c>
      <c r="D144" s="166" t="s">
        <v>1795</v>
      </c>
      <c r="E144" s="164" t="s">
        <v>1769</v>
      </c>
      <c r="F144" s="164" t="s">
        <v>1220</v>
      </c>
      <c r="G144" s="164" t="s">
        <v>65</v>
      </c>
      <c r="H144" s="164" t="s">
        <v>1713</v>
      </c>
      <c r="I144" s="164" t="s">
        <v>1720</v>
      </c>
      <c r="J144" s="165">
        <v>43179</v>
      </c>
      <c r="K144" s="165">
        <v>43496</v>
      </c>
      <c r="L144" s="164" t="s">
        <v>1759</v>
      </c>
    </row>
    <row r="145" spans="1:12" x14ac:dyDescent="0.25">
      <c r="A145" s="164" t="s">
        <v>889</v>
      </c>
      <c r="B145" s="164" t="s">
        <v>890</v>
      </c>
      <c r="C145" s="164" t="s">
        <v>1768</v>
      </c>
      <c r="D145" s="166" t="s">
        <v>1794</v>
      </c>
      <c r="E145" s="164" t="s">
        <v>1769</v>
      </c>
      <c r="F145" s="164" t="s">
        <v>1220</v>
      </c>
      <c r="G145" s="164" t="s">
        <v>65</v>
      </c>
      <c r="H145" s="164" t="s">
        <v>1773</v>
      </c>
      <c r="I145" s="164" t="s">
        <v>54</v>
      </c>
      <c r="J145" s="165">
        <v>43152</v>
      </c>
      <c r="K145" s="165">
        <v>43496</v>
      </c>
      <c r="L145" s="164" t="s">
        <v>891</v>
      </c>
    </row>
    <row r="146" spans="1:12" x14ac:dyDescent="0.25">
      <c r="A146" s="164" t="s">
        <v>726</v>
      </c>
      <c r="B146" s="164" t="s">
        <v>727</v>
      </c>
      <c r="C146" s="164" t="s">
        <v>1768</v>
      </c>
      <c r="D146" s="166" t="s">
        <v>1791</v>
      </c>
      <c r="E146" s="164" t="s">
        <v>1769</v>
      </c>
      <c r="F146" s="164" t="s">
        <v>1220</v>
      </c>
      <c r="G146" s="164" t="s">
        <v>65</v>
      </c>
      <c r="H146" s="164" t="s">
        <v>1711</v>
      </c>
      <c r="I146" s="164" t="s">
        <v>54</v>
      </c>
      <c r="J146" s="165">
        <v>43103</v>
      </c>
      <c r="K146" s="165">
        <v>43496</v>
      </c>
      <c r="L146" s="164" t="s">
        <v>489</v>
      </c>
    </row>
    <row r="147" spans="1:12" x14ac:dyDescent="0.25">
      <c r="A147" s="164" t="s">
        <v>655</v>
      </c>
      <c r="B147" s="164" t="s">
        <v>595</v>
      </c>
      <c r="C147" s="164" t="s">
        <v>1770</v>
      </c>
      <c r="D147" s="166" t="s">
        <v>919</v>
      </c>
      <c r="E147" s="164" t="s">
        <v>1769</v>
      </c>
      <c r="F147" s="164" t="s">
        <v>1219</v>
      </c>
      <c r="G147" s="164" t="s">
        <v>42</v>
      </c>
      <c r="H147" s="164" t="s">
        <v>85</v>
      </c>
      <c r="I147" s="164" t="s">
        <v>229</v>
      </c>
      <c r="J147" s="165">
        <v>43054</v>
      </c>
      <c r="K147" s="165">
        <v>43496</v>
      </c>
      <c r="L147" s="164" t="s">
        <v>490</v>
      </c>
    </row>
    <row r="148" spans="1:12" x14ac:dyDescent="0.25">
      <c r="A148" s="164" t="s">
        <v>1101</v>
      </c>
      <c r="B148" s="164" t="s">
        <v>1100</v>
      </c>
      <c r="C148" s="164" t="s">
        <v>1768</v>
      </c>
      <c r="D148" s="166" t="s">
        <v>1045</v>
      </c>
      <c r="E148" s="164" t="s">
        <v>1769</v>
      </c>
      <c r="F148" s="164" t="s">
        <v>1669</v>
      </c>
      <c r="G148" s="164" t="s">
        <v>67</v>
      </c>
      <c r="H148" s="164" t="s">
        <v>1719</v>
      </c>
      <c r="I148" s="164" t="s">
        <v>54</v>
      </c>
      <c r="J148" s="165">
        <v>42996</v>
      </c>
      <c r="K148" s="165">
        <v>43496</v>
      </c>
      <c r="L148" s="164" t="s">
        <v>493</v>
      </c>
    </row>
    <row r="149" spans="1:12" x14ac:dyDescent="0.25">
      <c r="A149" s="164" t="s">
        <v>767</v>
      </c>
      <c r="B149" s="164" t="s">
        <v>845</v>
      </c>
      <c r="C149" s="164" t="s">
        <v>1768</v>
      </c>
      <c r="D149" s="166" t="s">
        <v>1801</v>
      </c>
      <c r="E149" s="164" t="s">
        <v>1769</v>
      </c>
      <c r="F149" s="164" t="s">
        <v>1669</v>
      </c>
      <c r="G149" s="164" t="s">
        <v>67</v>
      </c>
      <c r="H149" s="164" t="s">
        <v>1715</v>
      </c>
      <c r="I149" s="164" t="s">
        <v>54</v>
      </c>
      <c r="J149" s="165">
        <v>43080</v>
      </c>
      <c r="K149" s="165">
        <v>43496</v>
      </c>
      <c r="L149" s="164" t="s">
        <v>494</v>
      </c>
    </row>
    <row r="150" spans="1:12" x14ac:dyDescent="0.25">
      <c r="A150" s="164" t="s">
        <v>1763</v>
      </c>
      <c r="B150" s="164" t="s">
        <v>1764</v>
      </c>
      <c r="C150" s="164" t="s">
        <v>1768</v>
      </c>
      <c r="D150" s="166" t="s">
        <v>1787</v>
      </c>
      <c r="E150" s="164" t="s">
        <v>1769</v>
      </c>
      <c r="F150" s="164" t="s">
        <v>1669</v>
      </c>
      <c r="G150" s="164" t="s">
        <v>67</v>
      </c>
      <c r="H150" s="164" t="s">
        <v>67</v>
      </c>
      <c r="I150" s="164" t="s">
        <v>1685</v>
      </c>
      <c r="J150" s="165">
        <v>43206</v>
      </c>
      <c r="K150" s="165">
        <v>43496</v>
      </c>
      <c r="L150" s="164" t="s">
        <v>1765</v>
      </c>
    </row>
    <row r="151" spans="1:12" x14ac:dyDescent="0.25">
      <c r="A151" s="164" t="s">
        <v>818</v>
      </c>
      <c r="B151" s="164" t="s">
        <v>1062</v>
      </c>
      <c r="C151" s="164" t="s">
        <v>1768</v>
      </c>
      <c r="D151" s="166" t="s">
        <v>1799</v>
      </c>
      <c r="E151" s="164" t="s">
        <v>1769</v>
      </c>
      <c r="F151" s="164" t="s">
        <v>1220</v>
      </c>
      <c r="G151" s="164" t="s">
        <v>67</v>
      </c>
      <c r="H151" s="164" t="s">
        <v>1648</v>
      </c>
      <c r="I151" s="164" t="s">
        <v>225</v>
      </c>
      <c r="J151" s="165">
        <v>43129</v>
      </c>
      <c r="K151" s="165">
        <v>43496</v>
      </c>
      <c r="L151" s="164" t="s">
        <v>1248</v>
      </c>
    </row>
    <row r="152" spans="1:12" x14ac:dyDescent="0.25">
      <c r="A152" s="164" t="s">
        <v>830</v>
      </c>
      <c r="B152" s="164" t="s">
        <v>636</v>
      </c>
      <c r="C152" s="164" t="s">
        <v>1770</v>
      </c>
      <c r="D152" s="166" t="s">
        <v>980</v>
      </c>
      <c r="E152" s="164" t="s">
        <v>1769</v>
      </c>
      <c r="F152" s="164" t="s">
        <v>1220</v>
      </c>
      <c r="G152" s="164" t="s">
        <v>58</v>
      </c>
      <c r="H152" s="164" t="s">
        <v>1706</v>
      </c>
      <c r="I152" s="164" t="s">
        <v>1720</v>
      </c>
      <c r="J152" s="165">
        <v>43152</v>
      </c>
      <c r="K152" s="165">
        <v>43496</v>
      </c>
      <c r="L152" s="164" t="s">
        <v>880</v>
      </c>
    </row>
    <row r="153" spans="1:12" x14ac:dyDescent="0.25">
      <c r="A153" s="164" t="s">
        <v>802</v>
      </c>
      <c r="B153" s="164" t="s">
        <v>1198</v>
      </c>
      <c r="C153" s="164" t="s">
        <v>1770</v>
      </c>
      <c r="D153" s="166" t="s">
        <v>980</v>
      </c>
      <c r="E153" s="164" t="s">
        <v>1769</v>
      </c>
      <c r="F153" s="164" t="s">
        <v>1669</v>
      </c>
      <c r="G153" s="164" t="s">
        <v>58</v>
      </c>
      <c r="H153" s="164" t="s">
        <v>1707</v>
      </c>
      <c r="I153" s="164" t="s">
        <v>54</v>
      </c>
      <c r="J153" s="165">
        <v>43157</v>
      </c>
      <c r="K153" s="165">
        <v>43496</v>
      </c>
      <c r="L153" s="164" t="s">
        <v>1199</v>
      </c>
    </row>
    <row r="154" spans="1:12" x14ac:dyDescent="0.25">
      <c r="A154" s="164" t="s">
        <v>903</v>
      </c>
      <c r="B154" s="164" t="s">
        <v>904</v>
      </c>
      <c r="C154" s="164" t="s">
        <v>1770</v>
      </c>
      <c r="D154" s="166" t="s">
        <v>1790</v>
      </c>
      <c r="E154" s="164" t="s">
        <v>1769</v>
      </c>
      <c r="F154" s="164" t="s">
        <v>1669</v>
      </c>
      <c r="G154" s="164" t="s">
        <v>65</v>
      </c>
      <c r="H154" s="164" t="s">
        <v>1712</v>
      </c>
      <c r="I154" s="164" t="s">
        <v>56</v>
      </c>
      <c r="J154" s="165">
        <v>43151</v>
      </c>
      <c r="K154" s="165">
        <v>43496</v>
      </c>
      <c r="L154" s="164" t="s">
        <v>905</v>
      </c>
    </row>
    <row r="155" spans="1:12" x14ac:dyDescent="0.25">
      <c r="A155" s="164" t="s">
        <v>723</v>
      </c>
      <c r="B155" s="164" t="s">
        <v>724</v>
      </c>
      <c r="C155" s="164" t="s">
        <v>1770</v>
      </c>
      <c r="D155" s="166" t="s">
        <v>1791</v>
      </c>
      <c r="E155" s="164" t="s">
        <v>1769</v>
      </c>
      <c r="F155" s="164" t="s">
        <v>1669</v>
      </c>
      <c r="G155" s="164" t="s">
        <v>65</v>
      </c>
      <c r="H155" s="164" t="s">
        <v>1711</v>
      </c>
      <c r="I155" s="164" t="s">
        <v>54</v>
      </c>
      <c r="J155" s="165">
        <v>42996</v>
      </c>
      <c r="K155" s="165">
        <v>43496</v>
      </c>
      <c r="L155" s="164" t="s">
        <v>508</v>
      </c>
    </row>
    <row r="156" spans="1:12" x14ac:dyDescent="0.25">
      <c r="A156" s="164" t="s">
        <v>690</v>
      </c>
      <c r="B156" s="164" t="s">
        <v>691</v>
      </c>
      <c r="C156" s="164" t="s">
        <v>1770</v>
      </c>
      <c r="D156" s="166" t="s">
        <v>1052</v>
      </c>
      <c r="E156" s="164" t="s">
        <v>1769</v>
      </c>
      <c r="F156" s="164" t="s">
        <v>1220</v>
      </c>
      <c r="G156" s="164" t="s">
        <v>58</v>
      </c>
      <c r="H156" s="164" t="s">
        <v>1706</v>
      </c>
      <c r="I156" s="164" t="s">
        <v>54</v>
      </c>
      <c r="J156" s="165">
        <v>43132</v>
      </c>
      <c r="K156" s="165">
        <v>43496</v>
      </c>
      <c r="L156" s="164" t="s">
        <v>511</v>
      </c>
    </row>
    <row r="157" spans="1:12" x14ac:dyDescent="0.25">
      <c r="A157" s="164" t="s">
        <v>1777</v>
      </c>
      <c r="B157" s="164" t="s">
        <v>1771</v>
      </c>
      <c r="C157" s="164" t="s">
        <v>1770</v>
      </c>
      <c r="D157" s="166" t="s">
        <v>1790</v>
      </c>
      <c r="E157" s="164" t="s">
        <v>1769</v>
      </c>
      <c r="F157" s="164" t="s">
        <v>1220</v>
      </c>
      <c r="G157" s="164" t="s">
        <v>65</v>
      </c>
      <c r="H157" s="164" t="s">
        <v>65</v>
      </c>
      <c r="I157" s="164" t="s">
        <v>1648</v>
      </c>
      <c r="J157" s="165">
        <v>43216</v>
      </c>
      <c r="K157" s="165">
        <v>43465</v>
      </c>
      <c r="L157" s="164" t="s">
        <v>1772</v>
      </c>
    </row>
    <row r="158" spans="1:12" x14ac:dyDescent="0.25">
      <c r="A158" s="164" t="s">
        <v>634</v>
      </c>
      <c r="B158" s="164" t="s">
        <v>635</v>
      </c>
      <c r="C158" s="164" t="s">
        <v>1770</v>
      </c>
      <c r="D158" s="166" t="s">
        <v>944</v>
      </c>
      <c r="E158" s="164" t="s">
        <v>1769</v>
      </c>
      <c r="F158" s="164" t="s">
        <v>1220</v>
      </c>
      <c r="G158" s="164" t="s">
        <v>42</v>
      </c>
      <c r="H158" s="164" t="s">
        <v>1701</v>
      </c>
      <c r="I158" s="164" t="s">
        <v>56</v>
      </c>
      <c r="J158" s="165">
        <v>43054</v>
      </c>
      <c r="K158" s="165">
        <v>43496</v>
      </c>
      <c r="L158" s="164" t="s">
        <v>512</v>
      </c>
    </row>
    <row r="159" spans="1:12" x14ac:dyDescent="0.25">
      <c r="A159" s="164" t="s">
        <v>774</v>
      </c>
      <c r="B159" s="164" t="s">
        <v>775</v>
      </c>
      <c r="C159" s="164" t="s">
        <v>1770</v>
      </c>
      <c r="D159" s="166" t="s">
        <v>1801</v>
      </c>
      <c r="E159" s="164" t="s">
        <v>1769</v>
      </c>
      <c r="F159" s="164" t="s">
        <v>1220</v>
      </c>
      <c r="G159" s="164" t="s">
        <v>67</v>
      </c>
      <c r="H159" s="164" t="s">
        <v>1715</v>
      </c>
      <c r="I159" s="164" t="s">
        <v>54</v>
      </c>
      <c r="J159" s="165">
        <v>42947</v>
      </c>
      <c r="K159" s="165">
        <v>43496</v>
      </c>
      <c r="L159" s="164" t="s">
        <v>515</v>
      </c>
    </row>
    <row r="160" spans="1:12" x14ac:dyDescent="0.25">
      <c r="A160" s="164" t="s">
        <v>1659</v>
      </c>
      <c r="B160" s="164" t="s">
        <v>1660</v>
      </c>
      <c r="C160" s="164" t="s">
        <v>1768</v>
      </c>
      <c r="D160" s="166" t="s">
        <v>1725</v>
      </c>
      <c r="E160" s="164" t="s">
        <v>1241</v>
      </c>
      <c r="F160" s="164" t="s">
        <v>1241</v>
      </c>
      <c r="G160" s="164" t="s">
        <v>65</v>
      </c>
      <c r="H160" s="164" t="s">
        <v>1713</v>
      </c>
      <c r="I160" s="164" t="s">
        <v>54</v>
      </c>
      <c r="J160" s="165">
        <v>43186</v>
      </c>
      <c r="K160" s="165">
        <v>43496</v>
      </c>
      <c r="L160" s="164" t="s">
        <v>1734</v>
      </c>
    </row>
    <row r="161" spans="1:12" x14ac:dyDescent="0.25">
      <c r="A161" s="164" t="s">
        <v>892</v>
      </c>
      <c r="B161" s="164" t="s">
        <v>893</v>
      </c>
      <c r="C161" s="164" t="s">
        <v>1770</v>
      </c>
      <c r="D161" s="166" t="s">
        <v>1798</v>
      </c>
      <c r="E161" s="164" t="s">
        <v>1769</v>
      </c>
      <c r="F161" s="164" t="s">
        <v>1669</v>
      </c>
      <c r="G161" s="164" t="s">
        <v>67</v>
      </c>
      <c r="H161" s="164" t="s">
        <v>1717</v>
      </c>
      <c r="I161" s="164" t="s">
        <v>56</v>
      </c>
      <c r="J161" s="165">
        <v>43152</v>
      </c>
      <c r="K161" s="165">
        <v>43496</v>
      </c>
      <c r="L161" s="164" t="s">
        <v>894</v>
      </c>
    </row>
    <row r="162" spans="1:12" x14ac:dyDescent="0.25">
      <c r="A162" s="164" t="s">
        <v>827</v>
      </c>
      <c r="B162" s="164" t="s">
        <v>828</v>
      </c>
      <c r="C162" s="164" t="s">
        <v>1770</v>
      </c>
      <c r="D162" s="166" t="s">
        <v>1786</v>
      </c>
      <c r="E162" s="164" t="s">
        <v>1769</v>
      </c>
      <c r="F162" s="164" t="s">
        <v>1671</v>
      </c>
      <c r="G162" s="164" t="s">
        <v>1670</v>
      </c>
      <c r="H162" s="164" t="s">
        <v>18</v>
      </c>
      <c r="I162" s="164" t="s">
        <v>230</v>
      </c>
      <c r="J162" s="165">
        <v>43115</v>
      </c>
      <c r="K162" s="165">
        <v>43496</v>
      </c>
      <c r="L162" s="164" t="s">
        <v>518</v>
      </c>
    </row>
    <row r="163" spans="1:12" x14ac:dyDescent="0.25">
      <c r="A163" s="164" t="s">
        <v>680</v>
      </c>
      <c r="B163" s="164" t="s">
        <v>681</v>
      </c>
      <c r="C163" s="164" t="s">
        <v>1770</v>
      </c>
      <c r="D163" s="166" t="s">
        <v>1787</v>
      </c>
      <c r="E163" s="164" t="s">
        <v>1769</v>
      </c>
      <c r="F163" s="164" t="s">
        <v>1669</v>
      </c>
      <c r="G163" s="164" t="s">
        <v>58</v>
      </c>
      <c r="H163" s="164" t="s">
        <v>58</v>
      </c>
      <c r="I163" s="164" t="s">
        <v>1685</v>
      </c>
      <c r="J163" s="165">
        <v>42947</v>
      </c>
      <c r="K163" s="165">
        <v>43496</v>
      </c>
      <c r="L163" s="164" t="s">
        <v>521</v>
      </c>
    </row>
    <row r="164" spans="1:12" x14ac:dyDescent="0.25">
      <c r="A164" s="164" t="s">
        <v>694</v>
      </c>
      <c r="B164" s="164" t="s">
        <v>695</v>
      </c>
      <c r="C164" s="164" t="s">
        <v>1768</v>
      </c>
      <c r="D164" s="166" t="s">
        <v>1052</v>
      </c>
      <c r="E164" s="164" t="s">
        <v>1769</v>
      </c>
      <c r="F164" s="164" t="s">
        <v>1669</v>
      </c>
      <c r="G164" s="164" t="s">
        <v>58</v>
      </c>
      <c r="H164" s="164" t="s">
        <v>1706</v>
      </c>
      <c r="I164" s="164" t="s">
        <v>55</v>
      </c>
      <c r="J164" s="165">
        <v>43103</v>
      </c>
      <c r="K164" s="165">
        <v>43496</v>
      </c>
      <c r="L164" s="164" t="s">
        <v>524</v>
      </c>
    </row>
    <row r="165" spans="1:12" x14ac:dyDescent="0.25">
      <c r="A165" s="164" t="s">
        <v>1654</v>
      </c>
      <c r="B165" s="164" t="s">
        <v>1655</v>
      </c>
      <c r="C165" s="164" t="s">
        <v>1770</v>
      </c>
      <c r="D165" s="166" t="s">
        <v>1792</v>
      </c>
      <c r="E165" s="164" t="s">
        <v>1769</v>
      </c>
      <c r="F165" s="164" t="s">
        <v>1220</v>
      </c>
      <c r="G165" s="164" t="s">
        <v>65</v>
      </c>
      <c r="H165" s="164" t="s">
        <v>1713</v>
      </c>
      <c r="I165" s="164" t="s">
        <v>55</v>
      </c>
      <c r="J165" s="165">
        <v>43187</v>
      </c>
      <c r="K165" s="165">
        <v>43496</v>
      </c>
      <c r="L165" s="164" t="s">
        <v>1656</v>
      </c>
    </row>
    <row r="166" spans="1:12" x14ac:dyDescent="0.25">
      <c r="A166" s="164" t="s">
        <v>771</v>
      </c>
      <c r="B166" s="164" t="s">
        <v>772</v>
      </c>
      <c r="C166" s="164" t="s">
        <v>1768</v>
      </c>
      <c r="D166" s="166" t="s">
        <v>989</v>
      </c>
      <c r="E166" s="164" t="s">
        <v>1769</v>
      </c>
      <c r="F166" s="164" t="s">
        <v>1669</v>
      </c>
      <c r="G166" s="164" t="s">
        <v>67</v>
      </c>
      <c r="H166" s="164" t="s">
        <v>1716</v>
      </c>
      <c r="I166" s="164" t="s">
        <v>53</v>
      </c>
      <c r="J166" s="165">
        <v>43136</v>
      </c>
      <c r="K166" s="165">
        <v>43496</v>
      </c>
      <c r="L166" s="164" t="s">
        <v>526</v>
      </c>
    </row>
    <row r="167" spans="1:12" x14ac:dyDescent="0.25">
      <c r="A167" s="164" t="s">
        <v>1343</v>
      </c>
      <c r="B167" s="164" t="s">
        <v>1344</v>
      </c>
      <c r="C167" s="164" t="s">
        <v>1768</v>
      </c>
      <c r="D167" s="166" t="s">
        <v>1725</v>
      </c>
      <c r="E167" s="164" t="s">
        <v>1241</v>
      </c>
      <c r="F167" s="164" t="s">
        <v>1220</v>
      </c>
      <c r="G167" s="164" t="s">
        <v>67</v>
      </c>
      <c r="H167" s="164" t="s">
        <v>67</v>
      </c>
      <c r="I167" s="164" t="s">
        <v>1685</v>
      </c>
      <c r="J167" s="165">
        <v>43166</v>
      </c>
      <c r="K167" s="165">
        <v>43496</v>
      </c>
      <c r="L167" s="164" t="s">
        <v>1345</v>
      </c>
    </row>
    <row r="168" spans="1:12" x14ac:dyDescent="0.25">
      <c r="A168" s="164" t="s">
        <v>651</v>
      </c>
      <c r="B168" s="164" t="s">
        <v>855</v>
      </c>
      <c r="C168" s="164" t="s">
        <v>1770</v>
      </c>
      <c r="D168" s="166" t="s">
        <v>934</v>
      </c>
      <c r="E168" s="164" t="s">
        <v>1769</v>
      </c>
      <c r="F168" s="164" t="s">
        <v>1669</v>
      </c>
      <c r="G168" s="164" t="s">
        <v>42</v>
      </c>
      <c r="H168" s="164" t="s">
        <v>1702</v>
      </c>
      <c r="I168" s="164" t="s">
        <v>55</v>
      </c>
      <c r="J168" s="165">
        <v>43129</v>
      </c>
      <c r="K168" s="165">
        <v>43496</v>
      </c>
      <c r="L168" s="164" t="s">
        <v>1359</v>
      </c>
    </row>
    <row r="169" spans="1:12" x14ac:dyDescent="0.25">
      <c r="A169" s="164" t="s">
        <v>651</v>
      </c>
      <c r="B169" s="164" t="s">
        <v>684</v>
      </c>
      <c r="C169" s="164" t="s">
        <v>1770</v>
      </c>
      <c r="D169" s="166" t="s">
        <v>920</v>
      </c>
      <c r="E169" s="164" t="s">
        <v>1769</v>
      </c>
      <c r="F169" s="164" t="s">
        <v>1671</v>
      </c>
      <c r="G169" s="164" t="s">
        <v>58</v>
      </c>
      <c r="H169" s="164" t="s">
        <v>1706</v>
      </c>
      <c r="I169" s="164" t="s">
        <v>53</v>
      </c>
      <c r="J169" s="165">
        <v>43118</v>
      </c>
      <c r="K169" s="165">
        <v>43496</v>
      </c>
      <c r="L169" s="164" t="s">
        <v>528</v>
      </c>
    </row>
    <row r="170" spans="1:12" x14ac:dyDescent="0.25">
      <c r="A170" s="164" t="s">
        <v>897</v>
      </c>
      <c r="B170" s="164" t="s">
        <v>896</v>
      </c>
      <c r="C170" s="164" t="s">
        <v>1768</v>
      </c>
      <c r="D170" s="166" t="s">
        <v>1725</v>
      </c>
      <c r="E170" s="164" t="s">
        <v>1241</v>
      </c>
      <c r="F170" s="164" t="s">
        <v>1669</v>
      </c>
      <c r="G170" s="164" t="s">
        <v>67</v>
      </c>
      <c r="H170" s="164" t="s">
        <v>1715</v>
      </c>
      <c r="I170" s="164" t="s">
        <v>55</v>
      </c>
      <c r="J170" s="165">
        <v>43152</v>
      </c>
      <c r="K170" s="165">
        <v>43496</v>
      </c>
      <c r="L170" s="164" t="s">
        <v>898</v>
      </c>
    </row>
    <row r="171" spans="1:12" x14ac:dyDescent="0.25">
      <c r="A171" s="164" t="s">
        <v>1788</v>
      </c>
      <c r="B171" s="164" t="s">
        <v>1625</v>
      </c>
      <c r="C171" s="164" t="s">
        <v>1768</v>
      </c>
      <c r="D171" s="166" t="s">
        <v>1725</v>
      </c>
      <c r="E171" s="164" t="s">
        <v>1241</v>
      </c>
      <c r="F171" s="164" t="s">
        <v>1669</v>
      </c>
      <c r="G171" s="164" t="s">
        <v>42</v>
      </c>
      <c r="H171" s="164" t="s">
        <v>42</v>
      </c>
      <c r="I171" s="164" t="s">
        <v>1685</v>
      </c>
      <c r="J171" s="165">
        <v>43182</v>
      </c>
      <c r="K171" s="165">
        <v>43496</v>
      </c>
      <c r="L171" s="164" t="s">
        <v>1624</v>
      </c>
    </row>
    <row r="172" spans="1:12" x14ac:dyDescent="0.25">
      <c r="A172" s="164" t="s">
        <v>735</v>
      </c>
      <c r="B172" s="164" t="s">
        <v>736</v>
      </c>
      <c r="C172" s="164" t="s">
        <v>1770</v>
      </c>
      <c r="D172" s="166" t="s">
        <v>1793</v>
      </c>
      <c r="E172" s="164" t="s">
        <v>1769</v>
      </c>
      <c r="F172" s="164" t="s">
        <v>1219</v>
      </c>
      <c r="G172" s="164" t="s">
        <v>65</v>
      </c>
      <c r="H172" s="164" t="s">
        <v>1712</v>
      </c>
      <c r="I172" s="164" t="s">
        <v>52</v>
      </c>
      <c r="J172" s="165">
        <v>43145</v>
      </c>
      <c r="K172" s="165">
        <v>43496</v>
      </c>
      <c r="L172" s="164" t="s">
        <v>871</v>
      </c>
    </row>
    <row r="173" spans="1:12" x14ac:dyDescent="0.25">
      <c r="A173" s="164" t="s">
        <v>1775</v>
      </c>
      <c r="B173" s="164" t="s">
        <v>1776</v>
      </c>
      <c r="C173" s="164" t="s">
        <v>1770</v>
      </c>
      <c r="D173" s="166" t="s">
        <v>1793</v>
      </c>
      <c r="E173" s="164" t="s">
        <v>1769</v>
      </c>
      <c r="F173" s="164" t="s">
        <v>1219</v>
      </c>
      <c r="G173" s="164" t="s">
        <v>65</v>
      </c>
      <c r="H173" s="164" t="s">
        <v>1773</v>
      </c>
      <c r="I173" s="164" t="s">
        <v>54</v>
      </c>
      <c r="J173" s="165">
        <v>43220</v>
      </c>
      <c r="K173" s="165">
        <v>43465</v>
      </c>
      <c r="L173" s="164" t="s">
        <v>1779</v>
      </c>
    </row>
    <row r="174" spans="1:12" x14ac:dyDescent="0.25">
      <c r="A174" s="164" t="s">
        <v>778</v>
      </c>
      <c r="B174" s="164" t="s">
        <v>844</v>
      </c>
      <c r="C174" s="164" t="s">
        <v>1768</v>
      </c>
      <c r="D174" s="166" t="s">
        <v>1797</v>
      </c>
      <c r="E174" s="164" t="s">
        <v>1769</v>
      </c>
      <c r="F174" s="164" t="s">
        <v>1669</v>
      </c>
      <c r="G174" s="164" t="s">
        <v>67</v>
      </c>
      <c r="H174" s="164" t="s">
        <v>1716</v>
      </c>
      <c r="I174" s="164" t="s">
        <v>54</v>
      </c>
      <c r="J174" s="165"/>
      <c r="K174" s="165"/>
      <c r="L174" s="164" t="s">
        <v>1232</v>
      </c>
    </row>
    <row r="175" spans="1:12" x14ac:dyDescent="0.25">
      <c r="A175" s="164" t="s">
        <v>824</v>
      </c>
      <c r="B175" s="164" t="s">
        <v>825</v>
      </c>
      <c r="C175" s="164" t="s">
        <v>1768</v>
      </c>
      <c r="D175" s="166" t="s">
        <v>1794</v>
      </c>
      <c r="E175" s="164" t="s">
        <v>1769</v>
      </c>
      <c r="F175" s="164" t="s">
        <v>1220</v>
      </c>
      <c r="G175" s="164" t="s">
        <v>65</v>
      </c>
      <c r="H175" s="164" t="s">
        <v>1773</v>
      </c>
      <c r="I175" s="164" t="s">
        <v>54</v>
      </c>
      <c r="J175" s="165">
        <v>42996</v>
      </c>
      <c r="K175" s="165">
        <v>43496</v>
      </c>
      <c r="L175" s="164" t="s">
        <v>544</v>
      </c>
    </row>
    <row r="176" spans="1:12" x14ac:dyDescent="0.25">
      <c r="A176" s="164" t="s">
        <v>720</v>
      </c>
      <c r="B176" s="164" t="s">
        <v>721</v>
      </c>
      <c r="C176" s="164" t="s">
        <v>1768</v>
      </c>
      <c r="D176" s="166" t="s">
        <v>920</v>
      </c>
      <c r="E176" s="164" t="s">
        <v>1769</v>
      </c>
      <c r="F176" s="164" t="s">
        <v>1671</v>
      </c>
      <c r="G176" s="164" t="s">
        <v>58</v>
      </c>
      <c r="H176" s="164" t="s">
        <v>1709</v>
      </c>
      <c r="I176" s="164" t="s">
        <v>53</v>
      </c>
      <c r="J176" s="165">
        <v>43045</v>
      </c>
      <c r="K176" s="165">
        <v>43496</v>
      </c>
      <c r="L176" s="164" t="s">
        <v>548</v>
      </c>
    </row>
    <row r="177" spans="1:12" x14ac:dyDescent="0.25">
      <c r="A177" s="164" t="s">
        <v>588</v>
      </c>
      <c r="B177" s="164" t="s">
        <v>589</v>
      </c>
      <c r="C177" s="164" t="s">
        <v>1770</v>
      </c>
      <c r="D177" s="166" t="s">
        <v>919</v>
      </c>
      <c r="E177" s="164" t="s">
        <v>1769</v>
      </c>
      <c r="F177" s="164" t="s">
        <v>1219</v>
      </c>
      <c r="G177" s="164" t="s">
        <v>1670</v>
      </c>
      <c r="H177" s="164" t="s">
        <v>82</v>
      </c>
      <c r="I177" s="164" t="s">
        <v>117</v>
      </c>
      <c r="J177" s="165">
        <v>43019</v>
      </c>
      <c r="K177" s="165">
        <v>43496</v>
      </c>
      <c r="L177" s="164" t="s">
        <v>551</v>
      </c>
    </row>
    <row r="178" spans="1:12" x14ac:dyDescent="0.25">
      <c r="A178" s="164" t="s">
        <v>588</v>
      </c>
      <c r="B178" s="164" t="s">
        <v>638</v>
      </c>
      <c r="C178" s="164" t="s">
        <v>1770</v>
      </c>
      <c r="D178" s="166" t="s">
        <v>1369</v>
      </c>
      <c r="E178" s="164" t="s">
        <v>1769</v>
      </c>
      <c r="F178" s="164" t="s">
        <v>1669</v>
      </c>
      <c r="G178" s="164" t="s">
        <v>65</v>
      </c>
      <c r="H178" s="164" t="s">
        <v>1773</v>
      </c>
      <c r="I178" s="164" t="s">
        <v>53</v>
      </c>
      <c r="J178" s="165">
        <v>43075</v>
      </c>
      <c r="K178" s="165">
        <v>43496</v>
      </c>
      <c r="L178" s="164" t="s">
        <v>554</v>
      </c>
    </row>
    <row r="179" spans="1:12" x14ac:dyDescent="0.25">
      <c r="A179" s="164" t="s">
        <v>1450</v>
      </c>
      <c r="B179" s="164" t="s">
        <v>1452</v>
      </c>
      <c r="C179" s="164" t="s">
        <v>1768</v>
      </c>
      <c r="D179" s="166" t="s">
        <v>1787</v>
      </c>
      <c r="E179" s="164" t="s">
        <v>1769</v>
      </c>
      <c r="F179" s="164" t="s">
        <v>1671</v>
      </c>
      <c r="G179" s="164" t="s">
        <v>67</v>
      </c>
      <c r="H179" s="164" t="s">
        <v>67</v>
      </c>
      <c r="I179" s="164" t="s">
        <v>1685</v>
      </c>
      <c r="J179" s="165">
        <v>43179</v>
      </c>
      <c r="K179" s="165">
        <v>43496</v>
      </c>
      <c r="L179" s="164" t="s">
        <v>1453</v>
      </c>
    </row>
    <row r="180" spans="1:12" x14ac:dyDescent="0.25">
      <c r="A180" s="164" t="s">
        <v>688</v>
      </c>
      <c r="B180" s="164" t="s">
        <v>689</v>
      </c>
      <c r="C180" s="164" t="s">
        <v>1770</v>
      </c>
      <c r="D180" s="166" t="s">
        <v>1052</v>
      </c>
      <c r="E180" s="164" t="s">
        <v>1769</v>
      </c>
      <c r="F180" s="164" t="s">
        <v>1669</v>
      </c>
      <c r="G180" s="164" t="s">
        <v>58</v>
      </c>
      <c r="H180" s="164" t="s">
        <v>1706</v>
      </c>
      <c r="I180" s="164" t="s">
        <v>54</v>
      </c>
      <c r="J180" s="165">
        <v>43132</v>
      </c>
      <c r="K180" s="165">
        <v>43496</v>
      </c>
      <c r="L180" s="164" t="s">
        <v>1223</v>
      </c>
    </row>
    <row r="181" spans="1:12" x14ac:dyDescent="0.25">
      <c r="A181" s="164" t="s">
        <v>1175</v>
      </c>
      <c r="B181" s="164" t="s">
        <v>1176</v>
      </c>
      <c r="C181" s="164" t="s">
        <v>1770</v>
      </c>
      <c r="D181" s="166" t="s">
        <v>920</v>
      </c>
      <c r="E181" s="164" t="s">
        <v>1769</v>
      </c>
      <c r="F181" s="164" t="s">
        <v>1671</v>
      </c>
      <c r="G181" s="164" t="s">
        <v>65</v>
      </c>
      <c r="H181" s="164" t="s">
        <v>1711</v>
      </c>
      <c r="I181" s="164" t="s">
        <v>53</v>
      </c>
      <c r="J181" s="165">
        <v>43143</v>
      </c>
      <c r="K181" s="165">
        <v>43496</v>
      </c>
      <c r="L181" s="164" t="s">
        <v>1177</v>
      </c>
    </row>
    <row r="182" spans="1:12" x14ac:dyDescent="0.25">
      <c r="A182" s="164" t="s">
        <v>600</v>
      </c>
      <c r="B182" s="164" t="s">
        <v>838</v>
      </c>
      <c r="C182" s="164" t="s">
        <v>1768</v>
      </c>
      <c r="D182" s="166" t="s">
        <v>1045</v>
      </c>
      <c r="E182" s="164" t="s">
        <v>1769</v>
      </c>
      <c r="F182" s="164" t="s">
        <v>1669</v>
      </c>
      <c r="G182" s="164" t="s">
        <v>67</v>
      </c>
      <c r="H182" s="164" t="s">
        <v>1717</v>
      </c>
      <c r="I182" s="164" t="s">
        <v>54</v>
      </c>
      <c r="J182" s="165">
        <v>43144</v>
      </c>
      <c r="K182" s="165">
        <v>43496</v>
      </c>
      <c r="L182" s="164" t="s">
        <v>1236</v>
      </c>
    </row>
    <row r="183" spans="1:12" x14ac:dyDescent="0.25">
      <c r="A183" s="164" t="s">
        <v>600</v>
      </c>
      <c r="B183" s="164" t="s">
        <v>601</v>
      </c>
      <c r="C183" s="164" t="s">
        <v>1770</v>
      </c>
      <c r="D183" s="166" t="s">
        <v>919</v>
      </c>
      <c r="E183" s="164" t="s">
        <v>1769</v>
      </c>
      <c r="F183" s="164" t="s">
        <v>1213</v>
      </c>
      <c r="G183" s="164" t="s">
        <v>1670</v>
      </c>
      <c r="H183" s="164" t="s">
        <v>78</v>
      </c>
      <c r="I183" s="164" t="s">
        <v>79</v>
      </c>
      <c r="J183" s="165">
        <v>42968</v>
      </c>
      <c r="K183" s="165">
        <v>43496</v>
      </c>
      <c r="L183" s="164" t="s">
        <v>558</v>
      </c>
    </row>
    <row r="184" spans="1:12" x14ac:dyDescent="0.25">
      <c r="A184" s="164" t="s">
        <v>761</v>
      </c>
      <c r="B184" s="164" t="s">
        <v>848</v>
      </c>
      <c r="C184" s="164" t="s">
        <v>1768</v>
      </c>
      <c r="D184" s="166" t="s">
        <v>1801</v>
      </c>
      <c r="E184" s="164" t="s">
        <v>1769</v>
      </c>
      <c r="F184" s="164" t="s">
        <v>1220</v>
      </c>
      <c r="G184" s="164" t="s">
        <v>67</v>
      </c>
      <c r="H184" s="164" t="s">
        <v>1715</v>
      </c>
      <c r="I184" s="164" t="s">
        <v>54</v>
      </c>
      <c r="J184" s="165">
        <v>43118</v>
      </c>
      <c r="K184" s="165">
        <v>43496</v>
      </c>
      <c r="L184" s="164" t="s">
        <v>561</v>
      </c>
    </row>
    <row r="185" spans="1:12" x14ac:dyDescent="0.25">
      <c r="A185" s="164" t="s">
        <v>1068</v>
      </c>
      <c r="B185" s="164" t="s">
        <v>1069</v>
      </c>
      <c r="C185" s="164" t="s">
        <v>1770</v>
      </c>
      <c r="D185" s="166" t="s">
        <v>1781</v>
      </c>
      <c r="E185" s="164" t="s">
        <v>1769</v>
      </c>
      <c r="F185" s="164" t="s">
        <v>1669</v>
      </c>
      <c r="G185" s="164" t="s">
        <v>65</v>
      </c>
      <c r="H185" s="164" t="s">
        <v>1712</v>
      </c>
      <c r="I185" s="164" t="s">
        <v>53</v>
      </c>
      <c r="J185" s="165">
        <v>43124</v>
      </c>
      <c r="K185" s="165">
        <v>43496</v>
      </c>
      <c r="L185" s="164" t="s">
        <v>1070</v>
      </c>
    </row>
    <row r="186" spans="1:12" x14ac:dyDescent="0.25">
      <c r="A186" s="164" t="s">
        <v>1129</v>
      </c>
      <c r="B186" s="164" t="s">
        <v>1130</v>
      </c>
      <c r="C186" s="164" t="s">
        <v>1770</v>
      </c>
      <c r="D186" s="166" t="s">
        <v>1790</v>
      </c>
      <c r="E186" s="164" t="s">
        <v>1769</v>
      </c>
      <c r="F186" s="164" t="s">
        <v>1220</v>
      </c>
      <c r="G186" s="164" t="s">
        <v>65</v>
      </c>
      <c r="H186" s="164" t="s">
        <v>1648</v>
      </c>
      <c r="I186" s="164" t="s">
        <v>163</v>
      </c>
      <c r="J186" s="165">
        <v>43160</v>
      </c>
      <c r="K186" s="165">
        <v>43496</v>
      </c>
      <c r="L186" s="164" t="s">
        <v>1161</v>
      </c>
    </row>
    <row r="187" spans="1:12" x14ac:dyDescent="0.25">
      <c r="A187" s="164" t="s">
        <v>1447</v>
      </c>
      <c r="B187" s="164" t="s">
        <v>1448</v>
      </c>
      <c r="C187" s="164" t="s">
        <v>1770</v>
      </c>
      <c r="D187" s="166" t="s">
        <v>1792</v>
      </c>
      <c r="E187" s="164" t="s">
        <v>1769</v>
      </c>
      <c r="F187" s="164" t="s">
        <v>1220</v>
      </c>
      <c r="G187" s="164" t="s">
        <v>65</v>
      </c>
      <c r="H187" s="164" t="s">
        <v>1713</v>
      </c>
      <c r="I187" s="164" t="s">
        <v>54</v>
      </c>
      <c r="J187" s="165">
        <v>43179</v>
      </c>
      <c r="K187" s="165">
        <v>43496</v>
      </c>
      <c r="L187" s="164" t="s">
        <v>1449</v>
      </c>
    </row>
    <row r="188" spans="1:12" x14ac:dyDescent="0.25">
      <c r="A188" s="164" t="s">
        <v>1401</v>
      </c>
      <c r="B188" s="164" t="s">
        <v>1402</v>
      </c>
      <c r="C188" s="164" t="s">
        <v>1768</v>
      </c>
      <c r="D188" s="166" t="s">
        <v>980</v>
      </c>
      <c r="E188" s="164" t="s">
        <v>1769</v>
      </c>
      <c r="F188" s="164" t="s">
        <v>1220</v>
      </c>
      <c r="G188" s="164" t="s">
        <v>58</v>
      </c>
      <c r="H188" s="164" t="s">
        <v>1709</v>
      </c>
      <c r="I188" s="164" t="s">
        <v>55</v>
      </c>
      <c r="J188" s="165">
        <v>43167</v>
      </c>
      <c r="K188" s="165">
        <v>43496</v>
      </c>
      <c r="L188" s="164" t="s">
        <v>1362</v>
      </c>
    </row>
    <row r="189" spans="1:12" x14ac:dyDescent="0.25">
      <c r="A189" s="164" t="s">
        <v>826</v>
      </c>
      <c r="B189" s="164" t="s">
        <v>1335</v>
      </c>
      <c r="C189" s="164" t="s">
        <v>1770</v>
      </c>
      <c r="D189" s="166" t="s">
        <v>944</v>
      </c>
      <c r="E189" s="164" t="s">
        <v>1769</v>
      </c>
      <c r="F189" s="164" t="s">
        <v>1220</v>
      </c>
      <c r="G189" s="164" t="s">
        <v>42</v>
      </c>
      <c r="H189" s="164" t="s">
        <v>1702</v>
      </c>
      <c r="I189" s="164" t="s">
        <v>1720</v>
      </c>
      <c r="J189" s="165">
        <v>42947</v>
      </c>
      <c r="K189" s="165">
        <v>43496</v>
      </c>
      <c r="L189" s="164" t="s">
        <v>562</v>
      </c>
    </row>
  </sheetData>
  <autoFilter ref="A1:L18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283"/>
  <sheetViews>
    <sheetView topLeftCell="A261" zoomScale="85" zoomScaleNormal="85" workbookViewId="0">
      <selection activeCell="C4" sqref="C4:C283"/>
    </sheetView>
  </sheetViews>
  <sheetFormatPr defaultColWidth="8.77734375" defaultRowHeight="14.4" x14ac:dyDescent="0.3"/>
  <cols>
    <col min="1" max="2" width="14.21875" style="132" customWidth="1"/>
    <col min="3" max="3" width="33.77734375" style="132" customWidth="1"/>
    <col min="4" max="4" width="11.77734375" style="132" bestFit="1" customWidth="1"/>
    <col min="5" max="5" width="27.77734375" style="132" bestFit="1" customWidth="1"/>
    <col min="6" max="6" width="31.5546875" style="132" bestFit="1" customWidth="1"/>
    <col min="7" max="7" width="22.21875" style="132" bestFit="1" customWidth="1"/>
    <col min="8" max="8" width="27.77734375" style="132" customWidth="1"/>
    <col min="9" max="9" width="6.109375" style="132" bestFit="1" customWidth="1"/>
    <col min="10" max="10" width="22.109375" style="132" bestFit="1" customWidth="1"/>
    <col min="11" max="11" width="39.44140625" style="132" bestFit="1" customWidth="1"/>
    <col min="12" max="12" width="28.77734375" style="132" customWidth="1"/>
    <col min="13" max="13" width="6.109375" style="132" bestFit="1" customWidth="1"/>
    <col min="14" max="14" width="29.77734375" style="132" customWidth="1"/>
    <col min="15" max="15" width="21.77734375" style="132" customWidth="1"/>
    <col min="16" max="16" width="28" style="132" bestFit="1" customWidth="1"/>
    <col min="17" max="17" width="43.21875" style="132" bestFit="1" customWidth="1"/>
    <col min="18" max="18" width="17.77734375" style="132" bestFit="1" customWidth="1"/>
    <col min="19" max="19" width="16.109375" style="132" bestFit="1" customWidth="1"/>
    <col min="20" max="21" width="33.77734375" style="132" customWidth="1"/>
    <col min="22" max="22" width="31" style="132" bestFit="1" customWidth="1"/>
    <col min="23" max="16384" width="8.77734375" style="132"/>
  </cols>
  <sheetData>
    <row r="1" spans="1:20" ht="28.5" customHeight="1" x14ac:dyDescent="0.3">
      <c r="A1" s="157" t="s">
        <v>865</v>
      </c>
      <c r="B1" s="157" t="s">
        <v>866</v>
      </c>
      <c r="C1" s="133" t="s">
        <v>5</v>
      </c>
      <c r="D1" s="133" t="s">
        <v>3</v>
      </c>
      <c r="E1" s="133" t="s">
        <v>4</v>
      </c>
      <c r="F1" s="133" t="s">
        <v>1663</v>
      </c>
      <c r="G1" s="133" t="s">
        <v>1664</v>
      </c>
      <c r="H1" s="133" t="s">
        <v>1665</v>
      </c>
      <c r="I1" s="133" t="s">
        <v>1666</v>
      </c>
      <c r="J1" s="133" t="s">
        <v>1333</v>
      </c>
      <c r="K1" s="133" t="s">
        <v>1667</v>
      </c>
      <c r="L1" s="133" t="s">
        <v>1668</v>
      </c>
      <c r="M1" s="133" t="s">
        <v>1666</v>
      </c>
      <c r="N1" s="133" t="s">
        <v>193</v>
      </c>
      <c r="O1" s="133" t="s">
        <v>203</v>
      </c>
      <c r="P1" s="133" t="s">
        <v>211</v>
      </c>
      <c r="Q1" s="133" t="s">
        <v>212</v>
      </c>
      <c r="R1" s="133" t="s">
        <v>213</v>
      </c>
      <c r="S1" s="133" t="s">
        <v>214</v>
      </c>
      <c r="T1" s="133" t="s">
        <v>1319</v>
      </c>
    </row>
    <row r="2" spans="1:20" hidden="1" x14ac:dyDescent="0.3">
      <c r="A2" s="134" t="s">
        <v>582</v>
      </c>
      <c r="B2" s="134" t="s">
        <v>583</v>
      </c>
      <c r="C2" s="135" t="s">
        <v>917</v>
      </c>
      <c r="D2" s="136" t="s">
        <v>8</v>
      </c>
      <c r="E2" s="137" t="s">
        <v>1669</v>
      </c>
      <c r="F2" s="137" t="s">
        <v>78</v>
      </c>
      <c r="G2" s="137" t="s">
        <v>1670</v>
      </c>
      <c r="H2" s="137" t="s">
        <v>1670</v>
      </c>
      <c r="I2" s="137">
        <f t="shared" ref="I2:I65" si="0">IF(G2=H2,1,0)</f>
        <v>1</v>
      </c>
      <c r="J2" s="137" t="s">
        <v>78</v>
      </c>
      <c r="K2" s="137" t="s">
        <v>90</v>
      </c>
      <c r="L2" s="137" t="s">
        <v>90</v>
      </c>
      <c r="M2" s="137">
        <f t="shared" ref="M2:M65" si="1">IF(K2=L2,1,0)</f>
        <v>1</v>
      </c>
      <c r="N2" s="138">
        <v>43131</v>
      </c>
      <c r="O2" s="139">
        <v>43496</v>
      </c>
      <c r="P2" s="140" t="s">
        <v>357</v>
      </c>
      <c r="Q2" s="140" t="s">
        <v>358</v>
      </c>
      <c r="R2" s="140" t="s">
        <v>887</v>
      </c>
      <c r="S2" s="140" t="s">
        <v>887</v>
      </c>
      <c r="T2" s="140" t="str">
        <f>IF(VLOOKUP(C2,'[2]Dashboard Data'!$B:$X,23,FALSE)="Full Access","Full Access Needed Achieved","Full Access Needed Not Achieved")</f>
        <v>Full Access Needed Not Achieved</v>
      </c>
    </row>
    <row r="3" spans="1:20" ht="15" hidden="1" customHeight="1" x14ac:dyDescent="0.3">
      <c r="A3" s="135" t="s">
        <v>571</v>
      </c>
      <c r="B3" s="135" t="s">
        <v>572</v>
      </c>
      <c r="C3" s="135" t="s">
        <v>910</v>
      </c>
      <c r="D3" s="136" t="s">
        <v>8</v>
      </c>
      <c r="E3" s="137" t="s">
        <v>1213</v>
      </c>
      <c r="F3" s="137" t="s">
        <v>78</v>
      </c>
      <c r="G3" s="137" t="s">
        <v>1670</v>
      </c>
      <c r="H3" s="137" t="s">
        <v>1670</v>
      </c>
      <c r="I3" s="137">
        <f t="shared" si="0"/>
        <v>1</v>
      </c>
      <c r="J3" s="137" t="s">
        <v>78</v>
      </c>
      <c r="K3" s="137" t="s">
        <v>79</v>
      </c>
      <c r="L3" s="137" t="s">
        <v>79</v>
      </c>
      <c r="M3" s="137">
        <f t="shared" si="1"/>
        <v>1</v>
      </c>
      <c r="N3" s="138">
        <v>43131</v>
      </c>
      <c r="O3" s="139">
        <v>43496</v>
      </c>
      <c r="P3" s="140" t="s">
        <v>502</v>
      </c>
      <c r="Q3" s="140" t="s">
        <v>503</v>
      </c>
      <c r="R3" s="140" t="s">
        <v>887</v>
      </c>
      <c r="S3" s="140" t="s">
        <v>887</v>
      </c>
      <c r="T3" s="140" t="str">
        <f>IF(VLOOKUP(C3,'[2]Dashboard Data'!$B:$X,23,FALSE)="Full Access","Full Access Needed Achieved","Full Access Needed Not Achieved")</f>
        <v>Full Access Needed Not Achieved</v>
      </c>
    </row>
    <row r="4" spans="1:20" ht="15" customHeight="1" x14ac:dyDescent="0.3">
      <c r="A4" s="134" t="s">
        <v>600</v>
      </c>
      <c r="B4" s="134" t="s">
        <v>601</v>
      </c>
      <c r="C4" s="135" t="s">
        <v>927</v>
      </c>
      <c r="D4" s="136" t="s">
        <v>35</v>
      </c>
      <c r="E4" s="137" t="s">
        <v>1213</v>
      </c>
      <c r="F4" s="137" t="s">
        <v>78</v>
      </c>
      <c r="G4" s="137" t="s">
        <v>1670</v>
      </c>
      <c r="H4" s="137" t="s">
        <v>1670</v>
      </c>
      <c r="I4" s="137">
        <f t="shared" si="0"/>
        <v>1</v>
      </c>
      <c r="J4" s="137" t="s">
        <v>78</v>
      </c>
      <c r="K4" s="137" t="s">
        <v>79</v>
      </c>
      <c r="L4" s="137" t="s">
        <v>79</v>
      </c>
      <c r="M4" s="137">
        <f t="shared" si="1"/>
        <v>1</v>
      </c>
      <c r="N4" s="139">
        <v>42968</v>
      </c>
      <c r="O4" s="139">
        <v>43496</v>
      </c>
      <c r="P4" s="140" t="s">
        <v>558</v>
      </c>
      <c r="Q4" s="140" t="s">
        <v>559</v>
      </c>
      <c r="R4" s="140" t="s">
        <v>560</v>
      </c>
      <c r="S4" s="140">
        <v>99035004630</v>
      </c>
      <c r="T4" s="140" t="str">
        <f>IF(VLOOKUP(C4,'[2]Dashboard Data'!$B:$X,23,FALSE)="Full Access","Full Access Needed Achieved","Full Access Needed Not Achieved")</f>
        <v>Full Access Needed Achieved</v>
      </c>
    </row>
    <row r="5" spans="1:20" ht="15" customHeight="1" x14ac:dyDescent="0.3">
      <c r="A5" s="134" t="s">
        <v>602</v>
      </c>
      <c r="B5" s="134" t="s">
        <v>829</v>
      </c>
      <c r="C5" s="135" t="s">
        <v>928</v>
      </c>
      <c r="D5" s="136" t="s">
        <v>35</v>
      </c>
      <c r="E5" s="137" t="s">
        <v>1671</v>
      </c>
      <c r="F5" s="137" t="s">
        <v>78</v>
      </c>
      <c r="G5" s="137" t="s">
        <v>1670</v>
      </c>
      <c r="H5" s="137" t="s">
        <v>1670</v>
      </c>
      <c r="I5" s="137">
        <f t="shared" si="0"/>
        <v>1</v>
      </c>
      <c r="J5" s="137" t="s">
        <v>78</v>
      </c>
      <c r="K5" s="137" t="s">
        <v>39</v>
      </c>
      <c r="L5" s="137" t="s">
        <v>39</v>
      </c>
      <c r="M5" s="137">
        <f t="shared" si="1"/>
        <v>1</v>
      </c>
      <c r="N5" s="139">
        <v>42996</v>
      </c>
      <c r="O5" s="139">
        <v>43496</v>
      </c>
      <c r="P5" s="140" t="s">
        <v>248</v>
      </c>
      <c r="Q5" s="140" t="s">
        <v>249</v>
      </c>
      <c r="R5" s="140" t="s">
        <v>250</v>
      </c>
      <c r="S5" s="140">
        <v>8008144000</v>
      </c>
      <c r="T5" s="140" t="str">
        <f>IF(VLOOKUP(C5,'[2]Dashboard Data'!$B:$X,23,FALSE)="Full Access","Full Access Needed Achieved","Full Access Needed Not Achieved")</f>
        <v>Full Access Needed Achieved</v>
      </c>
    </row>
    <row r="6" spans="1:20" ht="15" hidden="1" customHeight="1" x14ac:dyDescent="0.3">
      <c r="A6" s="134" t="s">
        <v>581</v>
      </c>
      <c r="B6" s="134" t="s">
        <v>858</v>
      </c>
      <c r="C6" s="135" t="s">
        <v>916</v>
      </c>
      <c r="D6" s="136" t="s">
        <v>8</v>
      </c>
      <c r="E6" s="137" t="s">
        <v>1671</v>
      </c>
      <c r="F6" s="137" t="s">
        <v>78</v>
      </c>
      <c r="G6" s="137" t="s">
        <v>1670</v>
      </c>
      <c r="H6" s="137" t="s">
        <v>1670</v>
      </c>
      <c r="I6" s="137">
        <f t="shared" si="0"/>
        <v>1</v>
      </c>
      <c r="J6" s="137" t="s">
        <v>78</v>
      </c>
      <c r="K6" s="137" t="s">
        <v>29</v>
      </c>
      <c r="L6" s="137" t="s">
        <v>29</v>
      </c>
      <c r="M6" s="137">
        <f t="shared" si="1"/>
        <v>1</v>
      </c>
      <c r="N6" s="138">
        <v>43131</v>
      </c>
      <c r="O6" s="139">
        <v>43496</v>
      </c>
      <c r="P6" s="140" t="s">
        <v>556</v>
      </c>
      <c r="Q6" s="140" t="s">
        <v>557</v>
      </c>
      <c r="R6" s="140" t="s">
        <v>887</v>
      </c>
      <c r="S6" s="140" t="s">
        <v>887</v>
      </c>
      <c r="T6" s="140" t="str">
        <f>IF(VLOOKUP(C6,'[2]Dashboard Data'!$B:$X,23,FALSE)="Full Access","Full Access Needed Achieved","Full Access Needed Not Achieved")</f>
        <v>Full Access Needed Achieved</v>
      </c>
    </row>
    <row r="7" spans="1:20" ht="15" customHeight="1" x14ac:dyDescent="0.3">
      <c r="A7" s="135" t="s">
        <v>815</v>
      </c>
      <c r="B7" s="135" t="s">
        <v>593</v>
      </c>
      <c r="C7" s="135" t="s">
        <v>136</v>
      </c>
      <c r="D7" s="141" t="s">
        <v>35</v>
      </c>
      <c r="E7" s="137" t="s">
        <v>1213</v>
      </c>
      <c r="F7" s="137" t="s">
        <v>78</v>
      </c>
      <c r="G7" s="137" t="s">
        <v>1670</v>
      </c>
      <c r="H7" s="137" t="s">
        <v>1670</v>
      </c>
      <c r="I7" s="137">
        <f t="shared" si="0"/>
        <v>1</v>
      </c>
      <c r="J7" s="134" t="s">
        <v>78</v>
      </c>
      <c r="K7" s="137" t="s">
        <v>138</v>
      </c>
      <c r="L7" s="137" t="s">
        <v>138</v>
      </c>
      <c r="M7" s="137">
        <f t="shared" si="1"/>
        <v>1</v>
      </c>
      <c r="N7" s="139">
        <v>43080</v>
      </c>
      <c r="O7" s="139">
        <v>43496</v>
      </c>
      <c r="P7" s="140" t="s">
        <v>288</v>
      </c>
      <c r="Q7" s="140" t="s">
        <v>289</v>
      </c>
      <c r="R7" s="140" t="s">
        <v>290</v>
      </c>
      <c r="S7" s="140">
        <v>9008344488</v>
      </c>
      <c r="T7" s="140" t="str">
        <f>IF(VLOOKUP(C7,'[2]Dashboard Data'!$B:$X,23,FALSE)="Full Access","Full Access Needed Achieved","Full Access Needed Not Achieved")</f>
        <v>Full Access Needed Achieved</v>
      </c>
    </row>
    <row r="8" spans="1:20" hidden="1" x14ac:dyDescent="0.3">
      <c r="A8" s="135" t="s">
        <v>70</v>
      </c>
      <c r="B8" s="135" t="s">
        <v>70</v>
      </c>
      <c r="C8" s="135" t="s">
        <v>70</v>
      </c>
      <c r="D8" s="136" t="s">
        <v>35</v>
      </c>
      <c r="E8" s="137" t="s">
        <v>1213</v>
      </c>
      <c r="F8" s="137" t="s">
        <v>78</v>
      </c>
      <c r="G8" s="137" t="e">
        <v>#N/A</v>
      </c>
      <c r="H8" s="137" t="s">
        <v>1670</v>
      </c>
      <c r="I8" s="137" t="e">
        <f t="shared" si="0"/>
        <v>#N/A</v>
      </c>
      <c r="J8" s="134" t="s">
        <v>78</v>
      </c>
      <c r="K8" s="137" t="e">
        <v>#N/A</v>
      </c>
      <c r="L8" s="142" t="s">
        <v>139</v>
      </c>
      <c r="M8" s="137" t="e">
        <f t="shared" si="1"/>
        <v>#N/A</v>
      </c>
      <c r="N8" s="139">
        <v>43192</v>
      </c>
      <c r="O8" s="139">
        <v>43496</v>
      </c>
      <c r="P8" s="140" t="s">
        <v>887</v>
      </c>
      <c r="Q8" s="140" t="e">
        <v>#N/A</v>
      </c>
      <c r="R8" s="140" t="s">
        <v>887</v>
      </c>
      <c r="S8" s="140" t="s">
        <v>887</v>
      </c>
      <c r="T8" s="140" t="e">
        <f>IF(VLOOKUP(C8,'[2]Dashboard Data'!$B:$X,23,FALSE)="Full Access","Full Access Needed Achieved","Full Access Needed Not Achieved")</f>
        <v>#N/A</v>
      </c>
    </row>
    <row r="9" spans="1:20" ht="15" hidden="1" customHeight="1" x14ac:dyDescent="0.3">
      <c r="A9" s="135" t="s">
        <v>569</v>
      </c>
      <c r="B9" s="135" t="s">
        <v>570</v>
      </c>
      <c r="C9" s="135" t="s">
        <v>909</v>
      </c>
      <c r="D9" s="136" t="s">
        <v>8</v>
      </c>
      <c r="E9" s="137" t="s">
        <v>1211</v>
      </c>
      <c r="F9" s="137" t="s">
        <v>78</v>
      </c>
      <c r="G9" s="137" t="s">
        <v>1670</v>
      </c>
      <c r="H9" s="137" t="s">
        <v>1670</v>
      </c>
      <c r="I9" s="137">
        <f t="shared" si="0"/>
        <v>1</v>
      </c>
      <c r="J9" s="137" t="s">
        <v>78</v>
      </c>
      <c r="K9" s="137" t="s">
        <v>12</v>
      </c>
      <c r="L9" s="137" t="s">
        <v>12</v>
      </c>
      <c r="M9" s="137">
        <f t="shared" si="1"/>
        <v>1</v>
      </c>
      <c r="N9" s="138">
        <v>43131</v>
      </c>
      <c r="O9" s="139">
        <v>43496</v>
      </c>
      <c r="P9" s="140" t="s">
        <v>303</v>
      </c>
      <c r="Q9" s="140" t="s">
        <v>304</v>
      </c>
      <c r="R9" s="140" t="s">
        <v>887</v>
      </c>
      <c r="S9" s="140" t="s">
        <v>887</v>
      </c>
      <c r="T9" s="140" t="str">
        <f>IF(VLOOKUP(C9,'[2]Dashboard Data'!$B:$X,23,FALSE)="Full Access","Full Access Needed Achieved","Full Access Needed Not Achieved")</f>
        <v>Full Access Needed Achieved</v>
      </c>
    </row>
    <row r="10" spans="1:20" ht="15" hidden="1" customHeight="1" x14ac:dyDescent="0.3">
      <c r="A10" s="140" t="s">
        <v>1135</v>
      </c>
      <c r="B10" s="140" t="s">
        <v>1136</v>
      </c>
      <c r="C10" s="135" t="s">
        <v>69</v>
      </c>
      <c r="D10" s="136" t="s">
        <v>8</v>
      </c>
      <c r="E10" s="137" t="s">
        <v>1219</v>
      </c>
      <c r="F10" s="137" t="s">
        <v>78</v>
      </c>
      <c r="G10" s="137" t="s">
        <v>1670</v>
      </c>
      <c r="H10" s="137" t="s">
        <v>1670</v>
      </c>
      <c r="I10" s="137">
        <f t="shared" si="0"/>
        <v>1</v>
      </c>
      <c r="J10" s="134" t="s">
        <v>78</v>
      </c>
      <c r="K10" s="137" t="s">
        <v>140</v>
      </c>
      <c r="L10" s="137" t="s">
        <v>140</v>
      </c>
      <c r="M10" s="137">
        <f t="shared" si="1"/>
        <v>1</v>
      </c>
      <c r="N10" s="138">
        <v>43131</v>
      </c>
      <c r="O10" s="139">
        <v>43496</v>
      </c>
      <c r="P10" s="147" t="s">
        <v>1138</v>
      </c>
      <c r="Q10" s="140" t="s">
        <v>1465</v>
      </c>
      <c r="R10" s="140">
        <v>1.9738965502000001</v>
      </c>
      <c r="S10" s="140" t="s">
        <v>887</v>
      </c>
      <c r="T10" s="140" t="str">
        <f>IF(VLOOKUP(C10,'[2]Dashboard Data'!$B:$X,23,FALSE)="Full Access","Full Access Needed Achieved","Full Access Needed Not Achieved")</f>
        <v>Full Access Needed Not Achieved</v>
      </c>
    </row>
    <row r="11" spans="1:20" ht="15" hidden="1" customHeight="1" x14ac:dyDescent="0.3">
      <c r="A11" s="134" t="s">
        <v>584</v>
      </c>
      <c r="B11" s="134" t="s">
        <v>585</v>
      </c>
      <c r="C11" s="135" t="s">
        <v>918</v>
      </c>
      <c r="D11" s="136" t="s">
        <v>8</v>
      </c>
      <c r="E11" s="137" t="s">
        <v>1219</v>
      </c>
      <c r="F11" s="137" t="s">
        <v>78</v>
      </c>
      <c r="G11" s="137" t="s">
        <v>1670</v>
      </c>
      <c r="H11" s="137" t="s">
        <v>1670</v>
      </c>
      <c r="I11" s="137">
        <f t="shared" si="0"/>
        <v>1</v>
      </c>
      <c r="J11" s="137" t="s">
        <v>78</v>
      </c>
      <c r="K11" s="137" t="s">
        <v>91</v>
      </c>
      <c r="L11" s="137" t="s">
        <v>91</v>
      </c>
      <c r="M11" s="137">
        <f t="shared" si="1"/>
        <v>1</v>
      </c>
      <c r="N11" s="138">
        <v>43131</v>
      </c>
      <c r="O11" s="139">
        <v>43496</v>
      </c>
      <c r="P11" s="140" t="s">
        <v>281</v>
      </c>
      <c r="Q11" s="140" t="s">
        <v>282</v>
      </c>
      <c r="R11" s="140" t="s">
        <v>887</v>
      </c>
      <c r="S11" s="140" t="s">
        <v>887</v>
      </c>
      <c r="T11" s="140" t="str">
        <f>IF(VLOOKUP(C11,'[2]Dashboard Data'!$B:$X,23,FALSE)="Full Access","Full Access Needed Achieved","Full Access Needed Not Achieved")</f>
        <v>Full Access Needed Not Achieved</v>
      </c>
    </row>
    <row r="12" spans="1:20" hidden="1" x14ac:dyDescent="0.3">
      <c r="A12" s="135" t="s">
        <v>1429</v>
      </c>
      <c r="B12" s="140" t="s">
        <v>1430</v>
      </c>
      <c r="C12" s="140" t="s">
        <v>1431</v>
      </c>
      <c r="D12" s="137" t="s">
        <v>8</v>
      </c>
      <c r="E12" s="137" t="s">
        <v>1219</v>
      </c>
      <c r="F12" s="137" t="s">
        <v>1313</v>
      </c>
      <c r="G12" s="137" t="s">
        <v>42</v>
      </c>
      <c r="H12" s="137" t="s">
        <v>42</v>
      </c>
      <c r="I12" s="137">
        <f t="shared" si="0"/>
        <v>1</v>
      </c>
      <c r="J12" s="135" t="s">
        <v>42</v>
      </c>
      <c r="K12" s="137" t="s">
        <v>1423</v>
      </c>
      <c r="L12" s="137" t="s">
        <v>1423</v>
      </c>
      <c r="M12" s="137">
        <f t="shared" si="1"/>
        <v>1</v>
      </c>
      <c r="N12" s="144">
        <v>43171</v>
      </c>
      <c r="O12" s="144">
        <v>43496</v>
      </c>
      <c r="P12" s="148" t="s">
        <v>1432</v>
      </c>
      <c r="Q12" s="141" t="e">
        <v>#N/A</v>
      </c>
      <c r="R12" s="141"/>
      <c r="S12" s="140" t="s">
        <v>887</v>
      </c>
      <c r="T12" s="140" t="str">
        <f>IF(VLOOKUP(C12,'[2]Dashboard Data'!$B:$X,23,FALSE)="Full Access","Full Access Needed Achieved","Full Access Needed Not Achieved")</f>
        <v>Full Access Needed Not Achieved</v>
      </c>
    </row>
    <row r="13" spans="1:20" hidden="1" x14ac:dyDescent="0.3">
      <c r="A13" s="134" t="s">
        <v>615</v>
      </c>
      <c r="B13" s="134" t="s">
        <v>616</v>
      </c>
      <c r="C13" s="135" t="s">
        <v>933</v>
      </c>
      <c r="D13" s="136" t="s">
        <v>8</v>
      </c>
      <c r="E13" s="137" t="s">
        <v>1219</v>
      </c>
      <c r="F13" s="137" t="s">
        <v>1313</v>
      </c>
      <c r="G13" s="137" t="s">
        <v>42</v>
      </c>
      <c r="H13" s="137" t="s">
        <v>42</v>
      </c>
      <c r="I13" s="137">
        <f t="shared" si="0"/>
        <v>1</v>
      </c>
      <c r="J13" s="137" t="s">
        <v>42</v>
      </c>
      <c r="K13" s="137" t="s">
        <v>49</v>
      </c>
      <c r="L13" s="137" t="s">
        <v>49</v>
      </c>
      <c r="M13" s="137">
        <f t="shared" si="1"/>
        <v>1</v>
      </c>
      <c r="N13" s="139">
        <v>43147</v>
      </c>
      <c r="O13" s="139">
        <v>43496</v>
      </c>
      <c r="P13" s="140" t="s">
        <v>276</v>
      </c>
      <c r="Q13" s="140" t="s">
        <v>277</v>
      </c>
      <c r="R13" s="140" t="s">
        <v>887</v>
      </c>
      <c r="S13" s="140" t="s">
        <v>887</v>
      </c>
      <c r="T13" s="140" t="str">
        <f>IF(VLOOKUP(C13,'[2]Dashboard Data'!$B:$X,23,FALSE)="Full Access","Full Access Needed Achieved","Full Access Needed Not Achieved")</f>
        <v>Full Access Needed Achieved</v>
      </c>
    </row>
    <row r="14" spans="1:20" x14ac:dyDescent="0.3">
      <c r="A14" s="135" t="s">
        <v>656</v>
      </c>
      <c r="B14" s="135" t="s">
        <v>657</v>
      </c>
      <c r="C14" s="135" t="s">
        <v>955</v>
      </c>
      <c r="D14" s="136" t="s">
        <v>35</v>
      </c>
      <c r="E14" s="137" t="s">
        <v>1669</v>
      </c>
      <c r="F14" s="137" t="s">
        <v>1313</v>
      </c>
      <c r="G14" s="137" t="s">
        <v>42</v>
      </c>
      <c r="H14" s="137" t="s">
        <v>42</v>
      </c>
      <c r="I14" s="137">
        <f t="shared" si="0"/>
        <v>1</v>
      </c>
      <c r="J14" s="137" t="s">
        <v>85</v>
      </c>
      <c r="K14" s="137" t="s">
        <v>64</v>
      </c>
      <c r="L14" s="137" t="s">
        <v>64</v>
      </c>
      <c r="M14" s="137">
        <f t="shared" si="1"/>
        <v>1</v>
      </c>
      <c r="N14" s="139">
        <v>42947</v>
      </c>
      <c r="O14" s="139">
        <v>43496</v>
      </c>
      <c r="P14" s="140" t="s">
        <v>260</v>
      </c>
      <c r="Q14" s="140" t="s">
        <v>261</v>
      </c>
      <c r="R14" s="140" t="s">
        <v>262</v>
      </c>
      <c r="S14" s="140">
        <v>8447552285</v>
      </c>
      <c r="T14" s="140" t="str">
        <f>IF(VLOOKUP(C14,'[2]Dashboard Data'!$B:$X,23,FALSE)="Full Access","Full Access Needed Achieved","Full Access Needed Not Achieved")</f>
        <v>Full Access Needed Achieved</v>
      </c>
    </row>
    <row r="15" spans="1:20" x14ac:dyDescent="0.3">
      <c r="A15" s="134" t="s">
        <v>655</v>
      </c>
      <c r="B15" s="134" t="s">
        <v>595</v>
      </c>
      <c r="C15" s="135" t="s">
        <v>954</v>
      </c>
      <c r="D15" s="136" t="s">
        <v>35</v>
      </c>
      <c r="E15" s="137" t="s">
        <v>1219</v>
      </c>
      <c r="F15" s="137" t="s">
        <v>1313</v>
      </c>
      <c r="G15" s="137" t="s">
        <v>42</v>
      </c>
      <c r="H15" s="137" t="s">
        <v>42</v>
      </c>
      <c r="I15" s="137">
        <f t="shared" si="0"/>
        <v>1</v>
      </c>
      <c r="J15" s="137" t="s">
        <v>85</v>
      </c>
      <c r="K15" s="137" t="s">
        <v>229</v>
      </c>
      <c r="L15" s="137" t="s">
        <v>229</v>
      </c>
      <c r="M15" s="137">
        <f t="shared" si="1"/>
        <v>1</v>
      </c>
      <c r="N15" s="139">
        <v>43054</v>
      </c>
      <c r="O15" s="139">
        <v>43496</v>
      </c>
      <c r="P15" s="140" t="s">
        <v>490</v>
      </c>
      <c r="Q15" s="140" t="s">
        <v>491</v>
      </c>
      <c r="R15" s="140" t="s">
        <v>492</v>
      </c>
      <c r="S15" s="140" t="s">
        <v>887</v>
      </c>
      <c r="T15" s="140" t="str">
        <f>IF(VLOOKUP(C15,'[2]Dashboard Data'!$B:$X,23,FALSE)="Full Access","Full Access Needed Achieved","Full Access Needed Not Achieved")</f>
        <v>Full Access Needed Achieved</v>
      </c>
    </row>
    <row r="16" spans="1:20" x14ac:dyDescent="0.3">
      <c r="A16" s="135" t="s">
        <v>802</v>
      </c>
      <c r="B16" s="135" t="s">
        <v>803</v>
      </c>
      <c r="C16" s="135" t="s">
        <v>1046</v>
      </c>
      <c r="D16" s="136" t="s">
        <v>35</v>
      </c>
      <c r="E16" s="137" t="s">
        <v>1220</v>
      </c>
      <c r="F16" s="137" t="s">
        <v>1313</v>
      </c>
      <c r="G16" s="137" t="s">
        <v>42</v>
      </c>
      <c r="H16" s="137" t="s">
        <v>42</v>
      </c>
      <c r="I16" s="137">
        <f t="shared" si="0"/>
        <v>1</v>
      </c>
      <c r="J16" s="134" t="s">
        <v>1648</v>
      </c>
      <c r="K16" s="137" t="s">
        <v>174</v>
      </c>
      <c r="L16" s="137" t="s">
        <v>174</v>
      </c>
      <c r="M16" s="137">
        <f t="shared" si="1"/>
        <v>1</v>
      </c>
      <c r="N16" s="139">
        <v>43080</v>
      </c>
      <c r="O16" s="139">
        <v>43496</v>
      </c>
      <c r="P16" s="140" t="s">
        <v>499</v>
      </c>
      <c r="Q16" s="140" t="s">
        <v>500</v>
      </c>
      <c r="R16" s="140" t="s">
        <v>501</v>
      </c>
      <c r="S16" s="140">
        <v>7674073451</v>
      </c>
      <c r="T16" s="140" t="str">
        <f>IF(VLOOKUP(C16,'[2]Dashboard Data'!$B:$X,23,FALSE)="Full Access","Full Access Needed Achieved","Full Access Needed Not Achieved")</f>
        <v>Full Access Needed Achieved</v>
      </c>
    </row>
    <row r="17" spans="1:20" x14ac:dyDescent="0.3">
      <c r="A17" s="135" t="s">
        <v>816</v>
      </c>
      <c r="B17" s="135" t="s">
        <v>817</v>
      </c>
      <c r="C17" s="135" t="s">
        <v>1051</v>
      </c>
      <c r="D17" s="141" t="s">
        <v>35</v>
      </c>
      <c r="E17" s="137" t="s">
        <v>1220</v>
      </c>
      <c r="F17" s="137" t="s">
        <v>1313</v>
      </c>
      <c r="G17" s="137" t="s">
        <v>42</v>
      </c>
      <c r="H17" s="137" t="s">
        <v>42</v>
      </c>
      <c r="I17" s="137">
        <f t="shared" si="0"/>
        <v>1</v>
      </c>
      <c r="J17" s="134" t="s">
        <v>1648</v>
      </c>
      <c r="K17" s="137" t="s">
        <v>222</v>
      </c>
      <c r="L17" s="137" t="s">
        <v>222</v>
      </c>
      <c r="M17" s="137">
        <f t="shared" si="1"/>
        <v>1</v>
      </c>
      <c r="N17" s="139">
        <v>43061</v>
      </c>
      <c r="O17" s="144">
        <v>43496</v>
      </c>
      <c r="P17" s="140" t="s">
        <v>467</v>
      </c>
      <c r="Q17" s="140" t="s">
        <v>468</v>
      </c>
      <c r="R17" s="140" t="s">
        <v>469</v>
      </c>
      <c r="S17" s="140" t="s">
        <v>887</v>
      </c>
      <c r="T17" s="140" t="str">
        <f>IF(VLOOKUP(C17,'[2]Dashboard Data'!$B:$X,23,FALSE)="Full Access","Full Access Needed Achieved","Full Access Needed Not Achieved")</f>
        <v>Full Access Needed Achieved</v>
      </c>
    </row>
    <row r="18" spans="1:20" hidden="1" x14ac:dyDescent="0.3">
      <c r="A18" s="135" t="s">
        <v>1672</v>
      </c>
      <c r="B18" s="135" t="s">
        <v>1371</v>
      </c>
      <c r="C18" s="135" t="s">
        <v>1372</v>
      </c>
      <c r="D18" s="137" t="s">
        <v>8</v>
      </c>
      <c r="E18" s="137" t="s">
        <v>1219</v>
      </c>
      <c r="F18" s="137" t="s">
        <v>1313</v>
      </c>
      <c r="G18" s="137" t="s">
        <v>42</v>
      </c>
      <c r="H18" s="142" t="s">
        <v>58</v>
      </c>
      <c r="I18" s="137">
        <f t="shared" si="0"/>
        <v>0</v>
      </c>
      <c r="J18" s="137" t="s">
        <v>58</v>
      </c>
      <c r="K18" s="137" t="s">
        <v>49</v>
      </c>
      <c r="L18" s="137" t="s">
        <v>49</v>
      </c>
      <c r="M18" s="137">
        <f t="shared" si="1"/>
        <v>1</v>
      </c>
      <c r="N18" s="144">
        <v>43171</v>
      </c>
      <c r="O18" s="144">
        <v>43496</v>
      </c>
      <c r="P18" s="147" t="s">
        <v>1373</v>
      </c>
      <c r="Q18" s="140" t="s">
        <v>1618</v>
      </c>
      <c r="R18" s="136">
        <v>1.3212338155000001</v>
      </c>
      <c r="S18" s="140" t="s">
        <v>887</v>
      </c>
      <c r="T18" s="140" t="str">
        <f>IF(VLOOKUP(C18,'[2]Dashboard Data'!$B:$X,23,FALSE)="Full Access","Full Access Needed Achieved","Full Access Needed Not Achieved")</f>
        <v>Full Access Needed Achieved</v>
      </c>
    </row>
    <row r="19" spans="1:20" hidden="1" x14ac:dyDescent="0.3">
      <c r="A19" s="135" t="s">
        <v>1152</v>
      </c>
      <c r="B19" s="158" t="s">
        <v>1153</v>
      </c>
      <c r="C19" s="158" t="s">
        <v>192</v>
      </c>
      <c r="D19" s="136" t="s">
        <v>8</v>
      </c>
      <c r="E19" s="137" t="s">
        <v>1219</v>
      </c>
      <c r="F19" s="137" t="s">
        <v>1313</v>
      </c>
      <c r="G19" s="137" t="s">
        <v>58</v>
      </c>
      <c r="H19" s="137" t="s">
        <v>58</v>
      </c>
      <c r="I19" s="137">
        <f t="shared" si="0"/>
        <v>1</v>
      </c>
      <c r="J19" s="137" t="s">
        <v>58</v>
      </c>
      <c r="K19" s="137" t="s">
        <v>49</v>
      </c>
      <c r="L19" s="137" t="s">
        <v>49</v>
      </c>
      <c r="M19" s="137">
        <f t="shared" si="1"/>
        <v>1</v>
      </c>
      <c r="N19" s="139">
        <v>43134</v>
      </c>
      <c r="O19" s="139">
        <v>43496</v>
      </c>
      <c r="P19" s="147" t="s">
        <v>1154</v>
      </c>
      <c r="Q19" s="147" t="s">
        <v>1485</v>
      </c>
      <c r="R19" s="140">
        <v>1.5718828734000001</v>
      </c>
      <c r="S19" s="140" t="s">
        <v>887</v>
      </c>
      <c r="T19" s="140" t="str">
        <f>IF(VLOOKUP(C19,'[2]Dashboard Data'!$B:$X,23,FALSE)="Full Access","Full Access Needed Achieved","Full Access Needed Not Achieved")</f>
        <v>Full Access Needed Achieved</v>
      </c>
    </row>
    <row r="20" spans="1:20" x14ac:dyDescent="0.3">
      <c r="A20" s="137" t="s">
        <v>705</v>
      </c>
      <c r="B20" s="137" t="s">
        <v>706</v>
      </c>
      <c r="C20" s="135" t="s">
        <v>981</v>
      </c>
      <c r="D20" s="137" t="s">
        <v>35</v>
      </c>
      <c r="E20" s="137" t="s">
        <v>1671</v>
      </c>
      <c r="F20" s="137" t="s">
        <v>1313</v>
      </c>
      <c r="G20" s="137" t="s">
        <v>58</v>
      </c>
      <c r="H20" s="137" t="s">
        <v>58</v>
      </c>
      <c r="I20" s="137">
        <f t="shared" si="0"/>
        <v>1</v>
      </c>
      <c r="J20" s="134" t="s">
        <v>173</v>
      </c>
      <c r="K20" s="137" t="s">
        <v>64</v>
      </c>
      <c r="L20" s="137" t="s">
        <v>64</v>
      </c>
      <c r="M20" s="137">
        <f t="shared" si="1"/>
        <v>1</v>
      </c>
      <c r="N20" s="139">
        <v>43045</v>
      </c>
      <c r="O20" s="139">
        <v>43496</v>
      </c>
      <c r="P20" s="140" t="s">
        <v>270</v>
      </c>
      <c r="Q20" s="140" t="s">
        <v>271</v>
      </c>
      <c r="R20" s="140" t="s">
        <v>272</v>
      </c>
      <c r="S20" s="140">
        <v>9900060917</v>
      </c>
      <c r="T20" s="140" t="str">
        <f>IF(VLOOKUP(C20,'[2]Dashboard Data'!$B:$X,23,FALSE)="Full Access","Full Access Needed Achieved","Full Access Needed Not Achieved")</f>
        <v>Full Access Needed Achieved</v>
      </c>
    </row>
    <row r="21" spans="1:20" x14ac:dyDescent="0.3">
      <c r="A21" s="137" t="s">
        <v>703</v>
      </c>
      <c r="B21" s="137" t="s">
        <v>704</v>
      </c>
      <c r="C21" s="135" t="s">
        <v>980</v>
      </c>
      <c r="D21" s="137" t="s">
        <v>35</v>
      </c>
      <c r="E21" s="137" t="s">
        <v>1219</v>
      </c>
      <c r="F21" s="137" t="s">
        <v>1313</v>
      </c>
      <c r="G21" s="137" t="s">
        <v>58</v>
      </c>
      <c r="H21" s="137" t="s">
        <v>58</v>
      </c>
      <c r="I21" s="137">
        <f t="shared" si="0"/>
        <v>1</v>
      </c>
      <c r="J21" s="140" t="s">
        <v>173</v>
      </c>
      <c r="K21" s="137" t="s">
        <v>229</v>
      </c>
      <c r="L21" s="137" t="s">
        <v>229</v>
      </c>
      <c r="M21" s="137">
        <f t="shared" si="1"/>
        <v>1</v>
      </c>
      <c r="N21" s="139">
        <v>43102</v>
      </c>
      <c r="O21" s="139">
        <v>43496</v>
      </c>
      <c r="P21" s="140" t="s">
        <v>328</v>
      </c>
      <c r="Q21" s="140" t="s">
        <v>329</v>
      </c>
      <c r="R21" s="140" t="s">
        <v>330</v>
      </c>
      <c r="S21" s="140">
        <v>9739555618</v>
      </c>
      <c r="T21" s="140" t="str">
        <f>IF(VLOOKUP(C21,'[2]Dashboard Data'!$B:$X,23,FALSE)="Full Access","Full Access Needed Achieved","Full Access Needed Not Achieved")</f>
        <v>Full Access Needed Achieved</v>
      </c>
    </row>
    <row r="22" spans="1:20" x14ac:dyDescent="0.3">
      <c r="A22" s="135" t="s">
        <v>1442</v>
      </c>
      <c r="B22" s="135" t="s">
        <v>1419</v>
      </c>
      <c r="C22" s="135" t="s">
        <v>1441</v>
      </c>
      <c r="D22" s="136" t="s">
        <v>35</v>
      </c>
      <c r="E22" s="137" t="s">
        <v>1669</v>
      </c>
      <c r="F22" s="137" t="s">
        <v>1313</v>
      </c>
      <c r="G22" s="137" t="s">
        <v>58</v>
      </c>
      <c r="H22" s="137" t="s">
        <v>58</v>
      </c>
      <c r="I22" s="137">
        <f t="shared" si="0"/>
        <v>1</v>
      </c>
      <c r="J22" s="134" t="s">
        <v>1648</v>
      </c>
      <c r="K22" s="137" t="s">
        <v>162</v>
      </c>
      <c r="L22" s="137" t="s">
        <v>162</v>
      </c>
      <c r="M22" s="137">
        <f t="shared" si="1"/>
        <v>1</v>
      </c>
      <c r="N22" s="139">
        <v>43174</v>
      </c>
      <c r="O22" s="139">
        <v>43496</v>
      </c>
      <c r="P22" s="147" t="s">
        <v>1420</v>
      </c>
      <c r="Q22" s="140" t="e">
        <v>#N/A</v>
      </c>
      <c r="R22" s="140" t="s">
        <v>887</v>
      </c>
      <c r="S22" s="140">
        <v>7259140189</v>
      </c>
      <c r="T22" s="140" t="str">
        <f>IF(VLOOKUP(C22,'[2]Dashboard Data'!$B:$X,23,FALSE)="Full Access","Full Access Needed Achieved","Full Access Needed Not Achieved")</f>
        <v>Full Access Needed Not Achieved</v>
      </c>
    </row>
    <row r="23" spans="1:20" hidden="1" x14ac:dyDescent="0.3">
      <c r="A23" s="134" t="s">
        <v>716</v>
      </c>
      <c r="B23" s="134" t="s">
        <v>717</v>
      </c>
      <c r="C23" s="135" t="s">
        <v>987</v>
      </c>
      <c r="D23" s="136" t="s">
        <v>8</v>
      </c>
      <c r="E23" s="137" t="s">
        <v>1219</v>
      </c>
      <c r="F23" s="137" t="s">
        <v>1313</v>
      </c>
      <c r="G23" s="137" t="s">
        <v>65</v>
      </c>
      <c r="H23" s="137" t="s">
        <v>65</v>
      </c>
      <c r="I23" s="137">
        <f t="shared" si="0"/>
        <v>1</v>
      </c>
      <c r="J23" s="134" t="s">
        <v>65</v>
      </c>
      <c r="K23" s="137" t="s">
        <v>1423</v>
      </c>
      <c r="L23" s="137" t="s">
        <v>1423</v>
      </c>
      <c r="M23" s="137">
        <f t="shared" si="1"/>
        <v>1</v>
      </c>
      <c r="N23" s="139">
        <v>42856</v>
      </c>
      <c r="O23" s="159">
        <v>43220</v>
      </c>
      <c r="P23" s="140" t="s">
        <v>450</v>
      </c>
      <c r="Q23" s="140" t="s">
        <v>451</v>
      </c>
      <c r="R23" s="140" t="s">
        <v>887</v>
      </c>
      <c r="S23" s="140" t="s">
        <v>887</v>
      </c>
      <c r="T23" s="140" t="str">
        <f>IF(VLOOKUP(C23,'[2]Dashboard Data'!$B:$X,23,FALSE)="Full Access","Full Access Needed Achieved","Full Access Needed Not Achieved")</f>
        <v>Full Access Needed Achieved</v>
      </c>
    </row>
    <row r="24" spans="1:20" hidden="1" x14ac:dyDescent="0.3">
      <c r="A24" s="135" t="s">
        <v>1135</v>
      </c>
      <c r="B24" s="140" t="s">
        <v>1421</v>
      </c>
      <c r="C24" s="140" t="s">
        <v>1422</v>
      </c>
      <c r="D24" s="137" t="s">
        <v>8</v>
      </c>
      <c r="E24" s="137" t="s">
        <v>1219</v>
      </c>
      <c r="F24" s="137" t="s">
        <v>1313</v>
      </c>
      <c r="G24" s="137" t="s">
        <v>1670</v>
      </c>
      <c r="H24" s="142" t="s">
        <v>65</v>
      </c>
      <c r="I24" s="137">
        <f t="shared" si="0"/>
        <v>0</v>
      </c>
      <c r="J24" s="135" t="s">
        <v>65</v>
      </c>
      <c r="K24" s="137" t="s">
        <v>1423</v>
      </c>
      <c r="L24" s="137" t="s">
        <v>1423</v>
      </c>
      <c r="M24" s="137">
        <f t="shared" si="1"/>
        <v>1</v>
      </c>
      <c r="N24" s="144">
        <v>43171</v>
      </c>
      <c r="O24" s="144">
        <v>43496</v>
      </c>
      <c r="P24" s="141" t="s">
        <v>1424</v>
      </c>
      <c r="Q24" s="141" t="s">
        <v>1621</v>
      </c>
      <c r="R24" s="141"/>
      <c r="S24" s="140" t="s">
        <v>887</v>
      </c>
      <c r="T24" s="140" t="str">
        <f>IF(VLOOKUP(C24,'[2]Dashboard Data'!$B:$X,23,FALSE)="Full Access","Full Access Needed Achieved","Full Access Needed Not Achieved")</f>
        <v>Full Access Needed Achieved</v>
      </c>
    </row>
    <row r="25" spans="1:20" x14ac:dyDescent="0.3">
      <c r="A25" s="135" t="s">
        <v>742</v>
      </c>
      <c r="B25" s="135" t="s">
        <v>850</v>
      </c>
      <c r="C25" s="135" t="s">
        <v>1003</v>
      </c>
      <c r="D25" s="137" t="s">
        <v>35</v>
      </c>
      <c r="E25" s="137" t="s">
        <v>1219</v>
      </c>
      <c r="F25" s="137" t="s">
        <v>1313</v>
      </c>
      <c r="G25" s="137" t="s">
        <v>65</v>
      </c>
      <c r="H25" s="137" t="s">
        <v>65</v>
      </c>
      <c r="I25" s="137">
        <f t="shared" si="0"/>
        <v>1</v>
      </c>
      <c r="J25" s="137" t="s">
        <v>175</v>
      </c>
      <c r="K25" s="137" t="s">
        <v>64</v>
      </c>
      <c r="L25" s="137" t="s">
        <v>64</v>
      </c>
      <c r="M25" s="137">
        <f t="shared" si="1"/>
        <v>1</v>
      </c>
      <c r="N25" s="139">
        <v>42982</v>
      </c>
      <c r="O25" s="139">
        <v>43496</v>
      </c>
      <c r="P25" s="140" t="s">
        <v>324</v>
      </c>
      <c r="Q25" s="140" t="s">
        <v>1521</v>
      </c>
      <c r="R25" s="140" t="s">
        <v>325</v>
      </c>
      <c r="S25" s="140">
        <v>9866994221</v>
      </c>
      <c r="T25" s="140" t="str">
        <f>IF(VLOOKUP(C25,'[2]Dashboard Data'!$B:$X,23,FALSE)="Full Access","Full Access Needed Achieved","Full Access Needed Not Achieved")</f>
        <v>Full Access Needed Achieved</v>
      </c>
    </row>
    <row r="26" spans="1:20" x14ac:dyDescent="0.3">
      <c r="A26" s="135" t="s">
        <v>740</v>
      </c>
      <c r="B26" s="135" t="s">
        <v>741</v>
      </c>
      <c r="C26" s="135" t="s">
        <v>1002</v>
      </c>
      <c r="D26" s="137" t="s">
        <v>35</v>
      </c>
      <c r="E26" s="137" t="s">
        <v>1219</v>
      </c>
      <c r="F26" s="137" t="s">
        <v>1313</v>
      </c>
      <c r="G26" s="137" t="s">
        <v>65</v>
      </c>
      <c r="H26" s="137" t="s">
        <v>65</v>
      </c>
      <c r="I26" s="137">
        <f t="shared" si="0"/>
        <v>1</v>
      </c>
      <c r="J26" s="137" t="s">
        <v>175</v>
      </c>
      <c r="K26" s="137" t="s">
        <v>229</v>
      </c>
      <c r="L26" s="137" t="s">
        <v>229</v>
      </c>
      <c r="M26" s="137">
        <f t="shared" si="1"/>
        <v>1</v>
      </c>
      <c r="N26" s="139">
        <v>43080</v>
      </c>
      <c r="O26" s="139">
        <v>43496</v>
      </c>
      <c r="P26" s="140" t="s">
        <v>426</v>
      </c>
      <c r="Q26" s="140" t="s">
        <v>427</v>
      </c>
      <c r="R26" s="140" t="s">
        <v>428</v>
      </c>
      <c r="S26" s="140">
        <v>9739555618</v>
      </c>
      <c r="T26" s="140" t="str">
        <f>IF(VLOOKUP(C26,'[2]Dashboard Data'!$B:$X,23,FALSE)="Full Access","Full Access Needed Achieved","Full Access Needed Not Achieved")</f>
        <v>Full Access Needed Achieved</v>
      </c>
    </row>
    <row r="27" spans="1:20" x14ac:dyDescent="0.3">
      <c r="A27" s="135" t="s">
        <v>1129</v>
      </c>
      <c r="B27" s="135" t="s">
        <v>1130</v>
      </c>
      <c r="C27" s="135" t="s">
        <v>1120</v>
      </c>
      <c r="D27" s="136" t="s">
        <v>35</v>
      </c>
      <c r="E27" s="137" t="s">
        <v>1220</v>
      </c>
      <c r="F27" s="137" t="s">
        <v>1313</v>
      </c>
      <c r="G27" s="137" t="s">
        <v>65</v>
      </c>
      <c r="H27" s="137" t="s">
        <v>65</v>
      </c>
      <c r="I27" s="137">
        <f t="shared" si="0"/>
        <v>1</v>
      </c>
      <c r="J27" s="134" t="s">
        <v>1648</v>
      </c>
      <c r="K27" s="137" t="s">
        <v>163</v>
      </c>
      <c r="L27" s="137" t="s">
        <v>163</v>
      </c>
      <c r="M27" s="137">
        <f t="shared" si="1"/>
        <v>1</v>
      </c>
      <c r="N27" s="139">
        <v>43160</v>
      </c>
      <c r="O27" s="139">
        <v>43496</v>
      </c>
      <c r="P27" s="140" t="s">
        <v>1161</v>
      </c>
      <c r="Q27" s="140" t="s">
        <v>1594</v>
      </c>
      <c r="R27" s="140" t="s">
        <v>887</v>
      </c>
      <c r="S27" s="140">
        <v>8973673788</v>
      </c>
      <c r="T27" s="140" t="str">
        <f>IF(VLOOKUP(C27,'[2]Dashboard Data'!$B:$X,23,FALSE)="Full Access","Full Access Needed Achieved","Full Access Needed Not Achieved")</f>
        <v>Full Access Needed Achieved</v>
      </c>
    </row>
    <row r="28" spans="1:20" x14ac:dyDescent="0.3">
      <c r="A28" s="137" t="s">
        <v>1163</v>
      </c>
      <c r="B28" s="137" t="s">
        <v>1164</v>
      </c>
      <c r="C28" s="137" t="s">
        <v>1162</v>
      </c>
      <c r="D28" s="141" t="s">
        <v>35</v>
      </c>
      <c r="E28" s="137" t="s">
        <v>1669</v>
      </c>
      <c r="F28" s="137" t="s">
        <v>1313</v>
      </c>
      <c r="G28" s="137" t="s">
        <v>65</v>
      </c>
      <c r="H28" s="137" t="s">
        <v>65</v>
      </c>
      <c r="I28" s="137">
        <f t="shared" si="0"/>
        <v>1</v>
      </c>
      <c r="J28" s="134" t="s">
        <v>1648</v>
      </c>
      <c r="K28" s="137" t="s">
        <v>224</v>
      </c>
      <c r="L28" s="137" t="s">
        <v>224</v>
      </c>
      <c r="M28" s="137">
        <f t="shared" si="1"/>
        <v>1</v>
      </c>
      <c r="N28" s="139">
        <v>43157</v>
      </c>
      <c r="O28" s="144">
        <v>43496</v>
      </c>
      <c r="P28" s="140" t="s">
        <v>1246</v>
      </c>
      <c r="Q28" s="140" t="s">
        <v>1596</v>
      </c>
      <c r="R28" s="140" t="s">
        <v>887</v>
      </c>
      <c r="S28" s="140" t="s">
        <v>887</v>
      </c>
      <c r="T28" s="140" t="str">
        <f>IF(VLOOKUP(C28,'[2]Dashboard Data'!$B:$X,23,FALSE)="Full Access","Full Access Needed Achieved","Full Access Needed Not Achieved")</f>
        <v>Full Access Needed Achieved</v>
      </c>
    </row>
    <row r="29" spans="1:20" hidden="1" x14ac:dyDescent="0.3">
      <c r="A29" s="135" t="s">
        <v>1425</v>
      </c>
      <c r="B29" s="140" t="s">
        <v>1426</v>
      </c>
      <c r="C29" s="140" t="s">
        <v>1427</v>
      </c>
      <c r="D29" s="137" t="s">
        <v>8</v>
      </c>
      <c r="E29" s="137" t="s">
        <v>1669</v>
      </c>
      <c r="F29" s="137" t="s">
        <v>1313</v>
      </c>
      <c r="G29" s="137" t="s">
        <v>67</v>
      </c>
      <c r="H29" s="137" t="s">
        <v>67</v>
      </c>
      <c r="I29" s="137">
        <f t="shared" si="0"/>
        <v>1</v>
      </c>
      <c r="J29" s="135" t="s">
        <v>67</v>
      </c>
      <c r="K29" s="137" t="s">
        <v>1423</v>
      </c>
      <c r="L29" s="137" t="s">
        <v>1423</v>
      </c>
      <c r="M29" s="137">
        <f t="shared" si="1"/>
        <v>1</v>
      </c>
      <c r="N29" s="144">
        <v>43171</v>
      </c>
      <c r="O29" s="144">
        <v>43496</v>
      </c>
      <c r="P29" s="141" t="s">
        <v>1428</v>
      </c>
      <c r="Q29" s="141" t="s">
        <v>1622</v>
      </c>
      <c r="R29" s="141"/>
      <c r="S29" s="140" t="s">
        <v>887</v>
      </c>
      <c r="T29" s="140" t="str">
        <f>IF(VLOOKUP(C29,'[2]Dashboard Data'!$B:$X,23,FALSE)="Full Access","Full Access Needed Achieved","Full Access Needed Not Achieved")</f>
        <v>Full Access Needed Achieved</v>
      </c>
    </row>
    <row r="30" spans="1:20" hidden="1" x14ac:dyDescent="0.3">
      <c r="A30" s="135" t="s">
        <v>1365</v>
      </c>
      <c r="B30" s="135" t="s">
        <v>1364</v>
      </c>
      <c r="C30" s="135" t="s">
        <v>1366</v>
      </c>
      <c r="D30" s="136" t="s">
        <v>8</v>
      </c>
      <c r="E30" s="137" t="s">
        <v>1219</v>
      </c>
      <c r="F30" s="137" t="s">
        <v>1313</v>
      </c>
      <c r="G30" s="137" t="s">
        <v>67</v>
      </c>
      <c r="H30" s="137" t="s">
        <v>67</v>
      </c>
      <c r="I30" s="137">
        <f t="shared" si="0"/>
        <v>1</v>
      </c>
      <c r="J30" s="137" t="s">
        <v>67</v>
      </c>
      <c r="K30" s="137" t="s">
        <v>49</v>
      </c>
      <c r="L30" s="137" t="s">
        <v>49</v>
      </c>
      <c r="M30" s="137">
        <f t="shared" si="1"/>
        <v>1</v>
      </c>
      <c r="N30" s="139">
        <v>43131</v>
      </c>
      <c r="O30" s="139">
        <v>43496</v>
      </c>
      <c r="P30" s="147" t="s">
        <v>1367</v>
      </c>
      <c r="Q30" s="140" t="s">
        <v>1525</v>
      </c>
      <c r="R30" s="140" t="s">
        <v>409</v>
      </c>
      <c r="S30" s="140" t="s">
        <v>887</v>
      </c>
      <c r="T30" s="140" t="str">
        <f>IF(VLOOKUP(C30,'[2]Dashboard Data'!$B:$X,23,FALSE)="Full Access","Full Access Needed Achieved","Full Access Needed Not Achieved")</f>
        <v>Full Access Needed Not Achieved</v>
      </c>
    </row>
    <row r="31" spans="1:20" x14ac:dyDescent="0.3">
      <c r="A31" s="137" t="s">
        <v>1113</v>
      </c>
      <c r="B31" s="137" t="s">
        <v>1112</v>
      </c>
      <c r="C31" s="137" t="s">
        <v>1111</v>
      </c>
      <c r="D31" s="136" t="s">
        <v>35</v>
      </c>
      <c r="E31" s="137" t="s">
        <v>1219</v>
      </c>
      <c r="F31" s="137" t="s">
        <v>1313</v>
      </c>
      <c r="G31" s="137" t="s">
        <v>67</v>
      </c>
      <c r="H31" s="137" t="s">
        <v>67</v>
      </c>
      <c r="I31" s="137">
        <f t="shared" si="0"/>
        <v>1</v>
      </c>
      <c r="J31" s="137" t="s">
        <v>228</v>
      </c>
      <c r="K31" s="137" t="s">
        <v>64</v>
      </c>
      <c r="L31" s="137" t="s">
        <v>64</v>
      </c>
      <c r="M31" s="137">
        <f t="shared" si="1"/>
        <v>1</v>
      </c>
      <c r="N31" s="139">
        <v>43140</v>
      </c>
      <c r="O31" s="139">
        <v>43496</v>
      </c>
      <c r="P31" s="140" t="s">
        <v>1114</v>
      </c>
      <c r="Q31" s="140" t="s">
        <v>1593</v>
      </c>
      <c r="R31" s="140" t="s">
        <v>887</v>
      </c>
      <c r="S31" s="140">
        <v>919030949902</v>
      </c>
      <c r="T31" s="140" t="str">
        <f>IF(VLOOKUP(C31,'[2]Dashboard Data'!$B:$X,23,FALSE)="Full Access","Full Access Needed Achieved","Full Access Needed Not Achieved")</f>
        <v>Full Access Needed Achieved</v>
      </c>
    </row>
    <row r="32" spans="1:20" x14ac:dyDescent="0.3">
      <c r="A32" s="135" t="s">
        <v>800</v>
      </c>
      <c r="B32" s="135" t="s">
        <v>801</v>
      </c>
      <c r="C32" s="135" t="s">
        <v>1045</v>
      </c>
      <c r="D32" s="136" t="s">
        <v>35</v>
      </c>
      <c r="E32" s="137" t="s">
        <v>1219</v>
      </c>
      <c r="F32" s="137" t="s">
        <v>1313</v>
      </c>
      <c r="G32" s="137" t="s">
        <v>67</v>
      </c>
      <c r="H32" s="137" t="s">
        <v>67</v>
      </c>
      <c r="I32" s="137">
        <f t="shared" si="0"/>
        <v>1</v>
      </c>
      <c r="J32" s="135" t="s">
        <v>228</v>
      </c>
      <c r="K32" s="137" t="s">
        <v>229</v>
      </c>
      <c r="L32" s="137" t="s">
        <v>229</v>
      </c>
      <c r="M32" s="137">
        <f t="shared" si="1"/>
        <v>1</v>
      </c>
      <c r="N32" s="139">
        <v>43140</v>
      </c>
      <c r="O32" s="139">
        <v>43496</v>
      </c>
      <c r="P32" s="140" t="s">
        <v>1244</v>
      </c>
      <c r="Q32" s="140" t="s">
        <v>1592</v>
      </c>
      <c r="R32" s="140" t="s">
        <v>887</v>
      </c>
      <c r="S32" s="140">
        <v>919160009762</v>
      </c>
      <c r="T32" s="140" t="str">
        <f>IF(VLOOKUP(C32,'[2]Dashboard Data'!$B:$X,23,FALSE)="Full Access","Full Access Needed Achieved","Full Access Needed Not Achieved")</f>
        <v>Full Access Needed Achieved</v>
      </c>
    </row>
    <row r="33" spans="1:20" x14ac:dyDescent="0.3">
      <c r="A33" s="135" t="s">
        <v>804</v>
      </c>
      <c r="B33" s="135" t="s">
        <v>805</v>
      </c>
      <c r="C33" s="135" t="s">
        <v>1047</v>
      </c>
      <c r="D33" s="136" t="s">
        <v>35</v>
      </c>
      <c r="E33" s="137" t="s">
        <v>1669</v>
      </c>
      <c r="F33" s="137" t="s">
        <v>1313</v>
      </c>
      <c r="G33" s="137" t="s">
        <v>67</v>
      </c>
      <c r="H33" s="137" t="s">
        <v>67</v>
      </c>
      <c r="I33" s="137">
        <f t="shared" si="0"/>
        <v>1</v>
      </c>
      <c r="J33" s="134" t="s">
        <v>1648</v>
      </c>
      <c r="K33" s="137" t="s">
        <v>221</v>
      </c>
      <c r="L33" s="137" t="s">
        <v>221</v>
      </c>
      <c r="M33" s="137">
        <f t="shared" si="1"/>
        <v>1</v>
      </c>
      <c r="N33" s="139">
        <v>43129</v>
      </c>
      <c r="O33" s="139">
        <v>43496</v>
      </c>
      <c r="P33" s="140" t="s">
        <v>1245</v>
      </c>
      <c r="Q33" s="140" t="s">
        <v>1595</v>
      </c>
      <c r="R33" s="140" t="s">
        <v>887</v>
      </c>
      <c r="S33" s="140">
        <v>8125199999</v>
      </c>
      <c r="T33" s="140" t="str">
        <f>IF(VLOOKUP(C33,'[2]Dashboard Data'!$B:$X,23,FALSE)="Full Access","Full Access Needed Achieved","Full Access Needed Not Achieved")</f>
        <v>Full Access Needed Achieved</v>
      </c>
    </row>
    <row r="34" spans="1:20" x14ac:dyDescent="0.3">
      <c r="A34" s="135" t="s">
        <v>818</v>
      </c>
      <c r="B34" s="135" t="s">
        <v>1062</v>
      </c>
      <c r="C34" s="140" t="s">
        <v>1676</v>
      </c>
      <c r="D34" s="141" t="s">
        <v>35</v>
      </c>
      <c r="E34" s="137" t="s">
        <v>1220</v>
      </c>
      <c r="F34" s="137" t="s">
        <v>1313</v>
      </c>
      <c r="G34" s="137" t="s">
        <v>67</v>
      </c>
      <c r="H34" s="137" t="s">
        <v>67</v>
      </c>
      <c r="I34" s="137">
        <f t="shared" si="0"/>
        <v>1</v>
      </c>
      <c r="J34" s="134" t="s">
        <v>1648</v>
      </c>
      <c r="K34" s="137" t="s">
        <v>225</v>
      </c>
      <c r="L34" s="137" t="s">
        <v>225</v>
      </c>
      <c r="M34" s="137">
        <f t="shared" si="1"/>
        <v>1</v>
      </c>
      <c r="N34" s="139">
        <v>43129</v>
      </c>
      <c r="O34" s="144">
        <v>43496</v>
      </c>
      <c r="P34" s="140" t="s">
        <v>1248</v>
      </c>
      <c r="Q34" s="140" t="s">
        <v>1597</v>
      </c>
      <c r="R34" s="140" t="s">
        <v>887</v>
      </c>
      <c r="S34" s="140">
        <v>7285993096</v>
      </c>
      <c r="T34" s="140" t="str">
        <f>IF(VLOOKUP(C34,'[2]Dashboard Data'!$B:$X,23,FALSE)="Full Access","Full Access Needed Achieved","Full Access Needed Not Achieved")</f>
        <v>Full Access Needed Achieved</v>
      </c>
    </row>
    <row r="35" spans="1:20" x14ac:dyDescent="0.3">
      <c r="A35" s="135" t="s">
        <v>1092</v>
      </c>
      <c r="B35" s="135" t="s">
        <v>1109</v>
      </c>
      <c r="C35" s="135" t="s">
        <v>1108</v>
      </c>
      <c r="D35" s="141" t="s">
        <v>35</v>
      </c>
      <c r="E35" s="137" t="s">
        <v>1220</v>
      </c>
      <c r="F35" s="137" t="s">
        <v>1313</v>
      </c>
      <c r="G35" s="137" t="s">
        <v>67</v>
      </c>
      <c r="H35" s="137" t="s">
        <v>67</v>
      </c>
      <c r="I35" s="137">
        <f t="shared" si="0"/>
        <v>1</v>
      </c>
      <c r="J35" s="134" t="s">
        <v>1648</v>
      </c>
      <c r="K35" s="137" t="s">
        <v>226</v>
      </c>
      <c r="L35" s="137" t="s">
        <v>226</v>
      </c>
      <c r="M35" s="137">
        <f t="shared" si="1"/>
        <v>1</v>
      </c>
      <c r="N35" s="139">
        <v>43136</v>
      </c>
      <c r="O35" s="144">
        <v>43496</v>
      </c>
      <c r="P35" s="140" t="s">
        <v>1110</v>
      </c>
      <c r="Q35" s="140" t="s">
        <v>1598</v>
      </c>
      <c r="R35" s="140" t="s">
        <v>887</v>
      </c>
      <c r="S35" s="140">
        <v>8297011809</v>
      </c>
      <c r="T35" s="140" t="str">
        <f>IF(VLOOKUP(C35,'[2]Dashboard Data'!$B:$X,23,FALSE)="Full Access","Full Access Needed Achieved","Full Access Needed Not Achieved")</f>
        <v>Full Access Needed Achieved</v>
      </c>
    </row>
    <row r="36" spans="1:20" hidden="1" x14ac:dyDescent="0.3">
      <c r="A36" s="134" t="s">
        <v>579</v>
      </c>
      <c r="B36" s="134" t="s">
        <v>580</v>
      </c>
      <c r="C36" s="135" t="s">
        <v>915</v>
      </c>
      <c r="D36" s="136" t="s">
        <v>8</v>
      </c>
      <c r="E36" s="137" t="s">
        <v>1213</v>
      </c>
      <c r="F36" s="137" t="s">
        <v>1313</v>
      </c>
      <c r="G36" s="137" t="s">
        <v>67</v>
      </c>
      <c r="H36" s="137" t="s">
        <v>67</v>
      </c>
      <c r="I36" s="137">
        <f t="shared" si="0"/>
        <v>1</v>
      </c>
      <c r="J36" s="137" t="s">
        <v>1677</v>
      </c>
      <c r="K36" s="137" t="s">
        <v>1677</v>
      </c>
      <c r="L36" s="137" t="s">
        <v>1677</v>
      </c>
      <c r="M36" s="137">
        <f t="shared" si="1"/>
        <v>1</v>
      </c>
      <c r="N36" s="138">
        <v>43131</v>
      </c>
      <c r="O36" s="139">
        <v>43496</v>
      </c>
      <c r="P36" s="140" t="s">
        <v>474</v>
      </c>
      <c r="Q36" s="140" t="s">
        <v>475</v>
      </c>
      <c r="R36" s="140" t="s">
        <v>887</v>
      </c>
      <c r="S36" s="140" t="s">
        <v>887</v>
      </c>
      <c r="T36" s="140" t="str">
        <f>IF(VLOOKUP(C36,'[2]Dashboard Data'!$B:$X,23,FALSE)="Full Access","Full Access Needed Achieved","Full Access Needed Not Achieved")</f>
        <v>Full Access Needed Achieved</v>
      </c>
    </row>
    <row r="37" spans="1:20" hidden="1" x14ac:dyDescent="0.3">
      <c r="A37" s="135" t="s">
        <v>1374</v>
      </c>
      <c r="B37" s="135" t="s">
        <v>1678</v>
      </c>
      <c r="C37" s="135" t="s">
        <v>1376</v>
      </c>
      <c r="D37" s="137" t="s">
        <v>8</v>
      </c>
      <c r="E37" s="137" t="s">
        <v>1219</v>
      </c>
      <c r="F37" s="137" t="s">
        <v>1313</v>
      </c>
      <c r="G37" s="137" t="s">
        <v>1670</v>
      </c>
      <c r="H37" s="137" t="s">
        <v>1670</v>
      </c>
      <c r="I37" s="137">
        <f t="shared" si="0"/>
        <v>1</v>
      </c>
      <c r="J37" s="137" t="s">
        <v>82</v>
      </c>
      <c r="K37" s="137" t="s">
        <v>49</v>
      </c>
      <c r="L37" s="137" t="s">
        <v>49</v>
      </c>
      <c r="M37" s="137">
        <f t="shared" si="1"/>
        <v>1</v>
      </c>
      <c r="N37" s="144">
        <v>43171</v>
      </c>
      <c r="O37" s="144">
        <v>43496</v>
      </c>
      <c r="P37" s="148" t="s">
        <v>1377</v>
      </c>
      <c r="Q37" s="140" t="s">
        <v>1619</v>
      </c>
      <c r="R37" s="136">
        <v>1.4704343645</v>
      </c>
      <c r="S37" s="140" t="s">
        <v>887</v>
      </c>
      <c r="T37" s="140" t="str">
        <f>IF(VLOOKUP(C37,'[2]Dashboard Data'!$B:$X,23,FALSE)="Full Access","Full Access Needed Achieved","Full Access Needed Not Achieved")</f>
        <v>Full Access Needed Achieved</v>
      </c>
    </row>
    <row r="38" spans="1:20" hidden="1" x14ac:dyDescent="0.3">
      <c r="A38" s="158" t="s">
        <v>70</v>
      </c>
      <c r="B38" s="158" t="s">
        <v>70</v>
      </c>
      <c r="C38" s="158" t="s">
        <v>70</v>
      </c>
      <c r="D38" s="136" t="s">
        <v>35</v>
      </c>
      <c r="E38" s="137" t="s">
        <v>1219</v>
      </c>
      <c r="F38" s="137" t="s">
        <v>1313</v>
      </c>
      <c r="G38" s="137" t="e">
        <v>#N/A</v>
      </c>
      <c r="H38" s="137" t="s">
        <v>1670</v>
      </c>
      <c r="I38" s="137" t="e">
        <f t="shared" si="0"/>
        <v>#N/A</v>
      </c>
      <c r="J38" s="137" t="s">
        <v>82</v>
      </c>
      <c r="K38" s="137" t="e">
        <v>#N/A</v>
      </c>
      <c r="L38" s="142" t="s">
        <v>41</v>
      </c>
      <c r="M38" s="137" t="e">
        <f t="shared" si="1"/>
        <v>#N/A</v>
      </c>
      <c r="N38" s="139">
        <v>43221</v>
      </c>
      <c r="O38" s="139">
        <v>43496</v>
      </c>
      <c r="P38" s="140" t="s">
        <v>887</v>
      </c>
      <c r="Q38" s="140" t="e">
        <v>#N/A</v>
      </c>
      <c r="R38" s="140" t="s">
        <v>887</v>
      </c>
      <c r="S38" s="140" t="s">
        <v>887</v>
      </c>
      <c r="T38" s="140" t="e">
        <f>IF(VLOOKUP(C38,'[2]Dashboard Data'!$B:$X,23,FALSE)="Full Access","Full Access Needed Achieved","Full Access Needed Not Achieved")</f>
        <v>#N/A</v>
      </c>
    </row>
    <row r="39" spans="1:20" ht="27.6" x14ac:dyDescent="0.3">
      <c r="A39" s="134" t="s">
        <v>592</v>
      </c>
      <c r="B39" s="134" t="s">
        <v>857</v>
      </c>
      <c r="C39" s="135" t="s">
        <v>922</v>
      </c>
      <c r="D39" s="136" t="s">
        <v>35</v>
      </c>
      <c r="E39" s="137" t="s">
        <v>1219</v>
      </c>
      <c r="F39" s="137" t="s">
        <v>1313</v>
      </c>
      <c r="G39" s="137" t="s">
        <v>1670</v>
      </c>
      <c r="H39" s="137" t="s">
        <v>1670</v>
      </c>
      <c r="I39" s="137">
        <f t="shared" si="0"/>
        <v>1</v>
      </c>
      <c r="J39" s="137" t="s">
        <v>82</v>
      </c>
      <c r="K39" s="137" t="s">
        <v>170</v>
      </c>
      <c r="L39" s="137" t="s">
        <v>170</v>
      </c>
      <c r="M39" s="137">
        <f t="shared" si="1"/>
        <v>1</v>
      </c>
      <c r="N39" s="139">
        <v>43066</v>
      </c>
      <c r="O39" s="139">
        <v>43496</v>
      </c>
      <c r="P39" s="140" t="s">
        <v>351</v>
      </c>
      <c r="Q39" s="140" t="s">
        <v>352</v>
      </c>
      <c r="R39" s="140" t="s">
        <v>353</v>
      </c>
      <c r="S39" s="140">
        <v>9885598083</v>
      </c>
      <c r="T39" s="140" t="str">
        <f>IF(VLOOKUP(C39,'[2]Dashboard Data'!$B:$X,23,FALSE)="Full Access","Full Access Needed Achieved","Full Access Needed Not Achieved")</f>
        <v>Full Access Needed Achieved</v>
      </c>
    </row>
    <row r="40" spans="1:20" x14ac:dyDescent="0.3">
      <c r="A40" s="134" t="s">
        <v>590</v>
      </c>
      <c r="B40" s="134" t="s">
        <v>591</v>
      </c>
      <c r="C40" s="135" t="s">
        <v>921</v>
      </c>
      <c r="D40" s="136" t="s">
        <v>35</v>
      </c>
      <c r="E40" s="137" t="s">
        <v>1219</v>
      </c>
      <c r="F40" s="137" t="s">
        <v>1313</v>
      </c>
      <c r="G40" s="137" t="s">
        <v>1670</v>
      </c>
      <c r="H40" s="137" t="s">
        <v>1670</v>
      </c>
      <c r="I40" s="137">
        <f t="shared" si="0"/>
        <v>1</v>
      </c>
      <c r="J40" s="137" t="s">
        <v>82</v>
      </c>
      <c r="K40" s="137" t="s">
        <v>169</v>
      </c>
      <c r="L40" s="137" t="s">
        <v>169</v>
      </c>
      <c r="M40" s="137">
        <f t="shared" si="1"/>
        <v>1</v>
      </c>
      <c r="N40" s="139">
        <v>43080</v>
      </c>
      <c r="O40" s="139">
        <v>43496</v>
      </c>
      <c r="P40" s="140" t="s">
        <v>434</v>
      </c>
      <c r="Q40" s="140" t="s">
        <v>1476</v>
      </c>
      <c r="R40" s="140" t="s">
        <v>435</v>
      </c>
      <c r="S40" s="140" t="s">
        <v>887</v>
      </c>
      <c r="T40" s="140" t="str">
        <f>IF(VLOOKUP(C40,'[2]Dashboard Data'!$B:$X,23,FALSE)="Full Access","Full Access Needed Achieved","Full Access Needed Not Achieved")</f>
        <v>Full Access Needed Achieved</v>
      </c>
    </row>
    <row r="41" spans="1:20" hidden="1" x14ac:dyDescent="0.3">
      <c r="A41" s="135" t="s">
        <v>1132</v>
      </c>
      <c r="B41" s="135" t="s">
        <v>1133</v>
      </c>
      <c r="C41" s="135" t="s">
        <v>1134</v>
      </c>
      <c r="D41" s="136" t="s">
        <v>8</v>
      </c>
      <c r="E41" s="137" t="s">
        <v>1213</v>
      </c>
      <c r="F41" s="137" t="s">
        <v>1313</v>
      </c>
      <c r="G41" s="137" t="s">
        <v>1670</v>
      </c>
      <c r="H41" s="137" t="s">
        <v>1670</v>
      </c>
      <c r="I41" s="137">
        <f t="shared" si="0"/>
        <v>1</v>
      </c>
      <c r="J41" s="137" t="s">
        <v>82</v>
      </c>
      <c r="K41" s="137" t="s">
        <v>147</v>
      </c>
      <c r="L41" s="137" t="s">
        <v>147</v>
      </c>
      <c r="M41" s="137">
        <f t="shared" si="1"/>
        <v>1</v>
      </c>
      <c r="N41" s="138">
        <v>43131</v>
      </c>
      <c r="O41" s="139">
        <v>43496</v>
      </c>
      <c r="P41" s="147" t="s">
        <v>1214</v>
      </c>
      <c r="Q41" s="140" t="s">
        <v>1474</v>
      </c>
      <c r="R41" s="140" t="s">
        <v>887</v>
      </c>
      <c r="S41" s="140" t="s">
        <v>887</v>
      </c>
      <c r="T41" s="140" t="str">
        <f>IF(VLOOKUP(C41,'[2]Dashboard Data'!$B:$X,23,FALSE)="Full Access","Full Access Needed Achieved","Full Access Needed Not Achieved")</f>
        <v>Full Access Needed Achieved</v>
      </c>
    </row>
    <row r="42" spans="1:20" hidden="1" x14ac:dyDescent="0.3">
      <c r="A42" s="134" t="s">
        <v>569</v>
      </c>
      <c r="B42" s="134" t="s">
        <v>575</v>
      </c>
      <c r="C42" s="135" t="s">
        <v>912</v>
      </c>
      <c r="D42" s="136" t="s">
        <v>8</v>
      </c>
      <c r="E42" s="137" t="s">
        <v>1213</v>
      </c>
      <c r="F42" s="137" t="s">
        <v>1313</v>
      </c>
      <c r="G42" s="137" t="s">
        <v>1670</v>
      </c>
      <c r="H42" s="137" t="s">
        <v>1670</v>
      </c>
      <c r="I42" s="137">
        <f t="shared" si="0"/>
        <v>1</v>
      </c>
      <c r="J42" s="134" t="s">
        <v>82</v>
      </c>
      <c r="K42" s="137" t="s">
        <v>148</v>
      </c>
      <c r="L42" s="142" t="s">
        <v>1681</v>
      </c>
      <c r="M42" s="137">
        <f t="shared" si="1"/>
        <v>0</v>
      </c>
      <c r="N42" s="138">
        <v>43131</v>
      </c>
      <c r="O42" s="139">
        <v>43496</v>
      </c>
      <c r="P42" s="147" t="s">
        <v>306</v>
      </c>
      <c r="Q42" s="140" t="s">
        <v>1475</v>
      </c>
      <c r="R42" s="140" t="s">
        <v>887</v>
      </c>
      <c r="S42" s="140" t="s">
        <v>887</v>
      </c>
      <c r="T42" s="140" t="str">
        <f>IF(VLOOKUP(C42,'[2]Dashboard Data'!$B:$X,23,FALSE)="Full Access","Full Access Needed Achieved","Full Access Needed Not Achieved")</f>
        <v>Full Access Needed Not Achieved</v>
      </c>
    </row>
    <row r="43" spans="1:20" hidden="1" x14ac:dyDescent="0.3">
      <c r="A43" s="158" t="s">
        <v>70</v>
      </c>
      <c r="B43" s="158" t="s">
        <v>70</v>
      </c>
      <c r="C43" s="158" t="s">
        <v>70</v>
      </c>
      <c r="D43" s="141" t="s">
        <v>35</v>
      </c>
      <c r="E43" s="137" t="s">
        <v>1213</v>
      </c>
      <c r="F43" s="137" t="s">
        <v>1313</v>
      </c>
      <c r="G43" s="137" t="e">
        <v>#N/A</v>
      </c>
      <c r="H43" s="137" t="s">
        <v>1670</v>
      </c>
      <c r="I43" s="137" t="e">
        <f t="shared" si="0"/>
        <v>#N/A</v>
      </c>
      <c r="J43" s="137" t="s">
        <v>82</v>
      </c>
      <c r="K43" s="137" t="e">
        <v>#N/A</v>
      </c>
      <c r="L43" s="142" t="s">
        <v>1679</v>
      </c>
      <c r="M43" s="137" t="e">
        <f t="shared" si="1"/>
        <v>#N/A</v>
      </c>
      <c r="N43" s="139">
        <v>43221</v>
      </c>
      <c r="O43" s="144">
        <v>43496</v>
      </c>
      <c r="P43" s="140" t="s">
        <v>887</v>
      </c>
      <c r="Q43" s="140" t="e">
        <v>#N/A</v>
      </c>
      <c r="R43" s="140" t="s">
        <v>887</v>
      </c>
      <c r="S43" s="140" t="s">
        <v>887</v>
      </c>
      <c r="T43" s="140" t="e">
        <f>IF(VLOOKUP(C43,'[2]Dashboard Data'!$B:$X,23,FALSE)="Full Access","Full Access Needed Achieved","Full Access Needed Not Achieved")</f>
        <v>#N/A</v>
      </c>
    </row>
    <row r="44" spans="1:20" hidden="1" x14ac:dyDescent="0.3">
      <c r="A44" s="135" t="s">
        <v>70</v>
      </c>
      <c r="B44" s="135" t="s">
        <v>70</v>
      </c>
      <c r="C44" s="135" t="s">
        <v>70</v>
      </c>
      <c r="D44" s="136" t="s">
        <v>35</v>
      </c>
      <c r="E44" s="137" t="s">
        <v>1213</v>
      </c>
      <c r="F44" s="137" t="s">
        <v>1313</v>
      </c>
      <c r="G44" s="137" t="e">
        <v>#N/A</v>
      </c>
      <c r="H44" s="137" t="s">
        <v>1670</v>
      </c>
      <c r="I44" s="137" t="e">
        <f t="shared" si="0"/>
        <v>#N/A</v>
      </c>
      <c r="J44" s="137" t="s">
        <v>82</v>
      </c>
      <c r="K44" s="137" t="e">
        <v>#N/A</v>
      </c>
      <c r="L44" s="142" t="s">
        <v>1680</v>
      </c>
      <c r="M44" s="137" t="e">
        <f t="shared" si="1"/>
        <v>#N/A</v>
      </c>
      <c r="N44" s="139">
        <v>43192</v>
      </c>
      <c r="O44" s="139">
        <v>43496</v>
      </c>
      <c r="P44" s="140" t="s">
        <v>887</v>
      </c>
      <c r="Q44" s="140" t="e">
        <v>#N/A</v>
      </c>
      <c r="R44" s="140" t="s">
        <v>887</v>
      </c>
      <c r="S44" s="140" t="s">
        <v>887</v>
      </c>
      <c r="T44" s="140" t="e">
        <f>IF(VLOOKUP(C44,'[2]Dashboard Data'!$B:$X,23,FALSE)="Full Access","Full Access Needed Achieved","Full Access Needed Not Achieved")</f>
        <v>#N/A</v>
      </c>
    </row>
    <row r="45" spans="1:20" hidden="1" x14ac:dyDescent="0.3">
      <c r="A45" s="135" t="s">
        <v>70</v>
      </c>
      <c r="B45" s="135" t="s">
        <v>70</v>
      </c>
      <c r="C45" s="135" t="s">
        <v>70</v>
      </c>
      <c r="D45" s="141" t="s">
        <v>35</v>
      </c>
      <c r="E45" s="137" t="s">
        <v>1220</v>
      </c>
      <c r="F45" s="137" t="s">
        <v>1313</v>
      </c>
      <c r="G45" s="137" t="e">
        <v>#N/A</v>
      </c>
      <c r="H45" s="137" t="s">
        <v>1670</v>
      </c>
      <c r="I45" s="137" t="e">
        <f t="shared" si="0"/>
        <v>#N/A</v>
      </c>
      <c r="J45" s="134" t="s">
        <v>1648</v>
      </c>
      <c r="K45" s="137" t="e">
        <v>#N/A</v>
      </c>
      <c r="L45" s="142" t="s">
        <v>227</v>
      </c>
      <c r="M45" s="137" t="e">
        <f t="shared" si="1"/>
        <v>#N/A</v>
      </c>
      <c r="N45" s="139">
        <v>43192</v>
      </c>
      <c r="O45" s="144">
        <v>43496</v>
      </c>
      <c r="P45" s="140" t="s">
        <v>887</v>
      </c>
      <c r="Q45" s="140" t="e">
        <v>#N/A</v>
      </c>
      <c r="R45" s="140" t="s">
        <v>887</v>
      </c>
      <c r="S45" s="140" t="s">
        <v>887</v>
      </c>
      <c r="T45" s="140" t="e">
        <f>IF(VLOOKUP(C45,'[2]Dashboard Data'!$B:$X,23,FALSE)="Full Access","Full Access Needed Achieved","Full Access Needed Not Achieved")</f>
        <v>#N/A</v>
      </c>
    </row>
    <row r="46" spans="1:20" hidden="1" x14ac:dyDescent="0.3">
      <c r="A46" s="135" t="s">
        <v>70</v>
      </c>
      <c r="B46" s="135" t="s">
        <v>70</v>
      </c>
      <c r="C46" s="135" t="s">
        <v>70</v>
      </c>
      <c r="D46" s="141" t="s">
        <v>35</v>
      </c>
      <c r="E46" s="137" t="s">
        <v>1220</v>
      </c>
      <c r="F46" s="137" t="s">
        <v>1313</v>
      </c>
      <c r="G46" s="137" t="e">
        <v>#N/A</v>
      </c>
      <c r="H46" s="137" t="s">
        <v>1670</v>
      </c>
      <c r="I46" s="137" t="e">
        <f t="shared" si="0"/>
        <v>#N/A</v>
      </c>
      <c r="J46" s="134" t="s">
        <v>1648</v>
      </c>
      <c r="K46" s="137" t="e">
        <v>#N/A</v>
      </c>
      <c r="L46" s="142" t="s">
        <v>223</v>
      </c>
      <c r="M46" s="137" t="e">
        <f t="shared" si="1"/>
        <v>#N/A</v>
      </c>
      <c r="N46" s="139">
        <v>43192</v>
      </c>
      <c r="O46" s="139">
        <v>43496</v>
      </c>
      <c r="P46" s="140" t="s">
        <v>887</v>
      </c>
      <c r="Q46" s="140" t="e">
        <v>#N/A</v>
      </c>
      <c r="R46" s="140" t="s">
        <v>887</v>
      </c>
      <c r="S46" s="140" t="s">
        <v>887</v>
      </c>
      <c r="T46" s="140" t="e">
        <f>IF(VLOOKUP(C46,'[2]Dashboard Data'!$B:$X,23,FALSE)="Full Access","Full Access Needed Achieved","Full Access Needed Not Achieved")</f>
        <v>#N/A</v>
      </c>
    </row>
    <row r="47" spans="1:20" x14ac:dyDescent="0.3">
      <c r="A47" s="158" t="s">
        <v>1116</v>
      </c>
      <c r="B47" s="158" t="s">
        <v>1115</v>
      </c>
      <c r="C47" s="158" t="s">
        <v>137</v>
      </c>
      <c r="D47" s="141" t="s">
        <v>35</v>
      </c>
      <c r="E47" s="137" t="s">
        <v>1219</v>
      </c>
      <c r="F47" s="137" t="s">
        <v>1313</v>
      </c>
      <c r="G47" s="137" t="s">
        <v>1670</v>
      </c>
      <c r="H47" s="137" t="s">
        <v>1670</v>
      </c>
      <c r="I47" s="137">
        <f t="shared" si="0"/>
        <v>1</v>
      </c>
      <c r="J47" s="137" t="s">
        <v>150</v>
      </c>
      <c r="K47" s="137" t="s">
        <v>169</v>
      </c>
      <c r="L47" s="137" t="s">
        <v>169</v>
      </c>
      <c r="M47" s="137">
        <f t="shared" si="1"/>
        <v>1</v>
      </c>
      <c r="N47" s="139">
        <v>43080</v>
      </c>
      <c r="O47" s="144">
        <v>43496</v>
      </c>
      <c r="P47" s="140" t="s">
        <v>1117</v>
      </c>
      <c r="Q47" s="140" t="s">
        <v>1599</v>
      </c>
      <c r="R47" s="140" t="s">
        <v>887</v>
      </c>
      <c r="S47" s="140">
        <v>9620125145</v>
      </c>
      <c r="T47" s="140" t="str">
        <f>IF(VLOOKUP(C47,'[2]Dashboard Data'!$B:$X,23,FALSE)="Full Access","Full Access Needed Achieved","Full Access Needed Not Achieved")</f>
        <v>Full Access Needed Achieved</v>
      </c>
    </row>
    <row r="48" spans="1:20" x14ac:dyDescent="0.3">
      <c r="A48" s="134" t="s">
        <v>1180</v>
      </c>
      <c r="B48" s="134" t="s">
        <v>1179</v>
      </c>
      <c r="C48" s="134" t="s">
        <v>1178</v>
      </c>
      <c r="D48" s="141" t="s">
        <v>35</v>
      </c>
      <c r="E48" s="137" t="s">
        <v>1219</v>
      </c>
      <c r="F48" s="137" t="s">
        <v>1313</v>
      </c>
      <c r="G48" s="137" t="s">
        <v>1670</v>
      </c>
      <c r="H48" s="137" t="s">
        <v>1670</v>
      </c>
      <c r="I48" s="137">
        <f t="shared" si="0"/>
        <v>1</v>
      </c>
      <c r="J48" s="137" t="s">
        <v>18</v>
      </c>
      <c r="K48" s="137" t="s">
        <v>230</v>
      </c>
      <c r="L48" s="137" t="s">
        <v>230</v>
      </c>
      <c r="M48" s="137">
        <f t="shared" si="1"/>
        <v>1</v>
      </c>
      <c r="N48" s="139">
        <v>43159</v>
      </c>
      <c r="O48" s="144">
        <v>43496</v>
      </c>
      <c r="P48" s="140" t="s">
        <v>1181</v>
      </c>
      <c r="Q48" s="140" t="s">
        <v>1600</v>
      </c>
      <c r="R48" s="140" t="s">
        <v>887</v>
      </c>
      <c r="S48" s="140">
        <v>9441077266</v>
      </c>
      <c r="T48" s="140" t="str">
        <f>IF(VLOOKUP(C48,'[2]Dashboard Data'!$B:$X,23,FALSE)="Full Access","Full Access Needed Achieved","Full Access Needed Not Achieved")</f>
        <v>Full Access Needed Achieved</v>
      </c>
    </row>
    <row r="49" spans="1:20" x14ac:dyDescent="0.3">
      <c r="A49" s="134" t="s">
        <v>827</v>
      </c>
      <c r="B49" s="134" t="s">
        <v>828</v>
      </c>
      <c r="C49" s="135" t="s">
        <v>1058</v>
      </c>
      <c r="D49" s="141" t="s">
        <v>35</v>
      </c>
      <c r="E49" s="137" t="s">
        <v>1671</v>
      </c>
      <c r="F49" s="137" t="s">
        <v>1313</v>
      </c>
      <c r="G49" s="137" t="s">
        <v>1670</v>
      </c>
      <c r="H49" s="137" t="s">
        <v>1670</v>
      </c>
      <c r="I49" s="137">
        <f t="shared" si="0"/>
        <v>1</v>
      </c>
      <c r="J49" s="137" t="s">
        <v>18</v>
      </c>
      <c r="K49" s="137" t="s">
        <v>230</v>
      </c>
      <c r="L49" s="137" t="s">
        <v>230</v>
      </c>
      <c r="M49" s="137">
        <f t="shared" si="1"/>
        <v>1</v>
      </c>
      <c r="N49" s="139">
        <v>43115</v>
      </c>
      <c r="O49" s="144">
        <v>43496</v>
      </c>
      <c r="P49" s="140" t="s">
        <v>518</v>
      </c>
      <c r="Q49" s="140" t="s">
        <v>519</v>
      </c>
      <c r="R49" s="140" t="s">
        <v>520</v>
      </c>
      <c r="S49" s="140">
        <v>9980756990</v>
      </c>
      <c r="T49" s="140" t="str">
        <f>IF(VLOOKUP(C49,'[2]Dashboard Data'!$B:$X,23,FALSE)="Full Access","Full Access Needed Achieved","Full Access Needed Not Achieved")</f>
        <v>Full Access Needed Achieved</v>
      </c>
    </row>
    <row r="50" spans="1:20" hidden="1" x14ac:dyDescent="0.3">
      <c r="A50" s="135" t="s">
        <v>1252</v>
      </c>
      <c r="B50" s="135" t="s">
        <v>1253</v>
      </c>
      <c r="C50" s="135" t="s">
        <v>1254</v>
      </c>
      <c r="D50" s="136" t="s">
        <v>8</v>
      </c>
      <c r="E50" s="137" t="s">
        <v>1219</v>
      </c>
      <c r="F50" s="137" t="s">
        <v>1313</v>
      </c>
      <c r="G50" s="137" t="s">
        <v>1682</v>
      </c>
      <c r="H50" s="137" t="s">
        <v>1682</v>
      </c>
      <c r="I50" s="137">
        <f t="shared" si="0"/>
        <v>1</v>
      </c>
      <c r="J50" s="140" t="s">
        <v>1683</v>
      </c>
      <c r="K50" s="137" t="s">
        <v>1250</v>
      </c>
      <c r="L50" s="137" t="s">
        <v>1250</v>
      </c>
      <c r="M50" s="137">
        <f t="shared" si="1"/>
        <v>1</v>
      </c>
      <c r="N50" s="144">
        <v>43137</v>
      </c>
      <c r="O50" s="160">
        <v>43251</v>
      </c>
      <c r="P50" s="149" t="s">
        <v>1255</v>
      </c>
      <c r="Q50" s="149" t="s">
        <v>1471</v>
      </c>
      <c r="R50" s="141" t="s">
        <v>1257</v>
      </c>
      <c r="S50" s="140" t="s">
        <v>887</v>
      </c>
      <c r="T50" s="140" t="str">
        <f>IF(VLOOKUP(C50,'[2]Dashboard Data'!$B:$X,23,FALSE)="Full Access","Full Access Needed Achieved","Full Access Needed Not Achieved")</f>
        <v>Full Access Needed Achieved</v>
      </c>
    </row>
    <row r="51" spans="1:20" x14ac:dyDescent="0.3">
      <c r="A51" s="134" t="s">
        <v>603</v>
      </c>
      <c r="B51" s="134" t="s">
        <v>604</v>
      </c>
      <c r="C51" s="135" t="s">
        <v>929</v>
      </c>
      <c r="D51" s="136" t="s">
        <v>35</v>
      </c>
      <c r="E51" s="137" t="s">
        <v>1671</v>
      </c>
      <c r="F51" s="137" t="s">
        <v>1313</v>
      </c>
      <c r="G51" s="137" t="s">
        <v>1682</v>
      </c>
      <c r="H51" s="137" t="s">
        <v>1682</v>
      </c>
      <c r="I51" s="137">
        <f t="shared" si="0"/>
        <v>1</v>
      </c>
      <c r="J51" s="134" t="s">
        <v>82</v>
      </c>
      <c r="K51" s="137" t="s">
        <v>166</v>
      </c>
      <c r="L51" s="137" t="s">
        <v>166</v>
      </c>
      <c r="M51" s="137">
        <f t="shared" si="1"/>
        <v>1</v>
      </c>
      <c r="N51" s="139">
        <v>43038</v>
      </c>
      <c r="O51" s="139">
        <v>43496</v>
      </c>
      <c r="P51" s="140" t="s">
        <v>480</v>
      </c>
      <c r="Q51" s="140" t="s">
        <v>481</v>
      </c>
      <c r="R51" s="140" t="s">
        <v>482</v>
      </c>
      <c r="S51" s="140">
        <v>9741642301</v>
      </c>
      <c r="T51" s="140" t="str">
        <f>IF(VLOOKUP(C51,'[2]Dashboard Data'!$B:$X,23,FALSE)="Full Access","Full Access Needed Achieved","Full Access Needed Not Achieved")</f>
        <v>Full Access Needed Achieved</v>
      </c>
    </row>
    <row r="52" spans="1:20" hidden="1" x14ac:dyDescent="0.3">
      <c r="A52" s="135" t="s">
        <v>810</v>
      </c>
      <c r="B52" s="135" t="s">
        <v>811</v>
      </c>
      <c r="C52" s="135" t="s">
        <v>190</v>
      </c>
      <c r="D52" s="136" t="s">
        <v>8</v>
      </c>
      <c r="E52" s="137" t="s">
        <v>1220</v>
      </c>
      <c r="F52" s="137" t="s">
        <v>1313</v>
      </c>
      <c r="G52" s="137" t="s">
        <v>1682</v>
      </c>
      <c r="H52" s="137" t="s">
        <v>1682</v>
      </c>
      <c r="I52" s="137">
        <f t="shared" si="0"/>
        <v>1</v>
      </c>
      <c r="J52" s="134" t="s">
        <v>150</v>
      </c>
      <c r="K52" s="137" t="s">
        <v>115</v>
      </c>
      <c r="L52" s="137" t="s">
        <v>115</v>
      </c>
      <c r="M52" s="137">
        <f t="shared" si="1"/>
        <v>1</v>
      </c>
      <c r="N52" s="139">
        <v>43131</v>
      </c>
      <c r="O52" s="144">
        <v>43496</v>
      </c>
      <c r="P52" s="140" t="s">
        <v>456</v>
      </c>
      <c r="Q52" s="140" t="s">
        <v>457</v>
      </c>
      <c r="R52" s="140" t="s">
        <v>887</v>
      </c>
      <c r="S52" s="140" t="s">
        <v>887</v>
      </c>
      <c r="T52" s="140" t="str">
        <f>IF(VLOOKUP(C52,'[2]Dashboard Data'!$B:$X,23,FALSE)="Full Access","Full Access Needed Achieved","Full Access Needed Not Achieved")</f>
        <v>Full Access Needed Achieved</v>
      </c>
    </row>
    <row r="53" spans="1:20" hidden="1" x14ac:dyDescent="0.3">
      <c r="A53" s="135" t="s">
        <v>712</v>
      </c>
      <c r="B53" s="135" t="s">
        <v>1259</v>
      </c>
      <c r="C53" s="135" t="s">
        <v>1260</v>
      </c>
      <c r="D53" s="136" t="s">
        <v>8</v>
      </c>
      <c r="E53" s="137" t="s">
        <v>1220</v>
      </c>
      <c r="F53" s="137" t="s">
        <v>1313</v>
      </c>
      <c r="G53" s="137" t="s">
        <v>1682</v>
      </c>
      <c r="H53" s="137" t="s">
        <v>1682</v>
      </c>
      <c r="I53" s="137">
        <f t="shared" si="0"/>
        <v>1</v>
      </c>
      <c r="J53" s="140" t="s">
        <v>150</v>
      </c>
      <c r="K53" s="137" t="s">
        <v>115</v>
      </c>
      <c r="L53" s="137" t="s">
        <v>115</v>
      </c>
      <c r="M53" s="137">
        <f t="shared" si="1"/>
        <v>1</v>
      </c>
      <c r="N53" s="144">
        <v>43151</v>
      </c>
      <c r="O53" s="144">
        <v>43496</v>
      </c>
      <c r="P53" s="149" t="s">
        <v>1261</v>
      </c>
      <c r="Q53" s="149" t="s">
        <v>1472</v>
      </c>
      <c r="R53" s="141" t="s">
        <v>1258</v>
      </c>
      <c r="S53" s="140" t="s">
        <v>887</v>
      </c>
      <c r="T53" s="140" t="str">
        <f>IF(VLOOKUP(C53,'[2]Dashboard Data'!$B:$X,23,FALSE)="Full Access","Full Access Needed Achieved","Full Access Needed Not Achieved")</f>
        <v>Full Access Needed Achieved</v>
      </c>
    </row>
    <row r="54" spans="1:20" hidden="1" x14ac:dyDescent="0.3">
      <c r="A54" s="135" t="s">
        <v>806</v>
      </c>
      <c r="B54" s="135" t="s">
        <v>807</v>
      </c>
      <c r="C54" s="135" t="s">
        <v>143</v>
      </c>
      <c r="D54" s="136" t="s">
        <v>8</v>
      </c>
      <c r="E54" s="137" t="s">
        <v>1220</v>
      </c>
      <c r="F54" s="137" t="s">
        <v>1313</v>
      </c>
      <c r="G54" s="137" t="s">
        <v>1682</v>
      </c>
      <c r="H54" s="137" t="s">
        <v>1682</v>
      </c>
      <c r="I54" s="137">
        <f t="shared" si="0"/>
        <v>1</v>
      </c>
      <c r="J54" s="134" t="s">
        <v>150</v>
      </c>
      <c r="K54" s="137" t="s">
        <v>150</v>
      </c>
      <c r="L54" s="137" t="s">
        <v>150</v>
      </c>
      <c r="M54" s="137">
        <f t="shared" si="1"/>
        <v>1</v>
      </c>
      <c r="N54" s="139">
        <v>43131</v>
      </c>
      <c r="O54" s="144">
        <v>43496</v>
      </c>
      <c r="P54" s="140" t="s">
        <v>345</v>
      </c>
      <c r="Q54" s="140" t="s">
        <v>346</v>
      </c>
      <c r="R54" s="140" t="s">
        <v>887</v>
      </c>
      <c r="S54" s="140" t="s">
        <v>887</v>
      </c>
      <c r="T54" s="140" t="str">
        <f>IF(VLOOKUP(C54,'[2]Dashboard Data'!$B:$X,23,FALSE)="Full Access","Full Access Needed Achieved","Full Access Needed Not Achieved")</f>
        <v>Full Access Needed Achieved</v>
      </c>
    </row>
    <row r="55" spans="1:20" x14ac:dyDescent="0.3">
      <c r="A55" s="135" t="s">
        <v>586</v>
      </c>
      <c r="B55" s="135" t="s">
        <v>587</v>
      </c>
      <c r="C55" s="135" t="s">
        <v>919</v>
      </c>
      <c r="D55" s="136" t="s">
        <v>35</v>
      </c>
      <c r="E55" s="137" t="s">
        <v>1211</v>
      </c>
      <c r="F55" s="137" t="s">
        <v>1313</v>
      </c>
      <c r="G55" s="137" t="s">
        <v>1682</v>
      </c>
      <c r="H55" s="137" t="s">
        <v>1682</v>
      </c>
      <c r="I55" s="137">
        <f t="shared" si="0"/>
        <v>1</v>
      </c>
      <c r="J55" s="137" t="s">
        <v>73</v>
      </c>
      <c r="K55" s="137" t="s">
        <v>167</v>
      </c>
      <c r="L55" s="137" t="s">
        <v>167</v>
      </c>
      <c r="M55" s="137">
        <f t="shared" si="1"/>
        <v>1</v>
      </c>
      <c r="N55" s="139">
        <v>42981</v>
      </c>
      <c r="O55" s="139">
        <v>43496</v>
      </c>
      <c r="P55" s="140" t="s">
        <v>251</v>
      </c>
      <c r="Q55" s="140" t="s">
        <v>252</v>
      </c>
      <c r="R55" s="140" t="s">
        <v>253</v>
      </c>
      <c r="S55" s="140">
        <v>9591722115</v>
      </c>
      <c r="T55" s="140" t="str">
        <f>IF(VLOOKUP(C55,'[2]Dashboard Data'!$B:$X,23,FALSE)="Full Access","Full Access Needed Achieved","Full Access Needed Not Achieved")</f>
        <v>Full Access Needed Not Achieved</v>
      </c>
    </row>
    <row r="56" spans="1:20" hidden="1" x14ac:dyDescent="0.3">
      <c r="A56" s="135" t="s">
        <v>567</v>
      </c>
      <c r="B56" s="135" t="s">
        <v>568</v>
      </c>
      <c r="C56" s="135" t="s">
        <v>908</v>
      </c>
      <c r="D56" s="136" t="s">
        <v>8</v>
      </c>
      <c r="E56" s="137" t="s">
        <v>1211</v>
      </c>
      <c r="F56" s="137" t="s">
        <v>1313</v>
      </c>
      <c r="G56" s="137" t="s">
        <v>1682</v>
      </c>
      <c r="H56" s="137" t="s">
        <v>1682</v>
      </c>
      <c r="I56" s="137">
        <f t="shared" si="0"/>
        <v>1</v>
      </c>
      <c r="J56" s="137" t="s">
        <v>73</v>
      </c>
      <c r="K56" s="137" t="s">
        <v>76</v>
      </c>
      <c r="L56" s="137" t="s">
        <v>76</v>
      </c>
      <c r="M56" s="137">
        <f t="shared" si="1"/>
        <v>1</v>
      </c>
      <c r="N56" s="138">
        <v>43131</v>
      </c>
      <c r="O56" s="139">
        <v>43496</v>
      </c>
      <c r="P56" s="140" t="s">
        <v>364</v>
      </c>
      <c r="Q56" s="140" t="s">
        <v>365</v>
      </c>
      <c r="R56" s="140" t="s">
        <v>887</v>
      </c>
      <c r="S56" s="140" t="s">
        <v>887</v>
      </c>
      <c r="T56" s="140" t="str">
        <f>IF(VLOOKUP(C56,'[2]Dashboard Data'!$B:$X,23,FALSE)="Full Access","Full Access Needed Achieved","Full Access Needed Not Achieved")</f>
        <v>Full Access Needed Achieved</v>
      </c>
    </row>
    <row r="57" spans="1:20" ht="27.6" hidden="1" x14ac:dyDescent="0.3">
      <c r="A57" s="135" t="s">
        <v>605</v>
      </c>
      <c r="B57" s="135" t="s">
        <v>606</v>
      </c>
      <c r="C57" s="135" t="s">
        <v>930</v>
      </c>
      <c r="D57" s="136" t="s">
        <v>8</v>
      </c>
      <c r="E57" s="137" t="s">
        <v>1671</v>
      </c>
      <c r="F57" s="137" t="s">
        <v>43</v>
      </c>
      <c r="G57" s="137" t="s">
        <v>42</v>
      </c>
      <c r="H57" s="137" t="s">
        <v>42</v>
      </c>
      <c r="I57" s="137">
        <f t="shared" si="0"/>
        <v>1</v>
      </c>
      <c r="J57" s="137" t="s">
        <v>42</v>
      </c>
      <c r="K57" s="137" t="s">
        <v>92</v>
      </c>
      <c r="L57" s="137" t="s">
        <v>92</v>
      </c>
      <c r="M57" s="137">
        <f t="shared" si="1"/>
        <v>1</v>
      </c>
      <c r="N57" s="139">
        <v>43011</v>
      </c>
      <c r="O57" s="139">
        <v>43496</v>
      </c>
      <c r="P57" s="140" t="s">
        <v>317</v>
      </c>
      <c r="Q57" s="140" t="s">
        <v>1611</v>
      </c>
      <c r="R57" s="140" t="s">
        <v>887</v>
      </c>
      <c r="S57" s="140" t="s">
        <v>887</v>
      </c>
      <c r="T57" s="140" t="str">
        <f>IF(VLOOKUP(C57,'[2]Dashboard Data'!$B:$X,23,FALSE)="Full Access","Full Access Needed Achieved","Full Access Needed Not Achieved")</f>
        <v>Full Access Needed Achieved</v>
      </c>
    </row>
    <row r="58" spans="1:20" ht="27.6" hidden="1" x14ac:dyDescent="0.3">
      <c r="A58" s="140" t="s">
        <v>565</v>
      </c>
      <c r="B58" s="140" t="s">
        <v>666</v>
      </c>
      <c r="C58" s="135" t="s">
        <v>122</v>
      </c>
      <c r="D58" s="136" t="s">
        <v>8</v>
      </c>
      <c r="E58" s="137" t="s">
        <v>1219</v>
      </c>
      <c r="F58" s="137" t="s">
        <v>43</v>
      </c>
      <c r="G58" s="137" t="s">
        <v>42</v>
      </c>
      <c r="H58" s="137" t="s">
        <v>42</v>
      </c>
      <c r="I58" s="137">
        <f t="shared" si="0"/>
        <v>1</v>
      </c>
      <c r="J58" s="137" t="s">
        <v>42</v>
      </c>
      <c r="K58" s="137" t="s">
        <v>129</v>
      </c>
      <c r="L58" s="137" t="s">
        <v>129</v>
      </c>
      <c r="M58" s="137">
        <f t="shared" si="1"/>
        <v>1</v>
      </c>
      <c r="N58" s="139">
        <v>43157</v>
      </c>
      <c r="O58" s="139">
        <v>43496</v>
      </c>
      <c r="P58" s="140" t="s">
        <v>337</v>
      </c>
      <c r="Q58" s="140" t="s">
        <v>338</v>
      </c>
      <c r="R58" s="140" t="s">
        <v>887</v>
      </c>
      <c r="S58" s="140" t="s">
        <v>887</v>
      </c>
      <c r="T58" s="140" t="str">
        <f>IF(VLOOKUP(C58,'[2]Dashboard Data'!$B:$X,23,FALSE)="Full Access","Full Access Needed Achieved","Full Access Needed Not Achieved")</f>
        <v>Full Access Needed Achieved</v>
      </c>
    </row>
    <row r="59" spans="1:20" ht="27.6" hidden="1" x14ac:dyDescent="0.3">
      <c r="A59" s="135" t="s">
        <v>664</v>
      </c>
      <c r="B59" s="135" t="s">
        <v>665</v>
      </c>
      <c r="C59" s="135" t="s">
        <v>958</v>
      </c>
      <c r="D59" s="136" t="s">
        <v>8</v>
      </c>
      <c r="E59" s="137" t="s">
        <v>1219</v>
      </c>
      <c r="F59" s="137" t="s">
        <v>43</v>
      </c>
      <c r="G59" s="137" t="s">
        <v>42</v>
      </c>
      <c r="H59" s="137" t="s">
        <v>42</v>
      </c>
      <c r="I59" s="137">
        <f t="shared" si="0"/>
        <v>1</v>
      </c>
      <c r="J59" s="134" t="s">
        <v>42</v>
      </c>
      <c r="K59" s="137" t="s">
        <v>121</v>
      </c>
      <c r="L59" s="137" t="s">
        <v>121</v>
      </c>
      <c r="M59" s="137">
        <f t="shared" si="1"/>
        <v>1</v>
      </c>
      <c r="N59" s="139">
        <v>43157</v>
      </c>
      <c r="O59" s="139">
        <v>43496</v>
      </c>
      <c r="P59" s="140" t="s">
        <v>411</v>
      </c>
      <c r="Q59" s="140" t="s">
        <v>412</v>
      </c>
      <c r="R59" s="140" t="s">
        <v>887</v>
      </c>
      <c r="S59" s="140" t="s">
        <v>887</v>
      </c>
      <c r="T59" s="140" t="str">
        <f>IF(VLOOKUP(C59,'[2]Dashboard Data'!$B:$X,23,FALSE)="Full Access","Full Access Needed Achieved","Full Access Needed Not Achieved")</f>
        <v>Full Access Needed Achieved</v>
      </c>
    </row>
    <row r="60" spans="1:20" ht="27.6" hidden="1" x14ac:dyDescent="0.3">
      <c r="A60" s="140" t="s">
        <v>673</v>
      </c>
      <c r="B60" s="140" t="s">
        <v>674</v>
      </c>
      <c r="C60" s="135" t="s">
        <v>962</v>
      </c>
      <c r="D60" s="136" t="s">
        <v>8</v>
      </c>
      <c r="E60" s="137" t="s">
        <v>1669</v>
      </c>
      <c r="F60" s="137" t="s">
        <v>43</v>
      </c>
      <c r="G60" s="137" t="s">
        <v>42</v>
      </c>
      <c r="H60" s="137" t="s">
        <v>42</v>
      </c>
      <c r="I60" s="137">
        <f t="shared" si="0"/>
        <v>1</v>
      </c>
      <c r="J60" s="137" t="s">
        <v>42</v>
      </c>
      <c r="K60" s="137" t="s">
        <v>127</v>
      </c>
      <c r="L60" s="137" t="s">
        <v>127</v>
      </c>
      <c r="M60" s="137">
        <f t="shared" si="1"/>
        <v>1</v>
      </c>
      <c r="N60" s="139">
        <v>43157</v>
      </c>
      <c r="O60" s="139">
        <v>43496</v>
      </c>
      <c r="P60" s="140" t="s">
        <v>423</v>
      </c>
      <c r="Q60" s="140" t="s">
        <v>424</v>
      </c>
      <c r="R60" s="140" t="s">
        <v>887</v>
      </c>
      <c r="S60" s="140" t="s">
        <v>887</v>
      </c>
      <c r="T60" s="140" t="str">
        <f>IF(VLOOKUP(C60,'[2]Dashboard Data'!$B:$X,23,FALSE)="Full Access","Full Access Needed Achieved","Full Access Needed Not Achieved")</f>
        <v>Full Access Needed Achieved</v>
      </c>
    </row>
    <row r="61" spans="1:20" ht="27.6" hidden="1" x14ac:dyDescent="0.3">
      <c r="A61" s="140" t="s">
        <v>1318</v>
      </c>
      <c r="B61" s="140" t="s">
        <v>1139</v>
      </c>
      <c r="C61" s="135" t="s">
        <v>1140</v>
      </c>
      <c r="D61" s="136" t="s">
        <v>8</v>
      </c>
      <c r="E61" s="137" t="s">
        <v>1669</v>
      </c>
      <c r="F61" s="137" t="s">
        <v>43</v>
      </c>
      <c r="G61" s="137" t="s">
        <v>42</v>
      </c>
      <c r="H61" s="137" t="s">
        <v>42</v>
      </c>
      <c r="I61" s="137">
        <f t="shared" si="0"/>
        <v>1</v>
      </c>
      <c r="J61" s="134" t="s">
        <v>42</v>
      </c>
      <c r="K61" s="137" t="s">
        <v>128</v>
      </c>
      <c r="L61" s="137" t="s">
        <v>128</v>
      </c>
      <c r="M61" s="137">
        <f t="shared" si="1"/>
        <v>1</v>
      </c>
      <c r="N61" s="139">
        <v>43157</v>
      </c>
      <c r="O61" s="139">
        <v>43496</v>
      </c>
      <c r="P61" s="140" t="s">
        <v>1141</v>
      </c>
      <c r="Q61" s="140" t="s">
        <v>1615</v>
      </c>
      <c r="R61" s="140" t="s">
        <v>887</v>
      </c>
      <c r="S61" s="140" t="s">
        <v>887</v>
      </c>
      <c r="T61" s="140" t="str">
        <f>IF(VLOOKUP(C61,'[2]Dashboard Data'!$B:$X,23,FALSE)="Full Access","Full Access Needed Achieved","Full Access Needed Not Achieved")</f>
        <v>Full Access Needed Achieved</v>
      </c>
    </row>
    <row r="62" spans="1:20" ht="27.6" hidden="1" x14ac:dyDescent="0.3">
      <c r="A62" s="135" t="s">
        <v>1156</v>
      </c>
      <c r="B62" s="135" t="s">
        <v>1157</v>
      </c>
      <c r="C62" s="135" t="s">
        <v>1158</v>
      </c>
      <c r="D62" s="136" t="s">
        <v>8</v>
      </c>
      <c r="E62" s="137" t="s">
        <v>1220</v>
      </c>
      <c r="F62" s="137" t="s">
        <v>43</v>
      </c>
      <c r="G62" s="137" t="s">
        <v>42</v>
      </c>
      <c r="H62" s="137" t="s">
        <v>42</v>
      </c>
      <c r="I62" s="137">
        <f t="shared" si="0"/>
        <v>1</v>
      </c>
      <c r="J62" s="137" t="s">
        <v>42</v>
      </c>
      <c r="K62" s="137" t="s">
        <v>94</v>
      </c>
      <c r="L62" s="137" t="s">
        <v>94</v>
      </c>
      <c r="M62" s="137">
        <f t="shared" si="1"/>
        <v>1</v>
      </c>
      <c r="N62" s="139">
        <v>43131</v>
      </c>
      <c r="O62" s="139">
        <v>43496</v>
      </c>
      <c r="P62" s="140" t="s">
        <v>1159</v>
      </c>
      <c r="Q62" s="147" t="s">
        <v>1616</v>
      </c>
      <c r="R62" s="140" t="s">
        <v>887</v>
      </c>
      <c r="S62" s="140" t="s">
        <v>887</v>
      </c>
      <c r="T62" s="140" t="str">
        <f>IF(VLOOKUP(C62,'[2]Dashboard Data'!$B:$X,23,FALSE)="Full Access","Full Access Needed Achieved","Full Access Needed Not Achieved")</f>
        <v>Full Access Needed Achieved</v>
      </c>
    </row>
    <row r="63" spans="1:20" x14ac:dyDescent="0.3">
      <c r="A63" s="135" t="s">
        <v>796</v>
      </c>
      <c r="B63" s="135" t="s">
        <v>867</v>
      </c>
      <c r="C63" s="137" t="s">
        <v>1243</v>
      </c>
      <c r="D63" s="136" t="s">
        <v>35</v>
      </c>
      <c r="E63" s="137" t="s">
        <v>1669</v>
      </c>
      <c r="F63" s="137" t="s">
        <v>43</v>
      </c>
      <c r="G63" s="137" t="s">
        <v>42</v>
      </c>
      <c r="H63" s="137" t="s">
        <v>42</v>
      </c>
      <c r="I63" s="137">
        <f t="shared" si="0"/>
        <v>1</v>
      </c>
      <c r="J63" s="137" t="s">
        <v>42</v>
      </c>
      <c r="K63" s="137" t="s">
        <v>1684</v>
      </c>
      <c r="L63" s="142" t="s">
        <v>1685</v>
      </c>
      <c r="M63" s="137">
        <f t="shared" si="1"/>
        <v>0</v>
      </c>
      <c r="N63" s="139">
        <v>43146</v>
      </c>
      <c r="O63" s="139">
        <v>43496</v>
      </c>
      <c r="P63" s="140" t="s">
        <v>879</v>
      </c>
      <c r="Q63" s="140" t="s">
        <v>1586</v>
      </c>
      <c r="R63" s="140" t="s">
        <v>887</v>
      </c>
      <c r="S63" s="140">
        <v>9177625852</v>
      </c>
      <c r="T63" s="140" t="str">
        <f>IF(VLOOKUP(C63,'[2]Dashboard Data'!$B:$X,23,FALSE)="Full Access","Full Access Needed Achieved","Full Access Needed Not Achieved")</f>
        <v>Full Access Needed Achieved</v>
      </c>
    </row>
    <row r="64" spans="1:20" x14ac:dyDescent="0.3">
      <c r="A64" s="140" t="s">
        <v>1418</v>
      </c>
      <c r="B64" s="140" t="s">
        <v>631</v>
      </c>
      <c r="C64" s="134" t="s">
        <v>1417</v>
      </c>
      <c r="D64" s="136" t="s">
        <v>35</v>
      </c>
      <c r="E64" s="137" t="s">
        <v>1669</v>
      </c>
      <c r="F64" s="137" t="s">
        <v>43</v>
      </c>
      <c r="G64" s="137" t="s">
        <v>42</v>
      </c>
      <c r="H64" s="137" t="s">
        <v>42</v>
      </c>
      <c r="I64" s="137">
        <f t="shared" si="0"/>
        <v>1</v>
      </c>
      <c r="J64" s="137" t="s">
        <v>42</v>
      </c>
      <c r="K64" s="137" t="s">
        <v>1684</v>
      </c>
      <c r="L64" s="142" t="s">
        <v>1685</v>
      </c>
      <c r="M64" s="137">
        <f t="shared" si="1"/>
        <v>0</v>
      </c>
      <c r="N64" s="139">
        <v>43132</v>
      </c>
      <c r="O64" s="139">
        <v>43496</v>
      </c>
      <c r="P64" s="147" t="s">
        <v>1454</v>
      </c>
      <c r="Q64" s="140" t="s">
        <v>1591</v>
      </c>
      <c r="R64" s="140" t="s">
        <v>887</v>
      </c>
      <c r="S64" s="140">
        <v>8147099242</v>
      </c>
      <c r="T64" s="140" t="str">
        <f>IF(VLOOKUP(C64,'[2]Dashboard Data'!$B:$X,23,FALSE)="Full Access","Full Access Needed Achieved","Full Access Needed Not Achieved")</f>
        <v>Full Access Needed Achieved</v>
      </c>
    </row>
    <row r="65" spans="1:20" x14ac:dyDescent="0.3">
      <c r="A65" s="140" t="s">
        <v>1721</v>
      </c>
      <c r="B65" s="140" t="s">
        <v>1625</v>
      </c>
      <c r="C65" s="134" t="s">
        <v>1686</v>
      </c>
      <c r="D65" s="136" t="s">
        <v>35</v>
      </c>
      <c r="E65" s="137" t="s">
        <v>1669</v>
      </c>
      <c r="F65" s="137" t="s">
        <v>43</v>
      </c>
      <c r="G65" s="137" t="s">
        <v>42</v>
      </c>
      <c r="H65" s="137" t="s">
        <v>42</v>
      </c>
      <c r="I65" s="137">
        <f t="shared" si="0"/>
        <v>1</v>
      </c>
      <c r="J65" s="137" t="s">
        <v>42</v>
      </c>
      <c r="K65" s="137" t="s">
        <v>1684</v>
      </c>
      <c r="L65" s="142" t="s">
        <v>1685</v>
      </c>
      <c r="M65" s="137">
        <f t="shared" si="1"/>
        <v>0</v>
      </c>
      <c r="N65" s="139">
        <v>43182</v>
      </c>
      <c r="O65" s="139">
        <v>43496</v>
      </c>
      <c r="P65" s="147" t="s">
        <v>1624</v>
      </c>
      <c r="Q65" s="140" t="e">
        <v>#N/A</v>
      </c>
      <c r="R65" s="140" t="s">
        <v>887</v>
      </c>
      <c r="S65" s="140" t="s">
        <v>1745</v>
      </c>
      <c r="T65" s="140" t="str">
        <f>IF(VLOOKUP(C65,'[2]Dashboard Data'!$B:$X,23,FALSE)="Full Access","Full Access Needed Achieved","Full Access Needed Not Achieved")</f>
        <v>Full Access Needed Not Achieved</v>
      </c>
    </row>
    <row r="66" spans="1:20" ht="27.6" hidden="1" x14ac:dyDescent="0.3">
      <c r="A66" s="135" t="s">
        <v>667</v>
      </c>
      <c r="B66" s="135" t="s">
        <v>668</v>
      </c>
      <c r="C66" s="135" t="s">
        <v>959</v>
      </c>
      <c r="D66" s="136" t="s">
        <v>8</v>
      </c>
      <c r="E66" s="137" t="s">
        <v>1219</v>
      </c>
      <c r="F66" s="137" t="s">
        <v>43</v>
      </c>
      <c r="G66" s="137" t="s">
        <v>58</v>
      </c>
      <c r="H66" s="137" t="s">
        <v>58</v>
      </c>
      <c r="I66" s="137">
        <f t="shared" ref="I66:I129" si="2">IF(G66=H66,1,0)</f>
        <v>1</v>
      </c>
      <c r="J66" s="134" t="s">
        <v>58</v>
      </c>
      <c r="K66" s="137" t="s">
        <v>96</v>
      </c>
      <c r="L66" s="137" t="s">
        <v>96</v>
      </c>
      <c r="M66" s="137">
        <f t="shared" ref="M66:M129" si="3">IF(K66=L66,1,0)</f>
        <v>1</v>
      </c>
      <c r="N66" s="139">
        <v>43132</v>
      </c>
      <c r="O66" s="139">
        <v>43496</v>
      </c>
      <c r="P66" s="140" t="s">
        <v>294</v>
      </c>
      <c r="Q66" s="140" t="s">
        <v>295</v>
      </c>
      <c r="R66" s="140" t="s">
        <v>887</v>
      </c>
      <c r="S66" s="140" t="s">
        <v>887</v>
      </c>
      <c r="T66" s="140" t="str">
        <f>IF(VLOOKUP(C66,'[2]Dashboard Data'!$B:$X,23,FALSE)="Full Access","Full Access Needed Achieved","Full Access Needed Not Achieved")</f>
        <v>Full Access Needed Achieved</v>
      </c>
    </row>
    <row r="67" spans="1:20" ht="27.6" hidden="1" x14ac:dyDescent="0.3">
      <c r="A67" s="140" t="s">
        <v>1722</v>
      </c>
      <c r="B67" s="140" t="s">
        <v>1723</v>
      </c>
      <c r="C67" s="135" t="s">
        <v>1724</v>
      </c>
      <c r="D67" s="137" t="s">
        <v>8</v>
      </c>
      <c r="E67" s="137" t="s">
        <v>1671</v>
      </c>
      <c r="F67" s="137" t="s">
        <v>43</v>
      </c>
      <c r="G67" s="137" t="s">
        <v>1725</v>
      </c>
      <c r="H67" s="137" t="s">
        <v>58</v>
      </c>
      <c r="I67" s="137">
        <f t="shared" si="2"/>
        <v>0</v>
      </c>
      <c r="J67" s="134" t="s">
        <v>58</v>
      </c>
      <c r="K67" s="137" t="s">
        <v>1725</v>
      </c>
      <c r="L67" s="142" t="s">
        <v>1726</v>
      </c>
      <c r="M67" s="137">
        <f t="shared" si="3"/>
        <v>0</v>
      </c>
      <c r="N67" s="139">
        <v>43160</v>
      </c>
      <c r="O67" s="139">
        <v>43496</v>
      </c>
      <c r="P67" s="140" t="s">
        <v>1727</v>
      </c>
      <c r="Q67" s="161" t="s">
        <v>1728</v>
      </c>
      <c r="R67" s="140" t="s">
        <v>887</v>
      </c>
      <c r="S67" s="140" t="s">
        <v>887</v>
      </c>
      <c r="T67" s="140" t="str">
        <f>IF(VLOOKUP(C67,'[2]Dashboard Data'!$B:$X,23,FALSE)="Full Access","Full Access Needed Achieved","Full Access Needed Not Achieved")</f>
        <v>Full Access Needed Achieved</v>
      </c>
    </row>
    <row r="68" spans="1:20" hidden="1" x14ac:dyDescent="0.3">
      <c r="A68" s="140" t="s">
        <v>609</v>
      </c>
      <c r="B68" s="140" t="s">
        <v>610</v>
      </c>
      <c r="C68" s="135" t="s">
        <v>71</v>
      </c>
      <c r="D68" s="136" t="s">
        <v>8</v>
      </c>
      <c r="E68" s="137" t="s">
        <v>1671</v>
      </c>
      <c r="F68" s="137" t="s">
        <v>43</v>
      </c>
      <c r="G68" s="137" t="s">
        <v>58</v>
      </c>
      <c r="H68" s="137" t="s">
        <v>58</v>
      </c>
      <c r="I68" s="137">
        <f t="shared" si="2"/>
        <v>1</v>
      </c>
      <c r="J68" s="134" t="s">
        <v>58</v>
      </c>
      <c r="K68" s="137" t="s">
        <v>100</v>
      </c>
      <c r="L68" s="137" t="s">
        <v>100</v>
      </c>
      <c r="M68" s="137">
        <f t="shared" si="3"/>
        <v>1</v>
      </c>
      <c r="N68" s="139">
        <v>42961</v>
      </c>
      <c r="O68" s="139">
        <v>43496</v>
      </c>
      <c r="P68" s="140" t="s">
        <v>392</v>
      </c>
      <c r="Q68" s="140" t="s">
        <v>393</v>
      </c>
      <c r="R68" s="140" t="s">
        <v>887</v>
      </c>
      <c r="S68" s="140" t="s">
        <v>887</v>
      </c>
      <c r="T68" s="140" t="str">
        <f>IF(VLOOKUP(C68,'[2]Dashboard Data'!$B:$X,23,FALSE)="Full Access","Full Access Needed Achieved","Full Access Needed Not Achieved")</f>
        <v>Full Access Needed Achieved</v>
      </c>
    </row>
    <row r="69" spans="1:20" hidden="1" x14ac:dyDescent="0.3">
      <c r="A69" s="140" t="s">
        <v>579</v>
      </c>
      <c r="B69" s="140" t="s">
        <v>675</v>
      </c>
      <c r="C69" s="135" t="s">
        <v>963</v>
      </c>
      <c r="D69" s="136" t="s">
        <v>8</v>
      </c>
      <c r="E69" s="137" t="s">
        <v>1669</v>
      </c>
      <c r="F69" s="137" t="s">
        <v>43</v>
      </c>
      <c r="G69" s="137" t="s">
        <v>58</v>
      </c>
      <c r="H69" s="137" t="s">
        <v>58</v>
      </c>
      <c r="I69" s="137">
        <f t="shared" si="2"/>
        <v>1</v>
      </c>
      <c r="J69" s="134" t="s">
        <v>58</v>
      </c>
      <c r="K69" s="137" t="s">
        <v>97</v>
      </c>
      <c r="L69" s="137" t="s">
        <v>97</v>
      </c>
      <c r="M69" s="137">
        <f t="shared" si="3"/>
        <v>1</v>
      </c>
      <c r="N69" s="139">
        <v>43131</v>
      </c>
      <c r="O69" s="139">
        <v>43496</v>
      </c>
      <c r="P69" s="140" t="s">
        <v>477</v>
      </c>
      <c r="Q69" s="140" t="s">
        <v>478</v>
      </c>
      <c r="R69" s="140" t="s">
        <v>887</v>
      </c>
      <c r="S69" s="140" t="s">
        <v>887</v>
      </c>
      <c r="T69" s="140" t="str">
        <f>IF(VLOOKUP(C69,'[2]Dashboard Data'!$B:$X,23,FALSE)="Full Access","Full Access Needed Achieved","Full Access Needed Not Achieved")</f>
        <v>Full Access Needed Achieved</v>
      </c>
    </row>
    <row r="70" spans="1:20" hidden="1" x14ac:dyDescent="0.3">
      <c r="A70" s="140" t="s">
        <v>1687</v>
      </c>
      <c r="B70" s="140" t="s">
        <v>1688</v>
      </c>
      <c r="C70" s="135" t="s">
        <v>142</v>
      </c>
      <c r="D70" s="136" t="s">
        <v>8</v>
      </c>
      <c r="E70" s="137" t="s">
        <v>1220</v>
      </c>
      <c r="F70" s="137" t="s">
        <v>43</v>
      </c>
      <c r="G70" s="137" t="s">
        <v>58</v>
      </c>
      <c r="H70" s="137" t="s">
        <v>58</v>
      </c>
      <c r="I70" s="137">
        <f t="shared" si="2"/>
        <v>1</v>
      </c>
      <c r="J70" s="134" t="s">
        <v>58</v>
      </c>
      <c r="K70" s="137" t="s">
        <v>99</v>
      </c>
      <c r="L70" s="137" t="s">
        <v>99</v>
      </c>
      <c r="M70" s="137">
        <f t="shared" si="3"/>
        <v>1</v>
      </c>
      <c r="N70" s="139">
        <v>43190</v>
      </c>
      <c r="O70" s="139">
        <v>43496</v>
      </c>
      <c r="P70" s="147" t="s">
        <v>1689</v>
      </c>
      <c r="Q70" s="147" t="s">
        <v>1690</v>
      </c>
      <c r="R70" s="140" t="s">
        <v>887</v>
      </c>
      <c r="S70" s="140" t="s">
        <v>887</v>
      </c>
      <c r="T70" s="140" t="str">
        <f>IF(VLOOKUP(C70,'[2]Dashboard Data'!$B:$X,23,FALSE)="Full Access","Full Access Needed Achieved","Full Access Needed Not Achieved")</f>
        <v>Full Access Needed Not Achieved</v>
      </c>
    </row>
    <row r="71" spans="1:20" hidden="1" x14ac:dyDescent="0.3">
      <c r="A71" s="135" t="s">
        <v>751</v>
      </c>
      <c r="B71" s="135" t="s">
        <v>752</v>
      </c>
      <c r="C71" s="135" t="s">
        <v>1008</v>
      </c>
      <c r="D71" s="136" t="s">
        <v>8</v>
      </c>
      <c r="E71" s="137" t="s">
        <v>1220</v>
      </c>
      <c r="F71" s="137" t="s">
        <v>43</v>
      </c>
      <c r="G71" s="137" t="s">
        <v>58</v>
      </c>
      <c r="H71" s="137" t="s">
        <v>58</v>
      </c>
      <c r="I71" s="137">
        <f t="shared" si="2"/>
        <v>1</v>
      </c>
      <c r="J71" s="134" t="s">
        <v>58</v>
      </c>
      <c r="K71" s="137" t="s">
        <v>98</v>
      </c>
      <c r="L71" s="137" t="s">
        <v>98</v>
      </c>
      <c r="M71" s="137">
        <f t="shared" si="3"/>
        <v>1</v>
      </c>
      <c r="N71" s="139">
        <v>43131</v>
      </c>
      <c r="O71" s="139">
        <v>43496</v>
      </c>
      <c r="P71" s="140" t="s">
        <v>533</v>
      </c>
      <c r="Q71" s="140" t="s">
        <v>534</v>
      </c>
      <c r="R71" s="140" t="s">
        <v>887</v>
      </c>
      <c r="S71" s="140" t="s">
        <v>887</v>
      </c>
      <c r="T71" s="140" t="str">
        <f>IF(VLOOKUP(C71,'[2]Dashboard Data'!$B:$X,23,FALSE)="Full Access","Full Access Needed Achieved","Full Access Needed Not Achieved")</f>
        <v>Full Access Needed Achieved</v>
      </c>
    </row>
    <row r="72" spans="1:20" hidden="1" x14ac:dyDescent="0.3">
      <c r="A72" s="135" t="s">
        <v>755</v>
      </c>
      <c r="B72" s="135" t="s">
        <v>756</v>
      </c>
      <c r="C72" s="135" t="s">
        <v>1010</v>
      </c>
      <c r="D72" s="136" t="s">
        <v>8</v>
      </c>
      <c r="E72" s="137" t="s">
        <v>1669</v>
      </c>
      <c r="F72" s="137" t="s">
        <v>43</v>
      </c>
      <c r="G72" s="137" t="s">
        <v>58</v>
      </c>
      <c r="H72" s="137" t="s">
        <v>58</v>
      </c>
      <c r="I72" s="137">
        <f t="shared" si="2"/>
        <v>1</v>
      </c>
      <c r="J72" s="134" t="s">
        <v>58</v>
      </c>
      <c r="K72" s="137" t="s">
        <v>105</v>
      </c>
      <c r="L72" s="137" t="s">
        <v>105</v>
      </c>
      <c r="M72" s="137">
        <f t="shared" si="3"/>
        <v>1</v>
      </c>
      <c r="N72" s="139">
        <v>43131</v>
      </c>
      <c r="O72" s="139">
        <v>43496</v>
      </c>
      <c r="P72" s="140" t="s">
        <v>442</v>
      </c>
      <c r="Q72" s="140" t="s">
        <v>1617</v>
      </c>
      <c r="R72" s="140" t="s">
        <v>887</v>
      </c>
      <c r="S72" s="140" t="s">
        <v>887</v>
      </c>
      <c r="T72" s="140" t="str">
        <f>IF(VLOOKUP(C72,'[2]Dashboard Data'!$B:$X,23,FALSE)="Full Access","Full Access Needed Achieved","Full Access Needed Not Achieved")</f>
        <v>Full Access Needed Achieved</v>
      </c>
    </row>
    <row r="73" spans="1:20" hidden="1" x14ac:dyDescent="0.3">
      <c r="A73" s="135" t="s">
        <v>753</v>
      </c>
      <c r="B73" s="135" t="s">
        <v>754</v>
      </c>
      <c r="C73" s="135" t="s">
        <v>1009</v>
      </c>
      <c r="D73" s="136" t="s">
        <v>8</v>
      </c>
      <c r="E73" s="137" t="s">
        <v>1220</v>
      </c>
      <c r="F73" s="137" t="s">
        <v>43</v>
      </c>
      <c r="G73" s="137" t="s">
        <v>58</v>
      </c>
      <c r="H73" s="137" t="s">
        <v>58</v>
      </c>
      <c r="I73" s="137">
        <f t="shared" si="2"/>
        <v>1</v>
      </c>
      <c r="J73" s="134" t="s">
        <v>58</v>
      </c>
      <c r="K73" s="137" t="s">
        <v>105</v>
      </c>
      <c r="L73" s="137" t="s">
        <v>105</v>
      </c>
      <c r="M73" s="137">
        <f t="shared" si="3"/>
        <v>1</v>
      </c>
      <c r="N73" s="139">
        <v>43131</v>
      </c>
      <c r="O73" s="139">
        <v>43496</v>
      </c>
      <c r="P73" s="140" t="s">
        <v>380</v>
      </c>
      <c r="Q73" s="140" t="s">
        <v>381</v>
      </c>
      <c r="R73" s="140" t="s">
        <v>887</v>
      </c>
      <c r="S73" s="140" t="s">
        <v>887</v>
      </c>
      <c r="T73" s="140" t="str">
        <f>IF(VLOOKUP(C73,'[2]Dashboard Data'!$B:$X,23,FALSE)="Full Access","Full Access Needed Achieved","Full Access Needed Not Achieved")</f>
        <v>Full Access Needed Achieved</v>
      </c>
    </row>
    <row r="74" spans="1:20" hidden="1" x14ac:dyDescent="0.3">
      <c r="A74" s="140" t="s">
        <v>710</v>
      </c>
      <c r="B74" s="140" t="s">
        <v>711</v>
      </c>
      <c r="C74" s="135" t="s">
        <v>984</v>
      </c>
      <c r="D74" s="136" t="s">
        <v>8</v>
      </c>
      <c r="E74" s="137" t="s">
        <v>1669</v>
      </c>
      <c r="F74" s="137" t="s">
        <v>43</v>
      </c>
      <c r="G74" s="137" t="s">
        <v>58</v>
      </c>
      <c r="H74" s="137" t="s">
        <v>58</v>
      </c>
      <c r="I74" s="137">
        <f t="shared" si="2"/>
        <v>1</v>
      </c>
      <c r="J74" s="134" t="s">
        <v>58</v>
      </c>
      <c r="K74" s="137" t="s">
        <v>104</v>
      </c>
      <c r="L74" s="137" t="s">
        <v>104</v>
      </c>
      <c r="M74" s="137">
        <f t="shared" si="3"/>
        <v>1</v>
      </c>
      <c r="N74" s="139">
        <v>43131</v>
      </c>
      <c r="O74" s="139">
        <v>43496</v>
      </c>
      <c r="P74" s="140" t="s">
        <v>486</v>
      </c>
      <c r="Q74" s="140" t="s">
        <v>487</v>
      </c>
      <c r="R74" s="140" t="s">
        <v>887</v>
      </c>
      <c r="S74" s="140" t="s">
        <v>887</v>
      </c>
      <c r="T74" s="140" t="str">
        <f>IF(VLOOKUP(C74,'[2]Dashboard Data'!$B:$X,23,FALSE)="Full Access","Full Access Needed Achieved","Full Access Needed Not Achieved")</f>
        <v>Full Access Needed Achieved</v>
      </c>
    </row>
    <row r="75" spans="1:20" ht="27.6" hidden="1" x14ac:dyDescent="0.3">
      <c r="A75" s="140" t="s">
        <v>613</v>
      </c>
      <c r="B75" s="140" t="s">
        <v>614</v>
      </c>
      <c r="C75" s="135" t="s">
        <v>932</v>
      </c>
      <c r="D75" s="136" t="s">
        <v>8</v>
      </c>
      <c r="E75" s="137" t="s">
        <v>1671</v>
      </c>
      <c r="F75" s="137" t="s">
        <v>43</v>
      </c>
      <c r="G75" s="137" t="s">
        <v>58</v>
      </c>
      <c r="H75" s="137" t="s">
        <v>58</v>
      </c>
      <c r="I75" s="137">
        <f t="shared" si="2"/>
        <v>1</v>
      </c>
      <c r="J75" s="134" t="s">
        <v>58</v>
      </c>
      <c r="K75" s="137" t="s">
        <v>103</v>
      </c>
      <c r="L75" s="137" t="s">
        <v>103</v>
      </c>
      <c r="M75" s="137">
        <f t="shared" si="3"/>
        <v>1</v>
      </c>
      <c r="N75" s="139">
        <v>43087</v>
      </c>
      <c r="O75" s="139">
        <v>43496</v>
      </c>
      <c r="P75" s="140" t="s">
        <v>400</v>
      </c>
      <c r="Q75" s="140" t="s">
        <v>401</v>
      </c>
      <c r="R75" s="140" t="s">
        <v>887</v>
      </c>
      <c r="S75" s="140" t="s">
        <v>887</v>
      </c>
      <c r="T75" s="140" t="str">
        <f>IF(VLOOKUP(C75,'[2]Dashboard Data'!$B:$X,23,FALSE)="Full Access","Full Access Needed Achieved","Full Access Needed Not Achieved")</f>
        <v>Full Access Needed Achieved</v>
      </c>
    </row>
    <row r="76" spans="1:20" ht="27.6" hidden="1" x14ac:dyDescent="0.3">
      <c r="A76" s="135" t="s">
        <v>708</v>
      </c>
      <c r="B76" s="135" t="s">
        <v>709</v>
      </c>
      <c r="C76" s="135" t="s">
        <v>983</v>
      </c>
      <c r="D76" s="136" t="s">
        <v>8</v>
      </c>
      <c r="E76" s="137" t="s">
        <v>1669</v>
      </c>
      <c r="F76" s="137" t="s">
        <v>43</v>
      </c>
      <c r="G76" s="137" t="s">
        <v>58</v>
      </c>
      <c r="H76" s="137" t="s">
        <v>58</v>
      </c>
      <c r="I76" s="137">
        <f t="shared" si="2"/>
        <v>1</v>
      </c>
      <c r="J76" s="134" t="s">
        <v>58</v>
      </c>
      <c r="K76" s="137" t="s">
        <v>103</v>
      </c>
      <c r="L76" s="137" t="s">
        <v>103</v>
      </c>
      <c r="M76" s="137">
        <f t="shared" si="3"/>
        <v>1</v>
      </c>
      <c r="N76" s="139">
        <v>43191</v>
      </c>
      <c r="O76" s="139">
        <v>43496</v>
      </c>
      <c r="P76" s="140" t="s">
        <v>297</v>
      </c>
      <c r="Q76" s="140" t="s">
        <v>298</v>
      </c>
      <c r="R76" s="140" t="s">
        <v>887</v>
      </c>
      <c r="S76" s="140" t="s">
        <v>887</v>
      </c>
      <c r="T76" s="140" t="str">
        <f>IF(VLOOKUP(C76,'[2]Dashboard Data'!$B:$X,23,FALSE)="Full Access","Full Access Needed Achieved","Full Access Needed Not Achieved")</f>
        <v>Full Access Needed Achieved</v>
      </c>
    </row>
    <row r="77" spans="1:20" ht="27.6" hidden="1" x14ac:dyDescent="0.3">
      <c r="A77" s="135" t="s">
        <v>673</v>
      </c>
      <c r="B77" s="135" t="s">
        <v>707</v>
      </c>
      <c r="C77" s="135" t="s">
        <v>982</v>
      </c>
      <c r="D77" s="136" t="s">
        <v>8</v>
      </c>
      <c r="E77" s="137" t="s">
        <v>1669</v>
      </c>
      <c r="F77" s="137" t="s">
        <v>43</v>
      </c>
      <c r="G77" s="137" t="s">
        <v>58</v>
      </c>
      <c r="H77" s="137" t="s">
        <v>58</v>
      </c>
      <c r="I77" s="137">
        <f t="shared" si="2"/>
        <v>1</v>
      </c>
      <c r="J77" s="134" t="s">
        <v>58</v>
      </c>
      <c r="K77" s="137" t="s">
        <v>133</v>
      </c>
      <c r="L77" s="137" t="s">
        <v>133</v>
      </c>
      <c r="M77" s="137">
        <f t="shared" si="3"/>
        <v>1</v>
      </c>
      <c r="N77" s="139">
        <v>43131</v>
      </c>
      <c r="O77" s="139">
        <v>43496</v>
      </c>
      <c r="P77" s="140" t="s">
        <v>420</v>
      </c>
      <c r="Q77" s="140" t="s">
        <v>421</v>
      </c>
      <c r="R77" s="140" t="s">
        <v>887</v>
      </c>
      <c r="S77" s="140" t="s">
        <v>887</v>
      </c>
      <c r="T77" s="140" t="str">
        <f>IF(VLOOKUP(C77,'[2]Dashboard Data'!$B:$X,23,FALSE)="Full Access","Full Access Needed Achieved","Full Access Needed Not Achieved")</f>
        <v>Full Access Needed Achieved</v>
      </c>
    </row>
    <row r="78" spans="1:20" hidden="1" x14ac:dyDescent="0.3">
      <c r="A78" s="135" t="s">
        <v>1382</v>
      </c>
      <c r="B78" s="140" t="s">
        <v>1383</v>
      </c>
      <c r="C78" s="140" t="s">
        <v>1384</v>
      </c>
      <c r="D78" s="137" t="s">
        <v>8</v>
      </c>
      <c r="E78" s="137" t="s">
        <v>1220</v>
      </c>
      <c r="F78" s="137" t="s">
        <v>43</v>
      </c>
      <c r="G78" s="137" t="s">
        <v>1670</v>
      </c>
      <c r="H78" s="142" t="s">
        <v>58</v>
      </c>
      <c r="I78" s="137">
        <f t="shared" si="2"/>
        <v>0</v>
      </c>
      <c r="J78" s="134" t="s">
        <v>58</v>
      </c>
      <c r="K78" s="137" t="s">
        <v>1673</v>
      </c>
      <c r="L78" s="142" t="s">
        <v>1674</v>
      </c>
      <c r="M78" s="137">
        <f t="shared" si="3"/>
        <v>0</v>
      </c>
      <c r="N78" s="144">
        <v>43171</v>
      </c>
      <c r="O78" s="144">
        <v>43496</v>
      </c>
      <c r="P78" s="141" t="s">
        <v>1385</v>
      </c>
      <c r="Q78" s="141" t="s">
        <v>1620</v>
      </c>
      <c r="R78" s="141" t="s">
        <v>1386</v>
      </c>
      <c r="S78" s="140" t="s">
        <v>887</v>
      </c>
      <c r="T78" s="140" t="str">
        <f>IF(VLOOKUP(C78,'[2]Dashboard Data'!$B:$X,23,FALSE)="Full Access","Full Access Needed Achieved","Full Access Needed Not Achieved")</f>
        <v>Full Access Needed Not Achieved</v>
      </c>
    </row>
    <row r="79" spans="1:20" x14ac:dyDescent="0.3">
      <c r="A79" s="158" t="s">
        <v>678</v>
      </c>
      <c r="B79" s="158" t="s">
        <v>679</v>
      </c>
      <c r="C79" s="135" t="s">
        <v>965</v>
      </c>
      <c r="D79" s="137" t="s">
        <v>35</v>
      </c>
      <c r="E79" s="137" t="s">
        <v>1220</v>
      </c>
      <c r="F79" s="137" t="s">
        <v>43</v>
      </c>
      <c r="G79" s="137" t="s">
        <v>58</v>
      </c>
      <c r="H79" s="137" t="s">
        <v>58</v>
      </c>
      <c r="I79" s="137">
        <f t="shared" si="2"/>
        <v>1</v>
      </c>
      <c r="J79" s="134" t="s">
        <v>58</v>
      </c>
      <c r="K79" s="137" t="s">
        <v>1684</v>
      </c>
      <c r="L79" s="142" t="s">
        <v>1685</v>
      </c>
      <c r="M79" s="137">
        <f t="shared" si="3"/>
        <v>0</v>
      </c>
      <c r="N79" s="139">
        <v>42947</v>
      </c>
      <c r="O79" s="139">
        <v>43496</v>
      </c>
      <c r="P79" s="140" t="s">
        <v>447</v>
      </c>
      <c r="Q79" s="140" t="s">
        <v>448</v>
      </c>
      <c r="R79" s="140" t="s">
        <v>449</v>
      </c>
      <c r="S79" s="140">
        <v>8793470862</v>
      </c>
      <c r="T79" s="140" t="str">
        <f>IF(VLOOKUP(C79,'[2]Dashboard Data'!$B:$X,23,FALSE)="Full Access","Full Access Needed Achieved","Full Access Needed Not Achieved")</f>
        <v>Full Access Needed Achieved</v>
      </c>
    </row>
    <row r="80" spans="1:20" x14ac:dyDescent="0.3">
      <c r="A80" s="140" t="s">
        <v>680</v>
      </c>
      <c r="B80" s="140" t="s">
        <v>681</v>
      </c>
      <c r="C80" s="135" t="s">
        <v>966</v>
      </c>
      <c r="D80" s="137" t="s">
        <v>35</v>
      </c>
      <c r="E80" s="137" t="s">
        <v>1669</v>
      </c>
      <c r="F80" s="137" t="s">
        <v>43</v>
      </c>
      <c r="G80" s="137" t="s">
        <v>58</v>
      </c>
      <c r="H80" s="137" t="s">
        <v>58</v>
      </c>
      <c r="I80" s="137">
        <f t="shared" si="2"/>
        <v>1</v>
      </c>
      <c r="J80" s="134" t="s">
        <v>58</v>
      </c>
      <c r="K80" s="137" t="s">
        <v>1684</v>
      </c>
      <c r="L80" s="142" t="s">
        <v>1685</v>
      </c>
      <c r="M80" s="137">
        <f t="shared" si="3"/>
        <v>0</v>
      </c>
      <c r="N80" s="139">
        <v>42947</v>
      </c>
      <c r="O80" s="139">
        <v>43496</v>
      </c>
      <c r="P80" s="140" t="s">
        <v>521</v>
      </c>
      <c r="Q80" s="140" t="s">
        <v>522</v>
      </c>
      <c r="R80" s="140" t="s">
        <v>523</v>
      </c>
      <c r="S80" s="140">
        <v>9952090051</v>
      </c>
      <c r="T80" s="140" t="str">
        <f>IF(VLOOKUP(C80,'[2]Dashboard Data'!$B:$X,23,FALSE)="Full Access","Full Access Needed Achieved","Full Access Needed Not Achieved")</f>
        <v>Full Access Needed Achieved</v>
      </c>
    </row>
    <row r="81" spans="1:20" ht="27.6" hidden="1" x14ac:dyDescent="0.3">
      <c r="A81" s="135" t="s">
        <v>757</v>
      </c>
      <c r="B81" s="135" t="s">
        <v>758</v>
      </c>
      <c r="C81" s="135" t="s">
        <v>1011</v>
      </c>
      <c r="D81" s="136" t="s">
        <v>8</v>
      </c>
      <c r="E81" s="137" t="s">
        <v>1220</v>
      </c>
      <c r="F81" s="137" t="s">
        <v>43</v>
      </c>
      <c r="G81" s="137" t="s">
        <v>65</v>
      </c>
      <c r="H81" s="137" t="s">
        <v>65</v>
      </c>
      <c r="I81" s="137">
        <f t="shared" si="2"/>
        <v>1</v>
      </c>
      <c r="J81" s="135" t="s">
        <v>65</v>
      </c>
      <c r="K81" s="137" t="s">
        <v>108</v>
      </c>
      <c r="L81" s="137" t="s">
        <v>108</v>
      </c>
      <c r="M81" s="137">
        <f t="shared" si="3"/>
        <v>1</v>
      </c>
      <c r="N81" s="139">
        <v>43131</v>
      </c>
      <c r="O81" s="139">
        <v>43496</v>
      </c>
      <c r="P81" s="140" t="s">
        <v>505</v>
      </c>
      <c r="Q81" s="140" t="s">
        <v>506</v>
      </c>
      <c r="R81" s="140" t="s">
        <v>887</v>
      </c>
      <c r="S81" s="140" t="s">
        <v>887</v>
      </c>
      <c r="T81" s="140" t="str">
        <f>IF(VLOOKUP(C81,'[2]Dashboard Data'!$B:$X,23,FALSE)="Full Access","Full Access Needed Achieved","Full Access Needed Not Achieved")</f>
        <v>Full Access Needed Achieved</v>
      </c>
    </row>
    <row r="82" spans="1:20" ht="27.6" hidden="1" x14ac:dyDescent="0.3">
      <c r="A82" s="140" t="s">
        <v>658</v>
      </c>
      <c r="B82" s="140" t="s">
        <v>659</v>
      </c>
      <c r="C82" s="135" t="s">
        <v>124</v>
      </c>
      <c r="D82" s="136" t="s">
        <v>8</v>
      </c>
      <c r="E82" s="137" t="s">
        <v>1671</v>
      </c>
      <c r="F82" s="137" t="s">
        <v>43</v>
      </c>
      <c r="G82" s="137" t="s">
        <v>65</v>
      </c>
      <c r="H82" s="137" t="s">
        <v>65</v>
      </c>
      <c r="I82" s="137">
        <f t="shared" si="2"/>
        <v>1</v>
      </c>
      <c r="J82" s="135" t="s">
        <v>65</v>
      </c>
      <c r="K82" s="137" t="s">
        <v>132</v>
      </c>
      <c r="L82" s="137" t="s">
        <v>132</v>
      </c>
      <c r="M82" s="137">
        <f t="shared" si="3"/>
        <v>1</v>
      </c>
      <c r="N82" s="139">
        <v>43131</v>
      </c>
      <c r="O82" s="139">
        <v>43496</v>
      </c>
      <c r="P82" s="140" t="s">
        <v>264</v>
      </c>
      <c r="Q82" s="140" t="s">
        <v>265</v>
      </c>
      <c r="R82" s="140" t="s">
        <v>887</v>
      </c>
      <c r="S82" s="140" t="s">
        <v>887</v>
      </c>
      <c r="T82" s="140" t="str">
        <f>IF(VLOOKUP(C82,'[2]Dashboard Data'!$B:$X,23,FALSE)="Full Access","Full Access Needed Achieved","Full Access Needed Not Achieved")</f>
        <v>Full Access Needed Achieved</v>
      </c>
    </row>
    <row r="83" spans="1:20" ht="27.6" hidden="1" x14ac:dyDescent="0.3">
      <c r="A83" s="135" t="s">
        <v>808</v>
      </c>
      <c r="B83" s="135" t="s">
        <v>809</v>
      </c>
      <c r="C83" s="135" t="s">
        <v>1048</v>
      </c>
      <c r="D83" s="136" t="s">
        <v>8</v>
      </c>
      <c r="E83" s="137" t="s">
        <v>1220</v>
      </c>
      <c r="F83" s="137" t="s">
        <v>43</v>
      </c>
      <c r="G83" s="137" t="s">
        <v>65</v>
      </c>
      <c r="H83" s="137" t="s">
        <v>65</v>
      </c>
      <c r="I83" s="137">
        <f t="shared" si="2"/>
        <v>1</v>
      </c>
      <c r="J83" s="135" t="s">
        <v>65</v>
      </c>
      <c r="K83" s="137" t="s">
        <v>131</v>
      </c>
      <c r="L83" s="137" t="s">
        <v>131</v>
      </c>
      <c r="M83" s="137">
        <f t="shared" si="3"/>
        <v>1</v>
      </c>
      <c r="N83" s="139">
        <v>43131</v>
      </c>
      <c r="O83" s="144">
        <v>43496</v>
      </c>
      <c r="P83" s="140" t="s">
        <v>496</v>
      </c>
      <c r="Q83" s="140" t="s">
        <v>497</v>
      </c>
      <c r="R83" s="140" t="s">
        <v>887</v>
      </c>
      <c r="S83" s="140" t="s">
        <v>887</v>
      </c>
      <c r="T83" s="140" t="str">
        <f>IF(VLOOKUP(C83,'[2]Dashboard Data'!$B:$X,23,FALSE)="Full Access","Full Access Needed Achieved","Full Access Needed Not Achieved")</f>
        <v>Full Access Needed Not Achieved</v>
      </c>
    </row>
    <row r="84" spans="1:20" ht="27.6" hidden="1" x14ac:dyDescent="0.3">
      <c r="A84" s="140" t="s">
        <v>712</v>
      </c>
      <c r="B84" s="140" t="s">
        <v>713</v>
      </c>
      <c r="C84" s="135" t="s">
        <v>985</v>
      </c>
      <c r="D84" s="136" t="s">
        <v>8</v>
      </c>
      <c r="E84" s="137" t="s">
        <v>1669</v>
      </c>
      <c r="F84" s="137" t="s">
        <v>43</v>
      </c>
      <c r="G84" s="137" t="s">
        <v>65</v>
      </c>
      <c r="H84" s="137" t="s">
        <v>65</v>
      </c>
      <c r="I84" s="137">
        <f t="shared" si="2"/>
        <v>1</v>
      </c>
      <c r="J84" s="135" t="s">
        <v>65</v>
      </c>
      <c r="K84" s="137" t="s">
        <v>109</v>
      </c>
      <c r="L84" s="137" t="s">
        <v>109</v>
      </c>
      <c r="M84" s="137">
        <f t="shared" si="3"/>
        <v>1</v>
      </c>
      <c r="N84" s="139">
        <v>43131</v>
      </c>
      <c r="O84" s="139">
        <v>43496</v>
      </c>
      <c r="P84" s="140" t="s">
        <v>403</v>
      </c>
      <c r="Q84" s="140" t="s">
        <v>404</v>
      </c>
      <c r="R84" s="140" t="s">
        <v>887</v>
      </c>
      <c r="S84" s="140" t="s">
        <v>887</v>
      </c>
      <c r="T84" s="140" t="str">
        <f>IF(VLOOKUP(C84,'[2]Dashboard Data'!$B:$X,23,FALSE)="Full Access","Full Access Needed Achieved","Full Access Needed Not Achieved")</f>
        <v>Full Access Needed Achieved</v>
      </c>
    </row>
    <row r="85" spans="1:20" ht="27.6" hidden="1" x14ac:dyDescent="0.3">
      <c r="A85" s="135" t="s">
        <v>812</v>
      </c>
      <c r="B85" s="135" t="s">
        <v>813</v>
      </c>
      <c r="C85" s="135" t="s">
        <v>1049</v>
      </c>
      <c r="D85" s="136" t="s">
        <v>8</v>
      </c>
      <c r="E85" s="137" t="s">
        <v>1220</v>
      </c>
      <c r="F85" s="137" t="s">
        <v>43</v>
      </c>
      <c r="G85" s="137" t="s">
        <v>65</v>
      </c>
      <c r="H85" s="137" t="s">
        <v>65</v>
      </c>
      <c r="I85" s="137">
        <f t="shared" si="2"/>
        <v>1</v>
      </c>
      <c r="J85" s="135" t="s">
        <v>65</v>
      </c>
      <c r="K85" s="137" t="s">
        <v>110</v>
      </c>
      <c r="L85" s="137" t="s">
        <v>110</v>
      </c>
      <c r="M85" s="137">
        <f t="shared" si="3"/>
        <v>1</v>
      </c>
      <c r="N85" s="139">
        <v>43131</v>
      </c>
      <c r="O85" s="139">
        <v>43496</v>
      </c>
      <c r="P85" s="140" t="s">
        <v>429</v>
      </c>
      <c r="Q85" s="140" t="s">
        <v>430</v>
      </c>
      <c r="R85" s="140" t="s">
        <v>887</v>
      </c>
      <c r="S85" s="140" t="s">
        <v>887</v>
      </c>
      <c r="T85" s="140" t="str">
        <f>IF(VLOOKUP(C85,'[2]Dashboard Data'!$B:$X,23,FALSE)="Full Access","Full Access Needed Achieved","Full Access Needed Not Achieved")</f>
        <v>Full Access Needed Not Achieved</v>
      </c>
    </row>
    <row r="86" spans="1:20" hidden="1" x14ac:dyDescent="0.3">
      <c r="A86" s="135" t="s">
        <v>669</v>
      </c>
      <c r="B86" s="135" t="s">
        <v>670</v>
      </c>
      <c r="C86" s="135" t="s">
        <v>960</v>
      </c>
      <c r="D86" s="136" t="s">
        <v>8</v>
      </c>
      <c r="E86" s="137" t="s">
        <v>1219</v>
      </c>
      <c r="F86" s="137" t="s">
        <v>43</v>
      </c>
      <c r="G86" s="137" t="s">
        <v>65</v>
      </c>
      <c r="H86" s="137" t="s">
        <v>65</v>
      </c>
      <c r="I86" s="137">
        <f t="shared" si="2"/>
        <v>1</v>
      </c>
      <c r="J86" s="135" t="s">
        <v>65</v>
      </c>
      <c r="K86" s="137" t="s">
        <v>107</v>
      </c>
      <c r="L86" s="137" t="s">
        <v>107</v>
      </c>
      <c r="M86" s="137">
        <f t="shared" si="3"/>
        <v>1</v>
      </c>
      <c r="N86" s="139">
        <v>43132</v>
      </c>
      <c r="O86" s="139">
        <v>43224</v>
      </c>
      <c r="P86" s="140" t="s">
        <v>331</v>
      </c>
      <c r="Q86" s="140" t="s">
        <v>332</v>
      </c>
      <c r="R86" s="140" t="s">
        <v>887</v>
      </c>
      <c r="S86" s="140" t="s">
        <v>887</v>
      </c>
      <c r="T86" s="140" t="str">
        <f>IF(VLOOKUP(C86,'[2]Dashboard Data'!$B:$X,23,FALSE)="Full Access","Full Access Needed Achieved","Full Access Needed Not Achieved")</f>
        <v>Full Access Needed Achieved</v>
      </c>
    </row>
    <row r="87" spans="1:20" hidden="1" x14ac:dyDescent="0.3">
      <c r="A87" s="135" t="s">
        <v>1437</v>
      </c>
      <c r="B87" s="140" t="s">
        <v>1438</v>
      </c>
      <c r="C87" s="140" t="s">
        <v>1439</v>
      </c>
      <c r="D87" s="143" t="s">
        <v>8</v>
      </c>
      <c r="E87" s="137" t="s">
        <v>1219</v>
      </c>
      <c r="F87" s="137" t="s">
        <v>43</v>
      </c>
      <c r="G87" s="137" t="s">
        <v>65</v>
      </c>
      <c r="H87" s="137" t="s">
        <v>65</v>
      </c>
      <c r="I87" s="137">
        <f t="shared" si="2"/>
        <v>1</v>
      </c>
      <c r="J87" s="135" t="s">
        <v>65</v>
      </c>
      <c r="K87" s="137" t="s">
        <v>44</v>
      </c>
      <c r="L87" s="137" t="s">
        <v>44</v>
      </c>
      <c r="M87" s="137">
        <f t="shared" si="3"/>
        <v>1</v>
      </c>
      <c r="N87" s="144">
        <v>43178</v>
      </c>
      <c r="O87" s="144">
        <v>43496</v>
      </c>
      <c r="P87" s="147" t="s">
        <v>1440</v>
      </c>
      <c r="Q87" s="141" t="e">
        <v>#N/A</v>
      </c>
      <c r="R87" s="141"/>
      <c r="S87" s="140" t="s">
        <v>887</v>
      </c>
      <c r="T87" s="140" t="str">
        <f>IF(VLOOKUP(C87,'[2]Dashboard Data'!$B:$X,23,FALSE)="Full Access","Full Access Needed Achieved","Full Access Needed Not Achieved")</f>
        <v>Full Access Needed Not Achieved</v>
      </c>
    </row>
    <row r="88" spans="1:20" hidden="1" x14ac:dyDescent="0.3">
      <c r="A88" s="135" t="s">
        <v>743</v>
      </c>
      <c r="B88" s="135" t="s">
        <v>744</v>
      </c>
      <c r="C88" s="135" t="s">
        <v>1004</v>
      </c>
      <c r="D88" s="136" t="s">
        <v>8</v>
      </c>
      <c r="E88" s="137" t="s">
        <v>1669</v>
      </c>
      <c r="F88" s="137" t="s">
        <v>43</v>
      </c>
      <c r="G88" s="137" t="s">
        <v>67</v>
      </c>
      <c r="H88" s="137" t="s">
        <v>67</v>
      </c>
      <c r="I88" s="137">
        <f t="shared" si="2"/>
        <v>1</v>
      </c>
      <c r="J88" s="137" t="s">
        <v>67</v>
      </c>
      <c r="K88" s="137" t="s">
        <v>43</v>
      </c>
      <c r="L88" s="145" t="s">
        <v>197</v>
      </c>
      <c r="M88" s="137">
        <f t="shared" si="3"/>
        <v>0</v>
      </c>
      <c r="N88" s="139">
        <v>43131</v>
      </c>
      <c r="O88" s="139">
        <v>43496</v>
      </c>
      <c r="P88" s="140" t="s">
        <v>257</v>
      </c>
      <c r="Q88" s="140" t="s">
        <v>258</v>
      </c>
      <c r="R88" s="140" t="s">
        <v>259</v>
      </c>
      <c r="S88" s="140" t="s">
        <v>887</v>
      </c>
      <c r="T88" s="140" t="str">
        <f>IF(VLOOKUP(C88,'[2]Dashboard Data'!$B:$X,23,FALSE)="Full Access","Full Access Needed Achieved","Full Access Needed Not Achieved")</f>
        <v>Full Access Needed Achieved</v>
      </c>
    </row>
    <row r="89" spans="1:20" ht="27.6" hidden="1" x14ac:dyDescent="0.3">
      <c r="A89" s="135" t="s">
        <v>745</v>
      </c>
      <c r="B89" s="135" t="s">
        <v>746</v>
      </c>
      <c r="C89" s="135" t="s">
        <v>1005</v>
      </c>
      <c r="D89" s="136" t="s">
        <v>8</v>
      </c>
      <c r="E89" s="137" t="s">
        <v>1220</v>
      </c>
      <c r="F89" s="137" t="s">
        <v>43</v>
      </c>
      <c r="G89" s="137" t="s">
        <v>67</v>
      </c>
      <c r="H89" s="137" t="s">
        <v>67</v>
      </c>
      <c r="I89" s="137">
        <f t="shared" si="2"/>
        <v>1</v>
      </c>
      <c r="J89" s="137" t="s">
        <v>67</v>
      </c>
      <c r="K89" s="137" t="s">
        <v>113</v>
      </c>
      <c r="L89" s="137" t="s">
        <v>113</v>
      </c>
      <c r="M89" s="137">
        <f t="shared" si="3"/>
        <v>1</v>
      </c>
      <c r="N89" s="139">
        <v>43131</v>
      </c>
      <c r="O89" s="139">
        <v>43496</v>
      </c>
      <c r="P89" s="140" t="s">
        <v>285</v>
      </c>
      <c r="Q89" s="140" t="s">
        <v>286</v>
      </c>
      <c r="R89" s="140" t="s">
        <v>887</v>
      </c>
      <c r="S89" s="140" t="s">
        <v>887</v>
      </c>
      <c r="T89" s="140" t="str">
        <f>IF(VLOOKUP(C89,'[2]Dashboard Data'!$B:$X,23,FALSE)="Full Access","Full Access Needed Achieved","Full Access Needed Not Achieved")</f>
        <v>Full Access Needed Achieved</v>
      </c>
    </row>
    <row r="90" spans="1:20" ht="27.6" hidden="1" x14ac:dyDescent="0.3">
      <c r="A90" s="140" t="s">
        <v>660</v>
      </c>
      <c r="B90" s="140" t="s">
        <v>661</v>
      </c>
      <c r="C90" s="135" t="s">
        <v>956</v>
      </c>
      <c r="D90" s="136" t="s">
        <v>8</v>
      </c>
      <c r="E90" s="137" t="s">
        <v>1671</v>
      </c>
      <c r="F90" s="137" t="s">
        <v>43</v>
      </c>
      <c r="G90" s="137" t="s">
        <v>67</v>
      </c>
      <c r="H90" s="137" t="s">
        <v>67</v>
      </c>
      <c r="I90" s="137">
        <f t="shared" si="2"/>
        <v>1</v>
      </c>
      <c r="J90" s="137" t="s">
        <v>67</v>
      </c>
      <c r="K90" s="137" t="s">
        <v>112</v>
      </c>
      <c r="L90" s="137" t="s">
        <v>112</v>
      </c>
      <c r="M90" s="137">
        <f t="shared" si="3"/>
        <v>1</v>
      </c>
      <c r="N90" s="139">
        <v>43132</v>
      </c>
      <c r="O90" s="139">
        <v>43496</v>
      </c>
      <c r="P90" s="140" t="s">
        <v>340</v>
      </c>
      <c r="Q90" s="140" t="s">
        <v>1613</v>
      </c>
      <c r="R90" s="140" t="s">
        <v>887</v>
      </c>
      <c r="S90" s="140" t="s">
        <v>887</v>
      </c>
      <c r="T90" s="140" t="str">
        <f>IF(VLOOKUP(C90,'[2]Dashboard Data'!$B:$X,23,FALSE)="Full Access","Full Access Needed Achieved","Full Access Needed Not Achieved")</f>
        <v>Full Access Needed Achieved</v>
      </c>
    </row>
    <row r="91" spans="1:20" hidden="1" x14ac:dyDescent="0.3">
      <c r="A91" s="140" t="s">
        <v>662</v>
      </c>
      <c r="B91" s="140" t="s">
        <v>663</v>
      </c>
      <c r="C91" s="135" t="s">
        <v>957</v>
      </c>
      <c r="D91" s="136" t="s">
        <v>8</v>
      </c>
      <c r="E91" s="137" t="s">
        <v>1669</v>
      </c>
      <c r="F91" s="137" t="s">
        <v>43</v>
      </c>
      <c r="G91" s="137" t="s">
        <v>67</v>
      </c>
      <c r="H91" s="137" t="s">
        <v>67</v>
      </c>
      <c r="I91" s="137">
        <f t="shared" si="2"/>
        <v>1</v>
      </c>
      <c r="J91" s="137" t="s">
        <v>67</v>
      </c>
      <c r="K91" s="137" t="s">
        <v>43</v>
      </c>
      <c r="L91" s="145" t="s">
        <v>1694</v>
      </c>
      <c r="M91" s="137">
        <f t="shared" si="3"/>
        <v>0</v>
      </c>
      <c r="N91" s="139">
        <v>43131</v>
      </c>
      <c r="O91" s="139">
        <v>43496</v>
      </c>
      <c r="P91" s="140" t="s">
        <v>389</v>
      </c>
      <c r="Q91" s="140" t="s">
        <v>390</v>
      </c>
      <c r="R91" s="140" t="s">
        <v>391</v>
      </c>
      <c r="S91" s="140" t="s">
        <v>887</v>
      </c>
      <c r="T91" s="140" t="str">
        <f>IF(VLOOKUP(C91,'[2]Dashboard Data'!$B:$X,23,FALSE)="Full Access","Full Access Needed Achieved","Full Access Needed Not Achieved")</f>
        <v>Full Access Needed Achieved</v>
      </c>
    </row>
    <row r="92" spans="1:20" ht="27.6" hidden="1" x14ac:dyDescent="0.3">
      <c r="A92" s="135" t="s">
        <v>749</v>
      </c>
      <c r="B92" s="135" t="s">
        <v>750</v>
      </c>
      <c r="C92" s="135" t="s">
        <v>1007</v>
      </c>
      <c r="D92" s="136" t="s">
        <v>8</v>
      </c>
      <c r="E92" s="137" t="s">
        <v>1669</v>
      </c>
      <c r="F92" s="137" t="s">
        <v>43</v>
      </c>
      <c r="G92" s="137" t="s">
        <v>67</v>
      </c>
      <c r="H92" s="137" t="s">
        <v>67</v>
      </c>
      <c r="I92" s="137">
        <f t="shared" si="2"/>
        <v>1</v>
      </c>
      <c r="J92" s="137" t="s">
        <v>67</v>
      </c>
      <c r="K92" s="137" t="s">
        <v>116</v>
      </c>
      <c r="L92" s="142" t="s">
        <v>1691</v>
      </c>
      <c r="M92" s="137">
        <f t="shared" si="3"/>
        <v>0</v>
      </c>
      <c r="N92" s="139">
        <v>43132</v>
      </c>
      <c r="O92" s="139">
        <v>43496</v>
      </c>
      <c r="P92" s="140" t="s">
        <v>377</v>
      </c>
      <c r="Q92" s="140" t="s">
        <v>378</v>
      </c>
      <c r="R92" s="140" t="s">
        <v>887</v>
      </c>
      <c r="S92" s="140" t="s">
        <v>887</v>
      </c>
      <c r="T92" s="140" t="str">
        <f>IF(VLOOKUP(C92,'[2]Dashboard Data'!$B:$X,23,FALSE)="Full Access","Full Access Needed Achieved","Full Access Needed Not Achieved")</f>
        <v>Full Access Needed Achieved</v>
      </c>
    </row>
    <row r="93" spans="1:20" ht="27.6" hidden="1" x14ac:dyDescent="0.3">
      <c r="A93" s="135" t="s">
        <v>814</v>
      </c>
      <c r="B93" s="135" t="s">
        <v>682</v>
      </c>
      <c r="C93" s="135" t="s">
        <v>1050</v>
      </c>
      <c r="D93" s="136" t="s">
        <v>8</v>
      </c>
      <c r="E93" s="137" t="s">
        <v>1669</v>
      </c>
      <c r="F93" s="137" t="s">
        <v>43</v>
      </c>
      <c r="G93" s="137" t="s">
        <v>67</v>
      </c>
      <c r="H93" s="137" t="s">
        <v>67</v>
      </c>
      <c r="I93" s="137">
        <f t="shared" si="2"/>
        <v>1</v>
      </c>
      <c r="J93" s="137" t="s">
        <v>67</v>
      </c>
      <c r="K93" s="137" t="s">
        <v>114</v>
      </c>
      <c r="L93" s="137" t="s">
        <v>114</v>
      </c>
      <c r="M93" s="137">
        <f t="shared" si="3"/>
        <v>1</v>
      </c>
      <c r="N93" s="139">
        <v>43131</v>
      </c>
      <c r="O93" s="139">
        <v>43496</v>
      </c>
      <c r="P93" s="140" t="s">
        <v>545</v>
      </c>
      <c r="Q93" s="140" t="s">
        <v>546</v>
      </c>
      <c r="R93" s="140" t="s">
        <v>887</v>
      </c>
      <c r="S93" s="140" t="s">
        <v>887</v>
      </c>
      <c r="T93" s="140" t="str">
        <f>IF(VLOOKUP(C93,'[2]Dashboard Data'!$B:$X,23,FALSE)="Full Access","Full Access Needed Achieved","Full Access Needed Not Achieved")</f>
        <v>Full Access Needed Achieved</v>
      </c>
    </row>
    <row r="94" spans="1:20" ht="27.6" hidden="1" x14ac:dyDescent="0.3">
      <c r="A94" s="140" t="s">
        <v>611</v>
      </c>
      <c r="B94" s="140" t="s">
        <v>612</v>
      </c>
      <c r="C94" s="135" t="s">
        <v>931</v>
      </c>
      <c r="D94" s="136" t="s">
        <v>8</v>
      </c>
      <c r="E94" s="137" t="s">
        <v>1671</v>
      </c>
      <c r="F94" s="137" t="s">
        <v>43</v>
      </c>
      <c r="G94" s="137" t="s">
        <v>58</v>
      </c>
      <c r="H94" s="142" t="s">
        <v>67</v>
      </c>
      <c r="I94" s="137">
        <f t="shared" si="2"/>
        <v>0</v>
      </c>
      <c r="J94" s="134" t="s">
        <v>67</v>
      </c>
      <c r="K94" s="137" t="s">
        <v>102</v>
      </c>
      <c r="L94" s="142" t="s">
        <v>1729</v>
      </c>
      <c r="M94" s="137">
        <f t="shared" si="3"/>
        <v>0</v>
      </c>
      <c r="N94" s="139">
        <v>43059</v>
      </c>
      <c r="O94" s="139">
        <v>43496</v>
      </c>
      <c r="P94" s="140" t="s">
        <v>243</v>
      </c>
      <c r="Q94" s="140" t="s">
        <v>244</v>
      </c>
      <c r="R94" s="140" t="s">
        <v>887</v>
      </c>
      <c r="S94" s="140" t="s">
        <v>887</v>
      </c>
      <c r="T94" s="140" t="str">
        <f>IF(VLOOKUP(C94,'[2]Dashboard Data'!$B:$X,23,FALSE)="Full Access","Full Access Needed Achieved","Full Access Needed Not Achieved")</f>
        <v>Full Access Needed Achieved</v>
      </c>
    </row>
    <row r="95" spans="1:20" ht="27.6" hidden="1" x14ac:dyDescent="0.3">
      <c r="A95" s="140" t="s">
        <v>714</v>
      </c>
      <c r="B95" s="140" t="s">
        <v>715</v>
      </c>
      <c r="C95" s="135" t="s">
        <v>986</v>
      </c>
      <c r="D95" s="136" t="s">
        <v>8</v>
      </c>
      <c r="E95" s="137" t="s">
        <v>1669</v>
      </c>
      <c r="F95" s="137" t="s">
        <v>43</v>
      </c>
      <c r="G95" s="137" t="s">
        <v>67</v>
      </c>
      <c r="H95" s="137" t="s">
        <v>67</v>
      </c>
      <c r="I95" s="137">
        <f t="shared" si="2"/>
        <v>1</v>
      </c>
      <c r="J95" s="137" t="s">
        <v>67</v>
      </c>
      <c r="K95" s="137" t="s">
        <v>93</v>
      </c>
      <c r="L95" s="142" t="s">
        <v>1692</v>
      </c>
      <c r="M95" s="137">
        <f t="shared" si="3"/>
        <v>0</v>
      </c>
      <c r="N95" s="139">
        <v>43158</v>
      </c>
      <c r="O95" s="139">
        <v>43496</v>
      </c>
      <c r="P95" s="140" t="s">
        <v>240</v>
      </c>
      <c r="Q95" s="140" t="s">
        <v>241</v>
      </c>
      <c r="R95" s="140" t="s">
        <v>887</v>
      </c>
      <c r="S95" s="140" t="s">
        <v>887</v>
      </c>
      <c r="T95" s="140" t="str">
        <f>IF(VLOOKUP(C95,'[2]Dashboard Data'!$B:$X,23,FALSE)="Full Access","Full Access Needed Achieved","Full Access Needed Not Achieved")</f>
        <v>Full Access Needed Achieved</v>
      </c>
    </row>
    <row r="96" spans="1:20" hidden="1" x14ac:dyDescent="0.3">
      <c r="A96" s="135" t="s">
        <v>1142</v>
      </c>
      <c r="B96" s="135" t="s">
        <v>1143</v>
      </c>
      <c r="C96" s="135" t="s">
        <v>125</v>
      </c>
      <c r="D96" s="136" t="s">
        <v>8</v>
      </c>
      <c r="E96" s="137" t="s">
        <v>1671</v>
      </c>
      <c r="F96" s="137" t="s">
        <v>43</v>
      </c>
      <c r="G96" s="137" t="s">
        <v>58</v>
      </c>
      <c r="H96" s="142" t="s">
        <v>67</v>
      </c>
      <c r="I96" s="137">
        <f t="shared" si="2"/>
        <v>0</v>
      </c>
      <c r="J96" s="134" t="s">
        <v>67</v>
      </c>
      <c r="K96" s="137" t="s">
        <v>134</v>
      </c>
      <c r="L96" s="142" t="s">
        <v>1730</v>
      </c>
      <c r="M96" s="137">
        <f t="shared" si="3"/>
        <v>0</v>
      </c>
      <c r="N96" s="139">
        <v>43131</v>
      </c>
      <c r="O96" s="139">
        <v>43496</v>
      </c>
      <c r="P96" s="140" t="s">
        <v>1144</v>
      </c>
      <c r="Q96" s="140" t="s">
        <v>1612</v>
      </c>
      <c r="R96" s="140" t="s">
        <v>1145</v>
      </c>
      <c r="S96" s="140" t="s">
        <v>887</v>
      </c>
      <c r="T96" s="140" t="str">
        <f>IF(VLOOKUP(C96,'[2]Dashboard Data'!$B:$X,23,FALSE)="Full Access","Full Access Needed Achieved","Full Access Needed Not Achieved")</f>
        <v>Full Access Needed Not Achieved</v>
      </c>
    </row>
    <row r="97" spans="1:20" hidden="1" x14ac:dyDescent="0.3">
      <c r="A97" s="140" t="s">
        <v>1146</v>
      </c>
      <c r="B97" s="140" t="s">
        <v>1147</v>
      </c>
      <c r="C97" s="135" t="s">
        <v>1148</v>
      </c>
      <c r="D97" s="136" t="s">
        <v>8</v>
      </c>
      <c r="E97" s="137" t="s">
        <v>1671</v>
      </c>
      <c r="F97" s="137" t="s">
        <v>43</v>
      </c>
      <c r="G97" s="137" t="s">
        <v>67</v>
      </c>
      <c r="H97" s="137" t="s">
        <v>67</v>
      </c>
      <c r="I97" s="137">
        <f t="shared" si="2"/>
        <v>1</v>
      </c>
      <c r="J97" s="137" t="s">
        <v>67</v>
      </c>
      <c r="K97" s="137" t="s">
        <v>1693</v>
      </c>
      <c r="L97" s="142" t="s">
        <v>1730</v>
      </c>
      <c r="M97" s="137">
        <f t="shared" si="3"/>
        <v>0</v>
      </c>
      <c r="N97" s="139">
        <v>43132</v>
      </c>
      <c r="O97" s="139">
        <v>43496</v>
      </c>
      <c r="P97" s="140" t="s">
        <v>1149</v>
      </c>
      <c r="Q97" s="140" t="s">
        <v>1614</v>
      </c>
      <c r="R97" s="140" t="s">
        <v>1150</v>
      </c>
      <c r="S97" s="140" t="s">
        <v>887</v>
      </c>
      <c r="T97" s="140" t="str">
        <f>IF(VLOOKUP(C97,'[2]Dashboard Data'!$B:$X,23,FALSE)="Full Access","Full Access Needed Achieved","Full Access Needed Not Achieved")</f>
        <v>Full Access Needed Achieved</v>
      </c>
    </row>
    <row r="98" spans="1:20" hidden="1" x14ac:dyDescent="0.3">
      <c r="A98" s="135" t="s">
        <v>671</v>
      </c>
      <c r="B98" s="135" t="s">
        <v>672</v>
      </c>
      <c r="C98" s="135" t="s">
        <v>961</v>
      </c>
      <c r="D98" s="136" t="s">
        <v>8</v>
      </c>
      <c r="E98" s="137" t="s">
        <v>1219</v>
      </c>
      <c r="F98" s="137" t="s">
        <v>43</v>
      </c>
      <c r="G98" s="137" t="s">
        <v>67</v>
      </c>
      <c r="H98" s="137" t="s">
        <v>67</v>
      </c>
      <c r="I98" s="137">
        <f t="shared" si="2"/>
        <v>1</v>
      </c>
      <c r="J98" s="137" t="s">
        <v>67</v>
      </c>
      <c r="K98" s="137" t="s">
        <v>101</v>
      </c>
      <c r="L98" s="162" t="s">
        <v>1731</v>
      </c>
      <c r="M98" s="137">
        <f t="shared" si="3"/>
        <v>0</v>
      </c>
      <c r="N98" s="139">
        <v>43132</v>
      </c>
      <c r="O98" s="139">
        <v>43496</v>
      </c>
      <c r="P98" s="140" t="s">
        <v>530</v>
      </c>
      <c r="Q98" s="140" t="s">
        <v>531</v>
      </c>
      <c r="R98" s="140" t="s">
        <v>887</v>
      </c>
      <c r="S98" s="140" t="s">
        <v>887</v>
      </c>
      <c r="T98" s="140" t="str">
        <f>IF(VLOOKUP(C98,'[2]Dashboard Data'!$B:$X,23,FALSE)="Full Access","Full Access Needed Achieved","Full Access Needed Not Achieved")</f>
        <v>Full Access Needed Achieved</v>
      </c>
    </row>
    <row r="99" spans="1:20" hidden="1" x14ac:dyDescent="0.3">
      <c r="A99" s="135" t="s">
        <v>743</v>
      </c>
      <c r="B99" s="135" t="s">
        <v>1378</v>
      </c>
      <c r="C99" s="140" t="s">
        <v>1379</v>
      </c>
      <c r="D99" s="137" t="s">
        <v>8</v>
      </c>
      <c r="E99" s="137" t="s">
        <v>1220</v>
      </c>
      <c r="F99" s="137" t="s">
        <v>43</v>
      </c>
      <c r="G99" s="137" t="s">
        <v>1670</v>
      </c>
      <c r="H99" s="142" t="s">
        <v>67</v>
      </c>
      <c r="I99" s="137">
        <f t="shared" si="2"/>
        <v>0</v>
      </c>
      <c r="J99" s="137" t="s">
        <v>67</v>
      </c>
      <c r="K99" s="137" t="s">
        <v>1673</v>
      </c>
      <c r="L99" s="142" t="s">
        <v>1675</v>
      </c>
      <c r="M99" s="137">
        <f t="shared" si="3"/>
        <v>0</v>
      </c>
      <c r="N99" s="144">
        <v>43171</v>
      </c>
      <c r="O99" s="144">
        <v>43496</v>
      </c>
      <c r="P99" s="141" t="s">
        <v>1380</v>
      </c>
      <c r="Q99" s="141" t="e">
        <v>#N/A</v>
      </c>
      <c r="R99" s="141" t="s">
        <v>1381</v>
      </c>
      <c r="S99" s="140" t="s">
        <v>887</v>
      </c>
      <c r="T99" s="140" t="str">
        <f>IF(VLOOKUP(C99,'[2]Dashboard Data'!$B:$X,23,FALSE)="Full Access","Full Access Needed Achieved","Full Access Needed Not Achieved")</f>
        <v>Full Access Needed Not Achieved</v>
      </c>
    </row>
    <row r="100" spans="1:20" hidden="1" x14ac:dyDescent="0.3">
      <c r="A100" s="135" t="s">
        <v>653</v>
      </c>
      <c r="B100" s="140" t="s">
        <v>1387</v>
      </c>
      <c r="C100" s="140" t="s">
        <v>1388</v>
      </c>
      <c r="D100" s="137" t="s">
        <v>8</v>
      </c>
      <c r="E100" s="137" t="s">
        <v>1220</v>
      </c>
      <c r="F100" s="137" t="s">
        <v>43</v>
      </c>
      <c r="G100" s="137" t="s">
        <v>1670</v>
      </c>
      <c r="H100" s="142" t="s">
        <v>67</v>
      </c>
      <c r="I100" s="137">
        <f t="shared" si="2"/>
        <v>0</v>
      </c>
      <c r="J100" s="137" t="s">
        <v>67</v>
      </c>
      <c r="K100" s="137" t="s">
        <v>1673</v>
      </c>
      <c r="L100" s="142" t="s">
        <v>1675</v>
      </c>
      <c r="M100" s="137">
        <f t="shared" si="3"/>
        <v>0</v>
      </c>
      <c r="N100" s="144">
        <v>43171</v>
      </c>
      <c r="O100" s="144">
        <v>43496</v>
      </c>
      <c r="P100" s="141" t="s">
        <v>1389</v>
      </c>
      <c r="Q100" s="141" t="e">
        <v>#N/A</v>
      </c>
      <c r="R100" s="141" t="s">
        <v>1390</v>
      </c>
      <c r="S100" s="140" t="s">
        <v>887</v>
      </c>
      <c r="T100" s="140" t="str">
        <f>IF(VLOOKUP(C100,'[2]Dashboard Data'!$B:$X,23,FALSE)="Full Access","Full Access Needed Achieved","Full Access Needed Not Achieved")</f>
        <v>Full Access Needed Not Achieved</v>
      </c>
    </row>
    <row r="101" spans="1:20" x14ac:dyDescent="0.3">
      <c r="A101" s="140" t="s">
        <v>683</v>
      </c>
      <c r="B101" s="140" t="s">
        <v>665</v>
      </c>
      <c r="C101" s="135" t="s">
        <v>967</v>
      </c>
      <c r="D101" s="137" t="s">
        <v>35</v>
      </c>
      <c r="E101" s="137" t="s">
        <v>1671</v>
      </c>
      <c r="F101" s="137" t="s">
        <v>43</v>
      </c>
      <c r="G101" s="137" t="s">
        <v>58</v>
      </c>
      <c r="H101" s="142" t="s">
        <v>67</v>
      </c>
      <c r="I101" s="137">
        <f t="shared" si="2"/>
        <v>0</v>
      </c>
      <c r="J101" s="134" t="s">
        <v>67</v>
      </c>
      <c r="K101" s="137" t="s">
        <v>1684</v>
      </c>
      <c r="L101" s="142" t="s">
        <v>1685</v>
      </c>
      <c r="M101" s="137">
        <f t="shared" si="3"/>
        <v>0</v>
      </c>
      <c r="N101" s="139">
        <v>43087</v>
      </c>
      <c r="O101" s="139">
        <v>43496</v>
      </c>
      <c r="P101" s="140" t="s">
        <v>464</v>
      </c>
      <c r="Q101" s="140" t="s">
        <v>465</v>
      </c>
      <c r="R101" s="140" t="s">
        <v>466</v>
      </c>
      <c r="S101" s="140" t="s">
        <v>887</v>
      </c>
      <c r="T101" s="140" t="str">
        <f>IF(VLOOKUP(C101,'[2]Dashboard Data'!$B:$X,23,FALSE)="Full Access","Full Access Needed Achieved","Full Access Needed Not Achieved")</f>
        <v>Full Access Needed Achieved</v>
      </c>
    </row>
    <row r="102" spans="1:20" x14ac:dyDescent="0.3">
      <c r="A102" s="135" t="s">
        <v>797</v>
      </c>
      <c r="B102" s="135" t="s">
        <v>798</v>
      </c>
      <c r="C102" s="135" t="s">
        <v>1044</v>
      </c>
      <c r="D102" s="136" t="s">
        <v>35</v>
      </c>
      <c r="E102" s="137" t="s">
        <v>1220</v>
      </c>
      <c r="F102" s="137" t="s">
        <v>43</v>
      </c>
      <c r="G102" s="137" t="s">
        <v>67</v>
      </c>
      <c r="H102" s="137" t="s">
        <v>67</v>
      </c>
      <c r="I102" s="137">
        <f t="shared" si="2"/>
        <v>1</v>
      </c>
      <c r="J102" s="137" t="s">
        <v>67</v>
      </c>
      <c r="K102" s="137" t="s">
        <v>1684</v>
      </c>
      <c r="L102" s="142" t="s">
        <v>1685</v>
      </c>
      <c r="M102" s="137">
        <f t="shared" si="3"/>
        <v>0</v>
      </c>
      <c r="N102" s="139">
        <v>43150</v>
      </c>
      <c r="O102" s="139">
        <v>43496</v>
      </c>
      <c r="P102" s="140" t="s">
        <v>878</v>
      </c>
      <c r="Q102" s="140" t="s">
        <v>1587</v>
      </c>
      <c r="R102" s="140" t="s">
        <v>887</v>
      </c>
      <c r="S102" s="140">
        <v>9491072244</v>
      </c>
      <c r="T102" s="140" t="str">
        <f>IF(VLOOKUP(C102,'[2]Dashboard Data'!$B:$X,23,FALSE)="Full Access","Full Access Needed Achieved","Full Access Needed Not Achieved")</f>
        <v>Full Access Needed Achieved</v>
      </c>
    </row>
    <row r="103" spans="1:20" x14ac:dyDescent="0.3">
      <c r="A103" s="135" t="s">
        <v>799</v>
      </c>
      <c r="B103" s="135" t="s">
        <v>640</v>
      </c>
      <c r="C103" s="135" t="s">
        <v>1118</v>
      </c>
      <c r="D103" s="136" t="s">
        <v>35</v>
      </c>
      <c r="E103" s="137" t="s">
        <v>1669</v>
      </c>
      <c r="F103" s="137" t="s">
        <v>43</v>
      </c>
      <c r="G103" s="137" t="s">
        <v>67</v>
      </c>
      <c r="H103" s="137" t="s">
        <v>67</v>
      </c>
      <c r="I103" s="137">
        <f t="shared" si="2"/>
        <v>1</v>
      </c>
      <c r="J103" s="137" t="s">
        <v>67</v>
      </c>
      <c r="K103" s="137" t="s">
        <v>1684</v>
      </c>
      <c r="L103" s="142" t="s">
        <v>1685</v>
      </c>
      <c r="M103" s="137">
        <f t="shared" si="3"/>
        <v>0</v>
      </c>
      <c r="N103" s="139">
        <v>43145</v>
      </c>
      <c r="O103" s="139">
        <v>43496</v>
      </c>
      <c r="P103" s="140" t="s">
        <v>877</v>
      </c>
      <c r="Q103" s="140" t="s">
        <v>1588</v>
      </c>
      <c r="R103" s="140" t="s">
        <v>887</v>
      </c>
      <c r="S103" s="140">
        <v>8657791817</v>
      </c>
      <c r="T103" s="140" t="str">
        <f>IF(VLOOKUP(C103,'[2]Dashboard Data'!$B:$X,23,FALSE)="Full Access","Full Access Needed Achieved","Full Access Needed Not Achieved")</f>
        <v>Full Access Needed Achieved</v>
      </c>
    </row>
    <row r="104" spans="1:20" x14ac:dyDescent="0.3">
      <c r="A104" s="135" t="s">
        <v>1343</v>
      </c>
      <c r="B104" s="135" t="s">
        <v>1344</v>
      </c>
      <c r="C104" s="135" t="s">
        <v>1360</v>
      </c>
      <c r="D104" s="136" t="s">
        <v>35</v>
      </c>
      <c r="E104" s="137" t="s">
        <v>1220</v>
      </c>
      <c r="F104" s="137" t="s">
        <v>43</v>
      </c>
      <c r="G104" s="137" t="s">
        <v>67</v>
      </c>
      <c r="H104" s="137" t="s">
        <v>67</v>
      </c>
      <c r="I104" s="137">
        <f t="shared" si="2"/>
        <v>1</v>
      </c>
      <c r="J104" s="137" t="s">
        <v>67</v>
      </c>
      <c r="K104" s="137" t="s">
        <v>1684</v>
      </c>
      <c r="L104" s="142" t="s">
        <v>1685</v>
      </c>
      <c r="M104" s="137">
        <f t="shared" si="3"/>
        <v>0</v>
      </c>
      <c r="N104" s="139">
        <v>43166</v>
      </c>
      <c r="O104" s="139">
        <v>43496</v>
      </c>
      <c r="P104" s="140" t="s">
        <v>1345</v>
      </c>
      <c r="Q104" s="140" t="s">
        <v>1589</v>
      </c>
      <c r="R104" s="140" t="s">
        <v>887</v>
      </c>
      <c r="S104" s="140">
        <v>8106264892</v>
      </c>
      <c r="T104" s="140" t="str">
        <f>IF(VLOOKUP(C104,'[2]Dashboard Data'!$B:$X,23,FALSE)="Full Access","Full Access Needed Achieved","Full Access Needed Not Achieved")</f>
        <v>Full Access Needed Achieved</v>
      </c>
    </row>
    <row r="105" spans="1:20" x14ac:dyDescent="0.3">
      <c r="A105" s="135" t="s">
        <v>1346</v>
      </c>
      <c r="B105" s="135" t="s">
        <v>1347</v>
      </c>
      <c r="C105" s="135" t="s">
        <v>1361</v>
      </c>
      <c r="D105" s="136" t="s">
        <v>35</v>
      </c>
      <c r="E105" s="137" t="s">
        <v>1669</v>
      </c>
      <c r="F105" s="137" t="s">
        <v>43</v>
      </c>
      <c r="G105" s="137" t="s">
        <v>67</v>
      </c>
      <c r="H105" s="137" t="s">
        <v>67</v>
      </c>
      <c r="I105" s="137">
        <f t="shared" si="2"/>
        <v>1</v>
      </c>
      <c r="J105" s="137" t="s">
        <v>67</v>
      </c>
      <c r="K105" s="137" t="s">
        <v>1684</v>
      </c>
      <c r="L105" s="142" t="s">
        <v>1685</v>
      </c>
      <c r="M105" s="137">
        <f t="shared" si="3"/>
        <v>0</v>
      </c>
      <c r="N105" s="139">
        <v>43166</v>
      </c>
      <c r="O105" s="139">
        <v>43496</v>
      </c>
      <c r="P105" s="140" t="s">
        <v>1348</v>
      </c>
      <c r="Q105" s="140" t="s">
        <v>1590</v>
      </c>
      <c r="R105" s="140" t="s">
        <v>887</v>
      </c>
      <c r="S105" s="140" t="s">
        <v>887</v>
      </c>
      <c r="T105" s="140" t="str">
        <f>IF(VLOOKUP(C105,'[2]Dashboard Data'!$B:$X,23,FALSE)="Full Access","Full Access Needed Achieved","Full Access Needed Not Achieved")</f>
        <v>Full Access Needed Achieved</v>
      </c>
    </row>
    <row r="106" spans="1:20" x14ac:dyDescent="0.3">
      <c r="A106" s="135" t="s">
        <v>1450</v>
      </c>
      <c r="B106" s="135" t="s">
        <v>1452</v>
      </c>
      <c r="C106" s="135" t="s">
        <v>1451</v>
      </c>
      <c r="D106" s="136" t="s">
        <v>35</v>
      </c>
      <c r="E106" s="137" t="s">
        <v>1671</v>
      </c>
      <c r="F106" s="137" t="s">
        <v>43</v>
      </c>
      <c r="G106" s="137" t="s">
        <v>67</v>
      </c>
      <c r="H106" s="137" t="s">
        <v>67</v>
      </c>
      <c r="I106" s="137">
        <f t="shared" si="2"/>
        <v>1</v>
      </c>
      <c r="J106" s="137" t="s">
        <v>67</v>
      </c>
      <c r="K106" s="137" t="s">
        <v>1684</v>
      </c>
      <c r="L106" s="142" t="s">
        <v>1685</v>
      </c>
      <c r="M106" s="137">
        <f t="shared" si="3"/>
        <v>0</v>
      </c>
      <c r="N106" s="139">
        <v>43179</v>
      </c>
      <c r="O106" s="139">
        <v>43496</v>
      </c>
      <c r="P106" s="147" t="s">
        <v>1453</v>
      </c>
      <c r="Q106" s="140" t="e">
        <v>#N/A</v>
      </c>
      <c r="R106" s="140" t="s">
        <v>887</v>
      </c>
      <c r="S106" s="140">
        <v>9949700090</v>
      </c>
      <c r="T106" s="140" t="str">
        <f>IF(VLOOKUP(C106,'[2]Dashboard Data'!$B:$X,23,FALSE)="Full Access","Full Access Needed Achieved","Full Access Needed Not Achieved")</f>
        <v>Full Access Needed Not Achieved</v>
      </c>
    </row>
    <row r="107" spans="1:20" x14ac:dyDescent="0.3">
      <c r="A107" s="135" t="s">
        <v>1646</v>
      </c>
      <c r="B107" s="135" t="s">
        <v>593</v>
      </c>
      <c r="C107" s="135" t="s">
        <v>1645</v>
      </c>
      <c r="D107" s="136" t="s">
        <v>35</v>
      </c>
      <c r="E107" s="137" t="s">
        <v>1669</v>
      </c>
      <c r="F107" s="137" t="s">
        <v>43</v>
      </c>
      <c r="G107" s="137" t="s">
        <v>67</v>
      </c>
      <c r="H107" s="137" t="s">
        <v>67</v>
      </c>
      <c r="I107" s="137">
        <f t="shared" si="2"/>
        <v>1</v>
      </c>
      <c r="J107" s="137" t="s">
        <v>67</v>
      </c>
      <c r="K107" s="137" t="s">
        <v>1684</v>
      </c>
      <c r="L107" s="142" t="s">
        <v>1685</v>
      </c>
      <c r="M107" s="137">
        <f t="shared" si="3"/>
        <v>0</v>
      </c>
      <c r="N107" s="139">
        <v>43186</v>
      </c>
      <c r="O107" s="139">
        <v>43496</v>
      </c>
      <c r="P107" s="147" t="s">
        <v>1647</v>
      </c>
      <c r="Q107" s="140" t="e">
        <v>#N/A</v>
      </c>
      <c r="R107" s="140" t="s">
        <v>887</v>
      </c>
      <c r="S107" s="140">
        <v>8919713184</v>
      </c>
      <c r="T107" s="140" t="str">
        <f>IF(VLOOKUP(C107,'[2]Dashboard Data'!$B:$X,23,FALSE)="Full Access","Full Access Needed Achieved","Full Access Needed Not Achieved")</f>
        <v>Full Access Needed Not Achieved</v>
      </c>
    </row>
    <row r="108" spans="1:20" hidden="1" x14ac:dyDescent="0.3">
      <c r="A108" s="135" t="s">
        <v>70</v>
      </c>
      <c r="B108" s="135" t="s">
        <v>70</v>
      </c>
      <c r="C108" s="135" t="s">
        <v>70</v>
      </c>
      <c r="D108" s="136" t="s">
        <v>35</v>
      </c>
      <c r="E108" s="137" t="s">
        <v>1669</v>
      </c>
      <c r="F108" s="137" t="s">
        <v>43</v>
      </c>
      <c r="G108" s="137" t="s">
        <v>67</v>
      </c>
      <c r="H108" s="137" t="s">
        <v>67</v>
      </c>
      <c r="I108" s="137">
        <f t="shared" si="2"/>
        <v>1</v>
      </c>
      <c r="J108" s="137" t="s">
        <v>67</v>
      </c>
      <c r="K108" s="137" t="e">
        <v>#N/A</v>
      </c>
      <c r="L108" s="142" t="s">
        <v>1685</v>
      </c>
      <c r="M108" s="137" t="e">
        <f t="shared" si="3"/>
        <v>#N/A</v>
      </c>
      <c r="N108" s="139">
        <v>43206</v>
      </c>
      <c r="O108" s="139">
        <v>43496</v>
      </c>
      <c r="P108" s="140" t="s">
        <v>887</v>
      </c>
      <c r="Q108" s="140" t="e">
        <v>#N/A</v>
      </c>
      <c r="R108" s="140" t="s">
        <v>887</v>
      </c>
      <c r="S108" s="140" t="s">
        <v>887</v>
      </c>
      <c r="T108" s="140" t="e">
        <f>IF(VLOOKUP(C108,'[2]Dashboard Data'!$B:$X,23,FALSE)="Full Access","Full Access Needed Achieved","Full Access Needed Not Achieved")</f>
        <v>#N/A</v>
      </c>
    </row>
    <row r="109" spans="1:20" hidden="1" x14ac:dyDescent="0.3">
      <c r="A109" s="135" t="s">
        <v>747</v>
      </c>
      <c r="B109" s="135" t="s">
        <v>748</v>
      </c>
      <c r="C109" s="135" t="s">
        <v>1006</v>
      </c>
      <c r="D109" s="136" t="s">
        <v>8</v>
      </c>
      <c r="E109" s="137" t="s">
        <v>1669</v>
      </c>
      <c r="F109" s="137" t="s">
        <v>43</v>
      </c>
      <c r="G109" s="137" t="s">
        <v>67</v>
      </c>
      <c r="H109" s="137" t="s">
        <v>67</v>
      </c>
      <c r="I109" s="137">
        <f t="shared" si="2"/>
        <v>1</v>
      </c>
      <c r="J109" s="137" t="s">
        <v>67</v>
      </c>
      <c r="K109" s="137" t="s">
        <v>43</v>
      </c>
      <c r="L109" s="142" t="s">
        <v>1695</v>
      </c>
      <c r="M109" s="137">
        <f t="shared" si="3"/>
        <v>0</v>
      </c>
      <c r="N109" s="139">
        <v>43131</v>
      </c>
      <c r="O109" s="139">
        <v>43496</v>
      </c>
      <c r="P109" s="140" t="s">
        <v>483</v>
      </c>
      <c r="Q109" s="140" t="s">
        <v>484</v>
      </c>
      <c r="R109" s="140" t="s">
        <v>887</v>
      </c>
      <c r="S109" s="140" t="s">
        <v>887</v>
      </c>
      <c r="T109" s="140" t="str">
        <f>IF(VLOOKUP(C109,'[2]Dashboard Data'!$B:$X,23,FALSE)="Full Access","Full Access Needed Achieved","Full Access Needed Not Achieved")</f>
        <v>Full Access Needed Achieved</v>
      </c>
    </row>
    <row r="110" spans="1:20" x14ac:dyDescent="0.3">
      <c r="A110" s="140" t="s">
        <v>588</v>
      </c>
      <c r="B110" s="140" t="s">
        <v>589</v>
      </c>
      <c r="C110" s="135" t="s">
        <v>920</v>
      </c>
      <c r="D110" s="136" t="s">
        <v>35</v>
      </c>
      <c r="E110" s="137" t="s">
        <v>1219</v>
      </c>
      <c r="F110" s="137" t="s">
        <v>43</v>
      </c>
      <c r="G110" s="137" t="s">
        <v>1670</v>
      </c>
      <c r="H110" s="137" t="s">
        <v>1670</v>
      </c>
      <c r="I110" s="137">
        <f t="shared" si="2"/>
        <v>1</v>
      </c>
      <c r="J110" s="137" t="s">
        <v>82</v>
      </c>
      <c r="K110" s="137" t="s">
        <v>117</v>
      </c>
      <c r="L110" s="137" t="s">
        <v>117</v>
      </c>
      <c r="M110" s="137">
        <f t="shared" si="3"/>
        <v>1</v>
      </c>
      <c r="N110" s="139">
        <v>43019</v>
      </c>
      <c r="O110" s="139">
        <v>43496</v>
      </c>
      <c r="P110" s="140" t="s">
        <v>551</v>
      </c>
      <c r="Q110" s="140" t="s">
        <v>552</v>
      </c>
      <c r="R110" s="140" t="s">
        <v>553</v>
      </c>
      <c r="S110" s="140" t="s">
        <v>1736</v>
      </c>
      <c r="T110" s="140" t="str">
        <f>IF(VLOOKUP(C110,'[2]Dashboard Data'!$B:$X,23,FALSE)="Full Access","Full Access Needed Achieved","Full Access Needed Not Achieved")</f>
        <v>Full Access Needed Achieved</v>
      </c>
    </row>
    <row r="111" spans="1:20" hidden="1" x14ac:dyDescent="0.3">
      <c r="A111" s="135" t="s">
        <v>573</v>
      </c>
      <c r="B111" s="135" t="s">
        <v>574</v>
      </c>
      <c r="C111" s="135" t="s">
        <v>911</v>
      </c>
      <c r="D111" s="136" t="s">
        <v>8</v>
      </c>
      <c r="E111" s="137" t="s">
        <v>1213</v>
      </c>
      <c r="F111" s="137" t="s">
        <v>43</v>
      </c>
      <c r="G111" s="137" t="s">
        <v>1670</v>
      </c>
      <c r="H111" s="137" t="s">
        <v>1670</v>
      </c>
      <c r="I111" s="137">
        <f t="shared" si="2"/>
        <v>1</v>
      </c>
      <c r="J111" s="137" t="s">
        <v>82</v>
      </c>
      <c r="K111" s="137" t="s">
        <v>83</v>
      </c>
      <c r="L111" s="137" t="s">
        <v>83</v>
      </c>
      <c r="M111" s="137">
        <f t="shared" si="3"/>
        <v>1</v>
      </c>
      <c r="N111" s="139">
        <v>43131</v>
      </c>
      <c r="O111" s="139">
        <v>43496</v>
      </c>
      <c r="P111" s="140" t="s">
        <v>291</v>
      </c>
      <c r="Q111" s="140" t="s">
        <v>292</v>
      </c>
      <c r="R111" s="140" t="s">
        <v>887</v>
      </c>
      <c r="S111" s="140" t="s">
        <v>887</v>
      </c>
      <c r="T111" s="140" t="str">
        <f>IF(VLOOKUP(C111,'[2]Dashboard Data'!$B:$X,23,FALSE)="Full Access","Full Access Needed Achieved","Full Access Needed Not Achieved")</f>
        <v>Full Access Needed Achieved</v>
      </c>
    </row>
    <row r="112" spans="1:20" ht="27.6" hidden="1" x14ac:dyDescent="0.3">
      <c r="A112" s="158" t="s">
        <v>70</v>
      </c>
      <c r="B112" s="158" t="s">
        <v>70</v>
      </c>
      <c r="C112" s="158" t="s">
        <v>70</v>
      </c>
      <c r="D112" s="136" t="s">
        <v>35</v>
      </c>
      <c r="E112" s="137"/>
      <c r="F112" s="137" t="s">
        <v>1314</v>
      </c>
      <c r="G112" s="137" t="e">
        <v>#N/A</v>
      </c>
      <c r="H112" s="137" t="s">
        <v>70</v>
      </c>
      <c r="I112" s="137" t="e">
        <f t="shared" si="2"/>
        <v>#N/A</v>
      </c>
      <c r="J112" s="137" t="s">
        <v>70</v>
      </c>
      <c r="K112" s="137" t="e">
        <v>#N/A</v>
      </c>
      <c r="L112" s="142" t="s">
        <v>47</v>
      </c>
      <c r="M112" s="137" t="e">
        <f t="shared" si="3"/>
        <v>#N/A</v>
      </c>
      <c r="N112" s="146" t="s">
        <v>1696</v>
      </c>
      <c r="O112" s="139">
        <v>43496</v>
      </c>
      <c r="P112" s="140" t="s">
        <v>887</v>
      </c>
      <c r="Q112" s="147" t="e">
        <v>#N/A</v>
      </c>
      <c r="R112" s="140" t="s">
        <v>887</v>
      </c>
      <c r="S112" s="140" t="s">
        <v>887</v>
      </c>
      <c r="T112" s="140" t="e">
        <f>IF(VLOOKUP(C112,'[2]Dashboard Data'!$B:$X,23,FALSE)="Full Access","Full Access Needed Achieved","Full Access Needed Not Achieved")</f>
        <v>#N/A</v>
      </c>
    </row>
    <row r="113" spans="1:20" ht="27.6" hidden="1" x14ac:dyDescent="0.3">
      <c r="A113" s="158" t="s">
        <v>70</v>
      </c>
      <c r="B113" s="158" t="s">
        <v>70</v>
      </c>
      <c r="C113" s="158" t="s">
        <v>70</v>
      </c>
      <c r="D113" s="137" t="s">
        <v>35</v>
      </c>
      <c r="E113" s="137"/>
      <c r="F113" s="137" t="s">
        <v>1314</v>
      </c>
      <c r="G113" s="137" t="e">
        <v>#N/A</v>
      </c>
      <c r="H113" s="137" t="s">
        <v>70</v>
      </c>
      <c r="I113" s="137" t="e">
        <f t="shared" si="2"/>
        <v>#N/A</v>
      </c>
      <c r="J113" s="137" t="s">
        <v>70</v>
      </c>
      <c r="K113" s="137" t="e">
        <v>#N/A</v>
      </c>
      <c r="L113" s="145" t="s">
        <v>47</v>
      </c>
      <c r="M113" s="137" t="e">
        <f t="shared" si="3"/>
        <v>#N/A</v>
      </c>
      <c r="N113" s="146" t="s">
        <v>1696</v>
      </c>
      <c r="O113" s="139">
        <v>43496</v>
      </c>
      <c r="P113" s="140" t="s">
        <v>887</v>
      </c>
      <c r="Q113" s="140" t="e">
        <v>#N/A</v>
      </c>
      <c r="R113" s="140" t="s">
        <v>887</v>
      </c>
      <c r="S113" s="140" t="s">
        <v>887</v>
      </c>
      <c r="T113" s="140" t="e">
        <f>IF(VLOOKUP(C113,'[2]Dashboard Data'!$B:$X,23,FALSE)="Full Access","Full Access Needed Achieved","Full Access Needed Not Achieved")</f>
        <v>#N/A</v>
      </c>
    </row>
    <row r="114" spans="1:20" ht="27.6" hidden="1" x14ac:dyDescent="0.3">
      <c r="A114" s="158" t="s">
        <v>70</v>
      </c>
      <c r="B114" s="158" t="s">
        <v>70</v>
      </c>
      <c r="C114" s="158" t="s">
        <v>70</v>
      </c>
      <c r="D114" s="137" t="s">
        <v>35</v>
      </c>
      <c r="E114" s="137"/>
      <c r="F114" s="137" t="s">
        <v>1314</v>
      </c>
      <c r="G114" s="137" t="e">
        <v>#N/A</v>
      </c>
      <c r="H114" s="137" t="s">
        <v>70</v>
      </c>
      <c r="I114" s="137" t="e">
        <f t="shared" si="2"/>
        <v>#N/A</v>
      </c>
      <c r="J114" s="137" t="s">
        <v>70</v>
      </c>
      <c r="K114" s="137" t="e">
        <v>#N/A</v>
      </c>
      <c r="L114" s="142" t="s">
        <v>47</v>
      </c>
      <c r="M114" s="137" t="e">
        <f t="shared" si="3"/>
        <v>#N/A</v>
      </c>
      <c r="N114" s="146" t="s">
        <v>1696</v>
      </c>
      <c r="O114" s="139">
        <v>43496</v>
      </c>
      <c r="P114" s="140" t="s">
        <v>887</v>
      </c>
      <c r="Q114" s="140" t="e">
        <v>#N/A</v>
      </c>
      <c r="R114" s="140" t="s">
        <v>887</v>
      </c>
      <c r="S114" s="140" t="s">
        <v>887</v>
      </c>
      <c r="T114" s="140" t="e">
        <f>IF(VLOOKUP(C114,'[2]Dashboard Data'!$B:$X,23,FALSE)="Full Access","Full Access Needed Achieved","Full Access Needed Not Achieved")</f>
        <v>#N/A</v>
      </c>
    </row>
    <row r="115" spans="1:20" ht="27.6" hidden="1" x14ac:dyDescent="0.3">
      <c r="A115" s="135" t="s">
        <v>70</v>
      </c>
      <c r="B115" s="135" t="s">
        <v>70</v>
      </c>
      <c r="C115" s="135" t="s">
        <v>70</v>
      </c>
      <c r="D115" s="137" t="s">
        <v>35</v>
      </c>
      <c r="E115" s="137"/>
      <c r="F115" s="137" t="s">
        <v>1314</v>
      </c>
      <c r="G115" s="137" t="e">
        <v>#N/A</v>
      </c>
      <c r="H115" s="137" t="s">
        <v>70</v>
      </c>
      <c r="I115" s="137" t="e">
        <f t="shared" si="2"/>
        <v>#N/A</v>
      </c>
      <c r="J115" s="137" t="s">
        <v>70</v>
      </c>
      <c r="K115" s="137" t="e">
        <v>#N/A</v>
      </c>
      <c r="L115" s="142" t="s">
        <v>47</v>
      </c>
      <c r="M115" s="137" t="e">
        <f t="shared" si="3"/>
        <v>#N/A</v>
      </c>
      <c r="N115" s="146" t="s">
        <v>1696</v>
      </c>
      <c r="O115" s="139">
        <v>43496</v>
      </c>
      <c r="P115" s="140" t="s">
        <v>887</v>
      </c>
      <c r="Q115" s="140" t="e">
        <v>#N/A</v>
      </c>
      <c r="R115" s="140" t="s">
        <v>887</v>
      </c>
      <c r="S115" s="140" t="s">
        <v>887</v>
      </c>
      <c r="T115" s="140" t="e">
        <f>IF(VLOOKUP(C115,'[2]Dashboard Data'!$B:$X,23,FALSE)="Full Access","Full Access Needed Achieved","Full Access Needed Not Achieved")</f>
        <v>#N/A</v>
      </c>
    </row>
    <row r="116" spans="1:20" ht="27.6" hidden="1" x14ac:dyDescent="0.3">
      <c r="A116" s="135" t="s">
        <v>70</v>
      </c>
      <c r="B116" s="135" t="s">
        <v>70</v>
      </c>
      <c r="C116" s="135" t="s">
        <v>70</v>
      </c>
      <c r="D116" s="137" t="s">
        <v>35</v>
      </c>
      <c r="E116" s="137"/>
      <c r="F116" s="137" t="s">
        <v>1314</v>
      </c>
      <c r="G116" s="137" t="e">
        <v>#N/A</v>
      </c>
      <c r="H116" s="137" t="s">
        <v>70</v>
      </c>
      <c r="I116" s="137" t="e">
        <f t="shared" si="2"/>
        <v>#N/A</v>
      </c>
      <c r="J116" s="137" t="s">
        <v>70</v>
      </c>
      <c r="K116" s="137" t="e">
        <v>#N/A</v>
      </c>
      <c r="L116" s="142" t="s">
        <v>47</v>
      </c>
      <c r="M116" s="137" t="e">
        <f t="shared" si="3"/>
        <v>#N/A</v>
      </c>
      <c r="N116" s="146" t="s">
        <v>1696</v>
      </c>
      <c r="O116" s="139">
        <v>43496</v>
      </c>
      <c r="P116" s="140" t="s">
        <v>887</v>
      </c>
      <c r="Q116" s="140" t="e">
        <v>#N/A</v>
      </c>
      <c r="R116" s="140" t="s">
        <v>887</v>
      </c>
      <c r="S116" s="140" t="s">
        <v>887</v>
      </c>
      <c r="T116" s="140" t="e">
        <f>IF(VLOOKUP(C116,'[2]Dashboard Data'!$B:$X,23,FALSE)="Full Access","Full Access Needed Achieved","Full Access Needed Not Achieved")</f>
        <v>#N/A</v>
      </c>
    </row>
    <row r="117" spans="1:20" ht="27.6" hidden="1" x14ac:dyDescent="0.3">
      <c r="A117" s="158" t="s">
        <v>70</v>
      </c>
      <c r="B117" s="158" t="s">
        <v>70</v>
      </c>
      <c r="C117" s="158" t="s">
        <v>70</v>
      </c>
      <c r="D117" s="137" t="s">
        <v>35</v>
      </c>
      <c r="E117" s="137"/>
      <c r="F117" s="137" t="s">
        <v>1314</v>
      </c>
      <c r="G117" s="137" t="e">
        <v>#N/A</v>
      </c>
      <c r="H117" s="137" t="s">
        <v>70</v>
      </c>
      <c r="I117" s="137" t="e">
        <f t="shared" si="2"/>
        <v>#N/A</v>
      </c>
      <c r="J117" s="137" t="s">
        <v>70</v>
      </c>
      <c r="K117" s="137" t="e">
        <v>#N/A</v>
      </c>
      <c r="L117" s="145" t="s">
        <v>62</v>
      </c>
      <c r="M117" s="137" t="e">
        <f t="shared" si="3"/>
        <v>#N/A</v>
      </c>
      <c r="N117" s="146" t="s">
        <v>1696</v>
      </c>
      <c r="O117" s="139">
        <v>43496</v>
      </c>
      <c r="P117" s="140" t="s">
        <v>887</v>
      </c>
      <c r="Q117" s="140" t="e">
        <v>#N/A</v>
      </c>
      <c r="R117" s="140" t="s">
        <v>887</v>
      </c>
      <c r="S117" s="140" t="s">
        <v>887</v>
      </c>
      <c r="T117" s="140" t="e">
        <f>IF(VLOOKUP(C117,'[2]Dashboard Data'!$B:$X,23,FALSE)="Full Access","Full Access Needed Achieved","Full Access Needed Not Achieved")</f>
        <v>#N/A</v>
      </c>
    </row>
    <row r="118" spans="1:20" ht="27.6" hidden="1" x14ac:dyDescent="0.3">
      <c r="A118" s="135" t="s">
        <v>70</v>
      </c>
      <c r="B118" s="135" t="s">
        <v>70</v>
      </c>
      <c r="C118" s="135" t="s">
        <v>70</v>
      </c>
      <c r="D118" s="137" t="s">
        <v>35</v>
      </c>
      <c r="E118" s="137"/>
      <c r="F118" s="137" t="s">
        <v>1314</v>
      </c>
      <c r="G118" s="137" t="e">
        <v>#N/A</v>
      </c>
      <c r="H118" s="137" t="s">
        <v>70</v>
      </c>
      <c r="I118" s="137" t="e">
        <f t="shared" si="2"/>
        <v>#N/A</v>
      </c>
      <c r="J118" s="137" t="s">
        <v>70</v>
      </c>
      <c r="K118" s="137" t="e">
        <v>#N/A</v>
      </c>
      <c r="L118" s="142" t="s">
        <v>62</v>
      </c>
      <c r="M118" s="137" t="e">
        <f t="shared" si="3"/>
        <v>#N/A</v>
      </c>
      <c r="N118" s="146" t="s">
        <v>1696</v>
      </c>
      <c r="O118" s="139">
        <v>43496</v>
      </c>
      <c r="P118" s="140" t="s">
        <v>887</v>
      </c>
      <c r="Q118" s="140" t="e">
        <v>#N/A</v>
      </c>
      <c r="R118" s="135" t="s">
        <v>887</v>
      </c>
      <c r="S118" s="140" t="s">
        <v>887</v>
      </c>
      <c r="T118" s="140" t="e">
        <f>IF(VLOOKUP(C118,'[2]Dashboard Data'!$B:$X,23,FALSE)="Full Access","Full Access Needed Achieved","Full Access Needed Not Achieved")</f>
        <v>#N/A</v>
      </c>
    </row>
    <row r="119" spans="1:20" ht="27.6" hidden="1" x14ac:dyDescent="0.3">
      <c r="A119" s="158" t="s">
        <v>70</v>
      </c>
      <c r="B119" s="158" t="s">
        <v>70</v>
      </c>
      <c r="C119" s="158" t="s">
        <v>70</v>
      </c>
      <c r="D119" s="137" t="s">
        <v>35</v>
      </c>
      <c r="E119" s="137"/>
      <c r="F119" s="137" t="s">
        <v>1314</v>
      </c>
      <c r="G119" s="137" t="e">
        <v>#N/A</v>
      </c>
      <c r="H119" s="137" t="s">
        <v>70</v>
      </c>
      <c r="I119" s="137" t="e">
        <f t="shared" si="2"/>
        <v>#N/A</v>
      </c>
      <c r="J119" s="137" t="s">
        <v>70</v>
      </c>
      <c r="K119" s="137" t="e">
        <v>#N/A</v>
      </c>
      <c r="L119" s="142" t="s">
        <v>66</v>
      </c>
      <c r="M119" s="137" t="e">
        <f t="shared" si="3"/>
        <v>#N/A</v>
      </c>
      <c r="N119" s="146" t="s">
        <v>1696</v>
      </c>
      <c r="O119" s="139">
        <v>43496</v>
      </c>
      <c r="P119" s="140" t="s">
        <v>887</v>
      </c>
      <c r="Q119" s="140" t="e">
        <v>#N/A</v>
      </c>
      <c r="R119" s="140" t="s">
        <v>887</v>
      </c>
      <c r="S119" s="140" t="s">
        <v>887</v>
      </c>
      <c r="T119" s="140" t="e">
        <f>IF(VLOOKUP(C119,'[2]Dashboard Data'!$B:$X,23,FALSE)="Full Access","Full Access Needed Achieved","Full Access Needed Not Achieved")</f>
        <v>#N/A</v>
      </c>
    </row>
    <row r="120" spans="1:20" ht="27.6" hidden="1" x14ac:dyDescent="0.3">
      <c r="A120" s="158" t="s">
        <v>70</v>
      </c>
      <c r="B120" s="158" t="s">
        <v>70</v>
      </c>
      <c r="C120" s="158" t="s">
        <v>70</v>
      </c>
      <c r="D120" s="137" t="s">
        <v>35</v>
      </c>
      <c r="E120" s="137"/>
      <c r="F120" s="137" t="s">
        <v>1314</v>
      </c>
      <c r="G120" s="137" t="e">
        <v>#N/A</v>
      </c>
      <c r="H120" s="137" t="s">
        <v>70</v>
      </c>
      <c r="I120" s="137" t="e">
        <f t="shared" si="2"/>
        <v>#N/A</v>
      </c>
      <c r="J120" s="137" t="s">
        <v>70</v>
      </c>
      <c r="K120" s="137" t="e">
        <v>#N/A</v>
      </c>
      <c r="L120" s="142" t="s">
        <v>66</v>
      </c>
      <c r="M120" s="137" t="e">
        <f t="shared" si="3"/>
        <v>#N/A</v>
      </c>
      <c r="N120" s="146" t="s">
        <v>1696</v>
      </c>
      <c r="O120" s="139">
        <v>43496</v>
      </c>
      <c r="P120" s="140" t="s">
        <v>887</v>
      </c>
      <c r="Q120" s="140" t="e">
        <v>#N/A</v>
      </c>
      <c r="R120" s="140" t="s">
        <v>887</v>
      </c>
      <c r="S120" s="140" t="s">
        <v>887</v>
      </c>
      <c r="T120" s="140" t="e">
        <f>IF(VLOOKUP(C120,'[2]Dashboard Data'!$B:$X,23,FALSE)="Full Access","Full Access Needed Achieved","Full Access Needed Not Achieved")</f>
        <v>#N/A</v>
      </c>
    </row>
    <row r="121" spans="1:20" ht="27.6" hidden="1" x14ac:dyDescent="0.3">
      <c r="A121" s="158" t="s">
        <v>70</v>
      </c>
      <c r="B121" s="158" t="s">
        <v>70</v>
      </c>
      <c r="C121" s="158" t="s">
        <v>70</v>
      </c>
      <c r="D121" s="136" t="s">
        <v>35</v>
      </c>
      <c r="E121" s="137"/>
      <c r="F121" s="137" t="s">
        <v>1314</v>
      </c>
      <c r="G121" s="137" t="e">
        <v>#N/A</v>
      </c>
      <c r="H121" s="137" t="s">
        <v>70</v>
      </c>
      <c r="I121" s="137" t="e">
        <f t="shared" si="2"/>
        <v>#N/A</v>
      </c>
      <c r="J121" s="137" t="s">
        <v>70</v>
      </c>
      <c r="K121" s="137" t="e">
        <v>#N/A</v>
      </c>
      <c r="L121" s="142" t="s">
        <v>50</v>
      </c>
      <c r="M121" s="137" t="e">
        <f t="shared" si="3"/>
        <v>#N/A</v>
      </c>
      <c r="N121" s="146" t="s">
        <v>1696</v>
      </c>
      <c r="O121" s="139">
        <v>43496</v>
      </c>
      <c r="P121" s="140" t="s">
        <v>887</v>
      </c>
      <c r="Q121" s="140" t="e">
        <v>#N/A</v>
      </c>
      <c r="R121" s="140" t="s">
        <v>887</v>
      </c>
      <c r="S121" s="140" t="s">
        <v>887</v>
      </c>
      <c r="T121" s="140" t="e">
        <f>IF(VLOOKUP(C121,'[2]Dashboard Data'!$B:$X,23,FALSE)="Full Access","Full Access Needed Achieved","Full Access Needed Not Achieved")</f>
        <v>#N/A</v>
      </c>
    </row>
    <row r="122" spans="1:20" hidden="1" x14ac:dyDescent="0.3">
      <c r="A122" s="135" t="s">
        <v>565</v>
      </c>
      <c r="B122" s="135" t="s">
        <v>566</v>
      </c>
      <c r="C122" s="135" t="s">
        <v>907</v>
      </c>
      <c r="D122" s="136" t="s">
        <v>8</v>
      </c>
      <c r="E122" s="137" t="s">
        <v>1211</v>
      </c>
      <c r="F122" s="137" t="s">
        <v>1311</v>
      </c>
      <c r="G122" s="137" t="s">
        <v>1682</v>
      </c>
      <c r="H122" s="137" t="s">
        <v>1682</v>
      </c>
      <c r="I122" s="137">
        <f t="shared" si="2"/>
        <v>1</v>
      </c>
      <c r="J122" s="137" t="s">
        <v>73</v>
      </c>
      <c r="K122" s="137" t="s">
        <v>75</v>
      </c>
      <c r="L122" s="137" t="s">
        <v>75</v>
      </c>
      <c r="M122" s="137">
        <f t="shared" si="3"/>
        <v>1</v>
      </c>
      <c r="N122" s="138">
        <v>43131</v>
      </c>
      <c r="O122" s="139">
        <v>43496</v>
      </c>
      <c r="P122" s="140" t="s">
        <v>334</v>
      </c>
      <c r="Q122" s="140" t="s">
        <v>335</v>
      </c>
      <c r="R122" s="140" t="s">
        <v>887</v>
      </c>
      <c r="S122" s="140" t="s">
        <v>887</v>
      </c>
      <c r="T122" s="140" t="str">
        <f>IF(VLOOKUP(C122,'[2]Dashboard Data'!$B:$X,23,FALSE)="Full Access","Full Access Needed Achieved","Full Access Needed Not Achieved")</f>
        <v>Full Access Needed Achieved</v>
      </c>
    </row>
    <row r="123" spans="1:20" hidden="1" x14ac:dyDescent="0.3">
      <c r="A123" s="135" t="s">
        <v>563</v>
      </c>
      <c r="B123" s="135" t="s">
        <v>564</v>
      </c>
      <c r="C123" s="135" t="s">
        <v>906</v>
      </c>
      <c r="D123" s="136" t="s">
        <v>8</v>
      </c>
      <c r="E123" s="137" t="s">
        <v>1211</v>
      </c>
      <c r="F123" s="137" t="s">
        <v>1311</v>
      </c>
      <c r="G123" s="137" t="s">
        <v>1682</v>
      </c>
      <c r="H123" s="137" t="s">
        <v>1682</v>
      </c>
      <c r="I123" s="137">
        <f t="shared" si="2"/>
        <v>1</v>
      </c>
      <c r="J123" s="137" t="s">
        <v>73</v>
      </c>
      <c r="K123" s="137" t="s">
        <v>74</v>
      </c>
      <c r="L123" s="137" t="s">
        <v>74</v>
      </c>
      <c r="M123" s="137">
        <f t="shared" si="3"/>
        <v>1</v>
      </c>
      <c r="N123" s="138">
        <v>43131</v>
      </c>
      <c r="O123" s="139">
        <v>43496</v>
      </c>
      <c r="P123" s="140" t="s">
        <v>322</v>
      </c>
      <c r="Q123" s="140" t="s">
        <v>1466</v>
      </c>
      <c r="R123" s="140" t="s">
        <v>887</v>
      </c>
      <c r="S123" s="140" t="s">
        <v>887</v>
      </c>
      <c r="T123" s="140" t="str">
        <f>IF(VLOOKUP(C123,'[2]Dashboard Data'!$B:$X,23,FALSE)="Full Access","Full Access Needed Achieved","Full Access Needed Not Achieved")</f>
        <v>Full Access Needed Achieved</v>
      </c>
    </row>
    <row r="124" spans="1:20" x14ac:dyDescent="0.3">
      <c r="A124" s="135" t="s">
        <v>594</v>
      </c>
      <c r="B124" s="135" t="s">
        <v>595</v>
      </c>
      <c r="C124" s="135" t="s">
        <v>923</v>
      </c>
      <c r="D124" s="136" t="s">
        <v>35</v>
      </c>
      <c r="E124" s="137" t="s">
        <v>1219</v>
      </c>
      <c r="F124" s="137" t="s">
        <v>1311</v>
      </c>
      <c r="G124" s="137" t="s">
        <v>1682</v>
      </c>
      <c r="H124" s="137" t="s">
        <v>1682</v>
      </c>
      <c r="I124" s="137">
        <f t="shared" si="2"/>
        <v>1</v>
      </c>
      <c r="J124" s="137" t="s">
        <v>21</v>
      </c>
      <c r="K124" s="137" t="s">
        <v>115</v>
      </c>
      <c r="L124" s="137" t="s">
        <v>115</v>
      </c>
      <c r="M124" s="137">
        <f t="shared" si="3"/>
        <v>1</v>
      </c>
      <c r="N124" s="139">
        <v>42996</v>
      </c>
      <c r="O124" s="139">
        <v>43496</v>
      </c>
      <c r="P124" s="140" t="s">
        <v>386</v>
      </c>
      <c r="Q124" s="140" t="s">
        <v>387</v>
      </c>
      <c r="R124" s="140" t="s">
        <v>388</v>
      </c>
      <c r="S124" s="140">
        <v>9591722116</v>
      </c>
      <c r="T124" s="140" t="str">
        <f>IF(VLOOKUP(C124,'[2]Dashboard Data'!$B:$X,23,FALSE)="Full Access","Full Access Needed Achieved","Full Access Needed Not Achieved")</f>
        <v>Full Access Needed Achieved</v>
      </c>
    </row>
    <row r="125" spans="1:20" x14ac:dyDescent="0.3">
      <c r="A125" s="135" t="s">
        <v>596</v>
      </c>
      <c r="B125" s="135" t="s">
        <v>597</v>
      </c>
      <c r="C125" s="135" t="s">
        <v>924</v>
      </c>
      <c r="D125" s="136" t="s">
        <v>35</v>
      </c>
      <c r="E125" s="137" t="s">
        <v>1671</v>
      </c>
      <c r="F125" s="137" t="s">
        <v>1311</v>
      </c>
      <c r="G125" s="137" t="s">
        <v>1682</v>
      </c>
      <c r="H125" s="137" t="s">
        <v>1682</v>
      </c>
      <c r="I125" s="137">
        <f t="shared" si="2"/>
        <v>1</v>
      </c>
      <c r="J125" s="137" t="s">
        <v>21</v>
      </c>
      <c r="K125" s="137" t="s">
        <v>115</v>
      </c>
      <c r="L125" s="137" t="s">
        <v>115</v>
      </c>
      <c r="M125" s="137">
        <f t="shared" si="3"/>
        <v>1</v>
      </c>
      <c r="N125" s="139">
        <v>43102</v>
      </c>
      <c r="O125" s="139">
        <v>43496</v>
      </c>
      <c r="P125" s="140" t="s">
        <v>233</v>
      </c>
      <c r="Q125" s="140" t="s">
        <v>1467</v>
      </c>
      <c r="R125" s="140" t="s">
        <v>234</v>
      </c>
      <c r="S125" s="140">
        <v>9972822563</v>
      </c>
      <c r="T125" s="140" t="str">
        <f>IF(VLOOKUP(C125,'[2]Dashboard Data'!$B:$X,23,FALSE)="Full Access","Full Access Needed Achieved","Full Access Needed Not Achieved")</f>
        <v>Full Access Needed Achieved</v>
      </c>
    </row>
    <row r="126" spans="1:20" x14ac:dyDescent="0.3">
      <c r="A126" s="135" t="s">
        <v>1351</v>
      </c>
      <c r="B126" s="135" t="s">
        <v>1350</v>
      </c>
      <c r="C126" s="135" t="s">
        <v>925</v>
      </c>
      <c r="D126" s="136" t="s">
        <v>35</v>
      </c>
      <c r="E126" s="137" t="s">
        <v>1669</v>
      </c>
      <c r="F126" s="137" t="s">
        <v>1311</v>
      </c>
      <c r="G126" s="137" t="s">
        <v>1682</v>
      </c>
      <c r="H126" s="137" t="s">
        <v>1682</v>
      </c>
      <c r="I126" s="137">
        <f t="shared" si="2"/>
        <v>1</v>
      </c>
      <c r="J126" s="137" t="s">
        <v>21</v>
      </c>
      <c r="K126" s="137" t="s">
        <v>115</v>
      </c>
      <c r="L126" s="137" t="s">
        <v>115</v>
      </c>
      <c r="M126" s="137">
        <f t="shared" si="3"/>
        <v>1</v>
      </c>
      <c r="N126" s="139">
        <v>43143</v>
      </c>
      <c r="O126" s="139">
        <v>43496</v>
      </c>
      <c r="P126" s="140" t="s">
        <v>315</v>
      </c>
      <c r="Q126" s="140" t="s">
        <v>1468</v>
      </c>
      <c r="R126" s="140" t="s">
        <v>887</v>
      </c>
      <c r="S126" s="140">
        <v>9940620804</v>
      </c>
      <c r="T126" s="140" t="str">
        <f>IF(VLOOKUP(C126,'[2]Dashboard Data'!$B:$X,23,FALSE)="Full Access","Full Access Needed Achieved","Full Access Needed Not Achieved")</f>
        <v>Full Access Needed Achieved</v>
      </c>
    </row>
    <row r="127" spans="1:20" x14ac:dyDescent="0.3">
      <c r="A127" s="135" t="s">
        <v>598</v>
      </c>
      <c r="B127" s="135" t="s">
        <v>599</v>
      </c>
      <c r="C127" s="135" t="s">
        <v>926</v>
      </c>
      <c r="D127" s="136" t="s">
        <v>35</v>
      </c>
      <c r="E127" s="137" t="s">
        <v>1220</v>
      </c>
      <c r="F127" s="137" t="s">
        <v>1311</v>
      </c>
      <c r="G127" s="137" t="s">
        <v>1682</v>
      </c>
      <c r="H127" s="137" t="s">
        <v>1682</v>
      </c>
      <c r="I127" s="137">
        <f t="shared" si="2"/>
        <v>1</v>
      </c>
      <c r="J127" s="137" t="s">
        <v>21</v>
      </c>
      <c r="K127" s="137" t="s">
        <v>115</v>
      </c>
      <c r="L127" s="137" t="s">
        <v>115</v>
      </c>
      <c r="M127" s="137">
        <f t="shared" si="3"/>
        <v>1</v>
      </c>
      <c r="N127" s="139">
        <v>43150</v>
      </c>
      <c r="O127" s="139">
        <v>43496</v>
      </c>
      <c r="P127" s="140" t="s">
        <v>316</v>
      </c>
      <c r="Q127" s="140" t="s">
        <v>1469</v>
      </c>
      <c r="R127" s="140">
        <v>8884122651</v>
      </c>
      <c r="S127" s="140">
        <v>8884122651</v>
      </c>
      <c r="T127" s="140" t="str">
        <f>IF(VLOOKUP(C127,'[2]Dashboard Data'!$B:$X,23,FALSE)="Full Access","Full Access Needed Achieved","Full Access Needed Not Achieved")</f>
        <v>Full Access Needed Achieved</v>
      </c>
    </row>
    <row r="128" spans="1:20" x14ac:dyDescent="0.3">
      <c r="A128" s="135" t="s">
        <v>1207</v>
      </c>
      <c r="B128" s="135" t="s">
        <v>1208</v>
      </c>
      <c r="C128" s="135" t="s">
        <v>1249</v>
      </c>
      <c r="D128" s="136" t="s">
        <v>35</v>
      </c>
      <c r="E128" s="137" t="s">
        <v>1220</v>
      </c>
      <c r="F128" s="137" t="s">
        <v>1311</v>
      </c>
      <c r="G128" s="137" t="s">
        <v>1682</v>
      </c>
      <c r="H128" s="137" t="s">
        <v>1682</v>
      </c>
      <c r="I128" s="137">
        <f t="shared" si="2"/>
        <v>1</v>
      </c>
      <c r="J128" s="137" t="s">
        <v>21</v>
      </c>
      <c r="K128" s="137" t="s">
        <v>115</v>
      </c>
      <c r="L128" s="137" t="s">
        <v>115</v>
      </c>
      <c r="M128" s="137">
        <f t="shared" si="3"/>
        <v>1</v>
      </c>
      <c r="N128" s="139">
        <v>43160</v>
      </c>
      <c r="O128" s="144">
        <v>43496</v>
      </c>
      <c r="P128" s="149" t="s">
        <v>1209</v>
      </c>
      <c r="Q128" s="141" t="s">
        <v>1470</v>
      </c>
      <c r="R128" s="141">
        <v>8884122651</v>
      </c>
      <c r="S128" s="140">
        <v>9642423324</v>
      </c>
      <c r="T128" s="140" t="str">
        <f>IF(VLOOKUP(C128,'[2]Dashboard Data'!$B:$X,23,FALSE)="Full Access","Full Access Needed Achieved","Full Access Needed Not Achieved")</f>
        <v>Full Access Needed Achieved</v>
      </c>
    </row>
    <row r="129" spans="1:20" hidden="1" x14ac:dyDescent="0.3">
      <c r="A129" s="135" t="s">
        <v>569</v>
      </c>
      <c r="B129" s="135" t="s">
        <v>576</v>
      </c>
      <c r="C129" s="135" t="s">
        <v>913</v>
      </c>
      <c r="D129" s="136" t="s">
        <v>8</v>
      </c>
      <c r="E129" s="137" t="s">
        <v>1219</v>
      </c>
      <c r="F129" s="137" t="s">
        <v>1311</v>
      </c>
      <c r="G129" s="137" t="s">
        <v>1682</v>
      </c>
      <c r="H129" s="137" t="s">
        <v>1682</v>
      </c>
      <c r="I129" s="137">
        <f t="shared" si="2"/>
        <v>1</v>
      </c>
      <c r="J129" s="137" t="s">
        <v>21</v>
      </c>
      <c r="K129" s="137" t="s">
        <v>1697</v>
      </c>
      <c r="L129" s="137" t="s">
        <v>1697</v>
      </c>
      <c r="M129" s="137">
        <f t="shared" si="3"/>
        <v>1</v>
      </c>
      <c r="N129" s="138">
        <v>43131</v>
      </c>
      <c r="O129" s="139">
        <v>43496</v>
      </c>
      <c r="P129" s="140" t="s">
        <v>300</v>
      </c>
      <c r="Q129" s="140" t="s">
        <v>301</v>
      </c>
      <c r="R129" s="140" t="s">
        <v>887</v>
      </c>
      <c r="S129" s="140" t="s">
        <v>887</v>
      </c>
      <c r="T129" s="140" t="str">
        <f>IF(VLOOKUP(C129,'[2]Dashboard Data'!$B:$X,23,FALSE)="Full Access","Full Access Needed Achieved","Full Access Needed Not Achieved")</f>
        <v>Full Access Needed Achieved</v>
      </c>
    </row>
    <row r="130" spans="1:20" hidden="1" x14ac:dyDescent="0.3">
      <c r="A130" s="134" t="s">
        <v>577</v>
      </c>
      <c r="B130" s="134" t="s">
        <v>578</v>
      </c>
      <c r="C130" s="135" t="s">
        <v>914</v>
      </c>
      <c r="D130" s="136" t="s">
        <v>8</v>
      </c>
      <c r="E130" s="137" t="s">
        <v>1669</v>
      </c>
      <c r="F130" s="137" t="s">
        <v>1311</v>
      </c>
      <c r="G130" s="137" t="s">
        <v>1682</v>
      </c>
      <c r="H130" s="137" t="s">
        <v>1682</v>
      </c>
      <c r="I130" s="137">
        <f t="shared" ref="I130:I193" si="4">IF(G130=H130,1,0)</f>
        <v>1</v>
      </c>
      <c r="J130" s="134" t="s">
        <v>21</v>
      </c>
      <c r="K130" s="137" t="s">
        <v>1698</v>
      </c>
      <c r="L130" s="137" t="s">
        <v>1698</v>
      </c>
      <c r="M130" s="137">
        <f t="shared" ref="M130:M193" si="5">IF(K130=L130,1,0)</f>
        <v>1</v>
      </c>
      <c r="N130" s="138">
        <v>43131</v>
      </c>
      <c r="O130" s="139">
        <v>43496</v>
      </c>
      <c r="P130" s="140" t="s">
        <v>361</v>
      </c>
      <c r="Q130" s="140" t="s">
        <v>362</v>
      </c>
      <c r="R130" s="140" t="s">
        <v>887</v>
      </c>
      <c r="S130" s="140" t="s">
        <v>887</v>
      </c>
      <c r="T130" s="140" t="str">
        <f>IF(VLOOKUP(C130,'[2]Dashboard Data'!$B:$X,23,FALSE)="Full Access","Full Access Needed Achieved","Full Access Needed Not Achieved")</f>
        <v>Full Access Needed Achieved</v>
      </c>
    </row>
    <row r="131" spans="1:20" hidden="1" x14ac:dyDescent="0.3">
      <c r="A131" s="140" t="s">
        <v>1281</v>
      </c>
      <c r="B131" s="140" t="s">
        <v>628</v>
      </c>
      <c r="C131" s="140" t="s">
        <v>146</v>
      </c>
      <c r="D131" s="136" t="s">
        <v>8</v>
      </c>
      <c r="E131" s="137" t="s">
        <v>1241</v>
      </c>
      <c r="F131" s="137" t="s">
        <v>1312</v>
      </c>
      <c r="G131" s="137" t="s">
        <v>42</v>
      </c>
      <c r="H131" s="137" t="s">
        <v>42</v>
      </c>
      <c r="I131" s="137">
        <f t="shared" si="4"/>
        <v>1</v>
      </c>
      <c r="J131" s="140" t="s">
        <v>1699</v>
      </c>
      <c r="K131" s="137" t="s">
        <v>54</v>
      </c>
      <c r="L131" s="137" t="s">
        <v>54</v>
      </c>
      <c r="M131" s="137">
        <f t="shared" si="5"/>
        <v>1</v>
      </c>
      <c r="N131" s="139">
        <v>43151</v>
      </c>
      <c r="O131" s="144">
        <v>43496</v>
      </c>
      <c r="P131" s="140" t="s">
        <v>1282</v>
      </c>
      <c r="Q131" s="147" t="s">
        <v>1604</v>
      </c>
      <c r="R131" s="141" t="s">
        <v>1284</v>
      </c>
      <c r="S131" s="140" t="s">
        <v>887</v>
      </c>
      <c r="T131" s="140" t="str">
        <f>IF(VLOOKUP(C131,'[2]Dashboard Data'!$B:$X,23,FALSE)="Full Access","Full Access Needed Achieved","Full Access Needed Not Achieved")</f>
        <v>Full Access Needed Achieved</v>
      </c>
    </row>
    <row r="132" spans="1:20" hidden="1" x14ac:dyDescent="0.3">
      <c r="A132" s="135" t="s">
        <v>1288</v>
      </c>
      <c r="B132" s="135" t="s">
        <v>1700</v>
      </c>
      <c r="C132" s="135" t="s">
        <v>1290</v>
      </c>
      <c r="D132" s="136" t="s">
        <v>8</v>
      </c>
      <c r="E132" s="137" t="s">
        <v>1241</v>
      </c>
      <c r="F132" s="137" t="s">
        <v>1312</v>
      </c>
      <c r="G132" s="137" t="s">
        <v>42</v>
      </c>
      <c r="H132" s="137" t="s">
        <v>42</v>
      </c>
      <c r="I132" s="137">
        <f t="shared" si="4"/>
        <v>1</v>
      </c>
      <c r="J132" s="140" t="s">
        <v>1699</v>
      </c>
      <c r="K132" s="137" t="s">
        <v>54</v>
      </c>
      <c r="L132" s="137" t="s">
        <v>54</v>
      </c>
      <c r="M132" s="137">
        <f t="shared" si="5"/>
        <v>1</v>
      </c>
      <c r="N132" s="139">
        <v>43161</v>
      </c>
      <c r="O132" s="144">
        <v>43496</v>
      </c>
      <c r="P132" s="140" t="s">
        <v>1291</v>
      </c>
      <c r="Q132" s="141" t="s">
        <v>1606</v>
      </c>
      <c r="R132" s="141" t="s">
        <v>887</v>
      </c>
      <c r="S132" s="140" t="s">
        <v>887</v>
      </c>
      <c r="T132" s="140" t="str">
        <f>IF(VLOOKUP(C132,'[2]Dashboard Data'!$B:$X,23,FALSE)="Full Access","Full Access Needed Achieved","Full Access Needed Not Achieved")</f>
        <v>Full Access Needed Achieved</v>
      </c>
    </row>
    <row r="133" spans="1:20" x14ac:dyDescent="0.3">
      <c r="A133" s="135" t="s">
        <v>619</v>
      </c>
      <c r="B133" s="135" t="s">
        <v>620</v>
      </c>
      <c r="C133" s="135" t="s">
        <v>935</v>
      </c>
      <c r="D133" s="136" t="s">
        <v>35</v>
      </c>
      <c r="E133" s="137" t="s">
        <v>1220</v>
      </c>
      <c r="F133" s="137" t="s">
        <v>1312</v>
      </c>
      <c r="G133" s="137" t="s">
        <v>42</v>
      </c>
      <c r="H133" s="137" t="s">
        <v>42</v>
      </c>
      <c r="I133" s="137">
        <f t="shared" si="4"/>
        <v>1</v>
      </c>
      <c r="J133" s="137" t="s">
        <v>1701</v>
      </c>
      <c r="K133" s="137" t="s">
        <v>53</v>
      </c>
      <c r="L133" s="137" t="s">
        <v>53</v>
      </c>
      <c r="M133" s="137">
        <f t="shared" si="5"/>
        <v>1</v>
      </c>
      <c r="N133" s="139">
        <v>43011</v>
      </c>
      <c r="O133" s="139">
        <v>43496</v>
      </c>
      <c r="P133" s="140" t="s">
        <v>348</v>
      </c>
      <c r="Q133" s="140" t="s">
        <v>349</v>
      </c>
      <c r="R133" s="140" t="s">
        <v>350</v>
      </c>
      <c r="S133" s="140">
        <v>7028482040</v>
      </c>
      <c r="T133" s="140" t="str">
        <f>IF(VLOOKUP(C133,'[2]Dashboard Data'!$B:$X,23,FALSE)="Full Access","Full Access Needed Achieved","Full Access Needed Not Achieved")</f>
        <v>Full Access Needed Achieved</v>
      </c>
    </row>
    <row r="134" spans="1:20" x14ac:dyDescent="0.3">
      <c r="A134" s="134" t="s">
        <v>621</v>
      </c>
      <c r="B134" s="134" t="s">
        <v>622</v>
      </c>
      <c r="C134" s="135" t="s">
        <v>936</v>
      </c>
      <c r="D134" s="136" t="s">
        <v>35</v>
      </c>
      <c r="E134" s="137" t="s">
        <v>1220</v>
      </c>
      <c r="F134" s="137" t="s">
        <v>1312</v>
      </c>
      <c r="G134" s="137" t="s">
        <v>42</v>
      </c>
      <c r="H134" s="137" t="s">
        <v>42</v>
      </c>
      <c r="I134" s="137">
        <f t="shared" si="4"/>
        <v>1</v>
      </c>
      <c r="J134" s="137" t="s">
        <v>1701</v>
      </c>
      <c r="K134" s="137" t="s">
        <v>54</v>
      </c>
      <c r="L134" s="137" t="s">
        <v>54</v>
      </c>
      <c r="M134" s="137">
        <f t="shared" si="5"/>
        <v>1</v>
      </c>
      <c r="N134" s="139">
        <v>43118</v>
      </c>
      <c r="O134" s="139">
        <v>43496</v>
      </c>
      <c r="P134" s="140" t="s">
        <v>231</v>
      </c>
      <c r="Q134" s="140" t="s">
        <v>1477</v>
      </c>
      <c r="R134" s="140" t="s">
        <v>232</v>
      </c>
      <c r="S134" s="140">
        <v>9583178889</v>
      </c>
      <c r="T134" s="140" t="str">
        <f>IF(VLOOKUP(C134,'[2]Dashboard Data'!$B:$X,23,FALSE)="Full Access","Full Access Needed Achieved","Full Access Needed Not Achieved")</f>
        <v>Full Access Needed Achieved</v>
      </c>
    </row>
    <row r="135" spans="1:20" x14ac:dyDescent="0.3">
      <c r="A135" s="134" t="s">
        <v>625</v>
      </c>
      <c r="B135" s="134" t="s">
        <v>626</v>
      </c>
      <c r="C135" s="135" t="s">
        <v>938</v>
      </c>
      <c r="D135" s="136" t="s">
        <v>35</v>
      </c>
      <c r="E135" s="137" t="s">
        <v>1220</v>
      </c>
      <c r="F135" s="137" t="s">
        <v>1312</v>
      </c>
      <c r="G135" s="137" t="s">
        <v>42</v>
      </c>
      <c r="H135" s="137" t="s">
        <v>42</v>
      </c>
      <c r="I135" s="137">
        <f t="shared" si="4"/>
        <v>1</v>
      </c>
      <c r="J135" s="137" t="s">
        <v>1701</v>
      </c>
      <c r="K135" s="137" t="s">
        <v>54</v>
      </c>
      <c r="L135" s="137" t="s">
        <v>54</v>
      </c>
      <c r="M135" s="137">
        <f t="shared" si="5"/>
        <v>1</v>
      </c>
      <c r="N135" s="139">
        <v>43059</v>
      </c>
      <c r="O135" s="139">
        <v>43496</v>
      </c>
      <c r="P135" s="140" t="s">
        <v>406</v>
      </c>
      <c r="Q135" s="140" t="s">
        <v>407</v>
      </c>
      <c r="R135" s="140" t="s">
        <v>408</v>
      </c>
      <c r="S135" s="140">
        <v>9739665833</v>
      </c>
      <c r="T135" s="140" t="str">
        <f>IF(VLOOKUP(C135,'[2]Dashboard Data'!$B:$X,23,FALSE)="Full Access","Full Access Needed Achieved","Full Access Needed Not Achieved")</f>
        <v>Full Access Needed Achieved</v>
      </c>
    </row>
    <row r="136" spans="1:20" x14ac:dyDescent="0.3">
      <c r="A136" s="134" t="s">
        <v>627</v>
      </c>
      <c r="B136" s="134" t="s">
        <v>628</v>
      </c>
      <c r="C136" s="135" t="s">
        <v>939</v>
      </c>
      <c r="D136" s="136" t="s">
        <v>35</v>
      </c>
      <c r="E136" s="137" t="s">
        <v>1220</v>
      </c>
      <c r="F136" s="137" t="s">
        <v>1312</v>
      </c>
      <c r="G136" s="137" t="s">
        <v>42</v>
      </c>
      <c r="H136" s="137" t="s">
        <v>42</v>
      </c>
      <c r="I136" s="137">
        <f t="shared" si="4"/>
        <v>1</v>
      </c>
      <c r="J136" s="137" t="s">
        <v>1701</v>
      </c>
      <c r="K136" s="137" t="s">
        <v>54</v>
      </c>
      <c r="L136" s="137" t="s">
        <v>54</v>
      </c>
      <c r="M136" s="137">
        <f t="shared" si="5"/>
        <v>1</v>
      </c>
      <c r="N136" s="139">
        <v>43087</v>
      </c>
      <c r="O136" s="139">
        <v>43496</v>
      </c>
      <c r="P136" s="140" t="s">
        <v>371</v>
      </c>
      <c r="Q136" s="140" t="s">
        <v>372</v>
      </c>
      <c r="R136" s="140" t="s">
        <v>373</v>
      </c>
      <c r="S136" s="140">
        <v>9953229334</v>
      </c>
      <c r="T136" s="140" t="str">
        <f>IF(VLOOKUP(C136,'[2]Dashboard Data'!$B:$X,23,FALSE)="Full Access","Full Access Needed Achieved","Full Access Needed Not Achieved")</f>
        <v>Full Access Needed Achieved</v>
      </c>
    </row>
    <row r="137" spans="1:20" x14ac:dyDescent="0.3">
      <c r="A137" s="134" t="s">
        <v>629</v>
      </c>
      <c r="B137" s="134" t="s">
        <v>863</v>
      </c>
      <c r="C137" s="135" t="s">
        <v>940</v>
      </c>
      <c r="D137" s="136" t="s">
        <v>35</v>
      </c>
      <c r="E137" s="137" t="s">
        <v>1669</v>
      </c>
      <c r="F137" s="137" t="s">
        <v>1312</v>
      </c>
      <c r="G137" s="137" t="s">
        <v>42</v>
      </c>
      <c r="H137" s="137" t="s">
        <v>42</v>
      </c>
      <c r="I137" s="137">
        <f t="shared" si="4"/>
        <v>1</v>
      </c>
      <c r="J137" s="137" t="s">
        <v>1701</v>
      </c>
      <c r="K137" s="137" t="s">
        <v>54</v>
      </c>
      <c r="L137" s="137" t="s">
        <v>54</v>
      </c>
      <c r="M137" s="137">
        <f t="shared" si="5"/>
        <v>1</v>
      </c>
      <c r="N137" s="139">
        <v>43145</v>
      </c>
      <c r="O137" s="139">
        <v>43496</v>
      </c>
      <c r="P137" s="140" t="s">
        <v>870</v>
      </c>
      <c r="Q137" s="140" t="s">
        <v>1478</v>
      </c>
      <c r="R137" s="140" t="s">
        <v>887</v>
      </c>
      <c r="S137" s="140">
        <v>9980325334</v>
      </c>
      <c r="T137" s="140" t="str">
        <f>IF(VLOOKUP(C137,'[2]Dashboard Data'!$B:$X,23,FALSE)="Full Access","Full Access Needed Achieved","Full Access Needed Not Achieved")</f>
        <v>Full Access Needed Achieved</v>
      </c>
    </row>
    <row r="138" spans="1:20" x14ac:dyDescent="0.3">
      <c r="A138" s="135" t="s">
        <v>630</v>
      </c>
      <c r="B138" s="135" t="s">
        <v>856</v>
      </c>
      <c r="C138" s="135" t="s">
        <v>941</v>
      </c>
      <c r="D138" s="136" t="s">
        <v>35</v>
      </c>
      <c r="E138" s="137" t="s">
        <v>1669</v>
      </c>
      <c r="F138" s="137" t="s">
        <v>1312</v>
      </c>
      <c r="G138" s="137" t="s">
        <v>42</v>
      </c>
      <c r="H138" s="137" t="s">
        <v>42</v>
      </c>
      <c r="I138" s="137">
        <f t="shared" si="4"/>
        <v>1</v>
      </c>
      <c r="J138" s="137" t="s">
        <v>1701</v>
      </c>
      <c r="K138" s="137" t="s">
        <v>54</v>
      </c>
      <c r="L138" s="137" t="s">
        <v>54</v>
      </c>
      <c r="M138" s="137">
        <f t="shared" si="5"/>
        <v>1</v>
      </c>
      <c r="N138" s="139">
        <v>43073</v>
      </c>
      <c r="O138" s="139">
        <v>43496</v>
      </c>
      <c r="P138" s="140" t="s">
        <v>313</v>
      </c>
      <c r="Q138" s="140" t="s">
        <v>1479</v>
      </c>
      <c r="R138" s="140" t="s">
        <v>314</v>
      </c>
      <c r="S138" s="140" t="s">
        <v>1738</v>
      </c>
      <c r="T138" s="140" t="str">
        <f>IF(VLOOKUP(C138,'[2]Dashboard Data'!$B:$X,23,FALSE)="Full Access","Full Access Needed Achieved","Full Access Needed Not Achieved")</f>
        <v>Full Access Needed Achieved</v>
      </c>
    </row>
    <row r="139" spans="1:20" x14ac:dyDescent="0.3">
      <c r="A139" s="134" t="s">
        <v>623</v>
      </c>
      <c r="B139" s="134" t="s">
        <v>624</v>
      </c>
      <c r="C139" s="135" t="s">
        <v>937</v>
      </c>
      <c r="D139" s="136" t="s">
        <v>35</v>
      </c>
      <c r="E139" s="137" t="s">
        <v>1669</v>
      </c>
      <c r="F139" s="137" t="s">
        <v>1312</v>
      </c>
      <c r="G139" s="137" t="s">
        <v>42</v>
      </c>
      <c r="H139" s="137" t="s">
        <v>42</v>
      </c>
      <c r="I139" s="137">
        <f t="shared" si="4"/>
        <v>1</v>
      </c>
      <c r="J139" s="137" t="s">
        <v>1701</v>
      </c>
      <c r="K139" s="137" t="s">
        <v>1307</v>
      </c>
      <c r="L139" s="137" t="s">
        <v>1307</v>
      </c>
      <c r="M139" s="137">
        <f t="shared" si="5"/>
        <v>1</v>
      </c>
      <c r="N139" s="139">
        <v>42961</v>
      </c>
      <c r="O139" s="139">
        <v>43496</v>
      </c>
      <c r="P139" s="140" t="s">
        <v>383</v>
      </c>
      <c r="Q139" s="140" t="s">
        <v>384</v>
      </c>
      <c r="R139" s="140" t="s">
        <v>385</v>
      </c>
      <c r="S139" s="140">
        <v>9849115842</v>
      </c>
      <c r="T139" s="140" t="str">
        <f>IF(VLOOKUP(C139,'[2]Dashboard Data'!$B:$X,23,FALSE)="Full Access","Full Access Needed Achieved","Full Access Needed Not Achieved")</f>
        <v>Full Access Needed Achieved</v>
      </c>
    </row>
    <row r="140" spans="1:20" ht="27.6" x14ac:dyDescent="0.3">
      <c r="A140" s="134" t="s">
        <v>820</v>
      </c>
      <c r="B140" s="134" t="s">
        <v>821</v>
      </c>
      <c r="C140" s="134" t="s">
        <v>1053</v>
      </c>
      <c r="D140" s="136" t="s">
        <v>35</v>
      </c>
      <c r="E140" s="137" t="s">
        <v>1669</v>
      </c>
      <c r="F140" s="137" t="s">
        <v>1312</v>
      </c>
      <c r="G140" s="137" t="s">
        <v>42</v>
      </c>
      <c r="H140" s="137" t="s">
        <v>42</v>
      </c>
      <c r="I140" s="137">
        <f t="shared" si="4"/>
        <v>1</v>
      </c>
      <c r="J140" s="137" t="s">
        <v>1701</v>
      </c>
      <c r="K140" s="137" t="s">
        <v>54</v>
      </c>
      <c r="L140" s="142" t="s">
        <v>1720</v>
      </c>
      <c r="M140" s="137">
        <f t="shared" si="5"/>
        <v>0</v>
      </c>
      <c r="N140" s="139">
        <v>42947</v>
      </c>
      <c r="O140" s="139">
        <v>43496</v>
      </c>
      <c r="P140" s="140" t="s">
        <v>414</v>
      </c>
      <c r="Q140" s="140" t="s">
        <v>415</v>
      </c>
      <c r="R140" s="140" t="s">
        <v>416</v>
      </c>
      <c r="S140" s="140">
        <v>7708190411</v>
      </c>
      <c r="T140" s="140" t="str">
        <f>IF(VLOOKUP(C140,'[2]Dashboard Data'!$B:$X,23,FALSE)="Full Access","Full Access Needed Achieved","Full Access Needed Not Achieved")</f>
        <v>Full Access Needed Achieved</v>
      </c>
    </row>
    <row r="141" spans="1:20" x14ac:dyDescent="0.3">
      <c r="A141" s="134" t="s">
        <v>617</v>
      </c>
      <c r="B141" s="134" t="s">
        <v>618</v>
      </c>
      <c r="C141" s="135" t="s">
        <v>934</v>
      </c>
      <c r="D141" s="136" t="s">
        <v>35</v>
      </c>
      <c r="E141" s="137" t="s">
        <v>1671</v>
      </c>
      <c r="F141" s="137" t="s">
        <v>1312</v>
      </c>
      <c r="G141" s="137" t="s">
        <v>42</v>
      </c>
      <c r="H141" s="137" t="s">
        <v>42</v>
      </c>
      <c r="I141" s="137">
        <f t="shared" si="4"/>
        <v>1</v>
      </c>
      <c r="J141" s="137" t="s">
        <v>1701</v>
      </c>
      <c r="K141" s="137" t="s">
        <v>52</v>
      </c>
      <c r="L141" s="137" t="s">
        <v>52</v>
      </c>
      <c r="M141" s="137">
        <f t="shared" si="5"/>
        <v>1</v>
      </c>
      <c r="N141" s="139">
        <v>43066</v>
      </c>
      <c r="O141" s="139">
        <v>43496</v>
      </c>
      <c r="P141" s="140" t="s">
        <v>273</v>
      </c>
      <c r="Q141" s="140" t="s">
        <v>274</v>
      </c>
      <c r="R141" s="140" t="s">
        <v>275</v>
      </c>
      <c r="S141" s="140">
        <v>9739004030</v>
      </c>
      <c r="T141" s="140" t="str">
        <f>IF(VLOOKUP(C141,'[2]Dashboard Data'!$B:$X,23,FALSE)="Full Access","Full Access Needed Achieved","Full Access Needed Not Achieved")</f>
        <v>Full Access Needed Achieved</v>
      </c>
    </row>
    <row r="142" spans="1:20" x14ac:dyDescent="0.3">
      <c r="A142" s="134" t="s">
        <v>632</v>
      </c>
      <c r="B142" s="134" t="s">
        <v>633</v>
      </c>
      <c r="C142" s="135" t="s">
        <v>942</v>
      </c>
      <c r="D142" s="136" t="s">
        <v>35</v>
      </c>
      <c r="E142" s="137" t="s">
        <v>1669</v>
      </c>
      <c r="F142" s="137" t="s">
        <v>1312</v>
      </c>
      <c r="G142" s="137" t="s">
        <v>42</v>
      </c>
      <c r="H142" s="137" t="s">
        <v>42</v>
      </c>
      <c r="I142" s="137">
        <f t="shared" si="4"/>
        <v>1</v>
      </c>
      <c r="J142" s="137" t="s">
        <v>1701</v>
      </c>
      <c r="K142" s="137" t="s">
        <v>55</v>
      </c>
      <c r="L142" s="137" t="s">
        <v>55</v>
      </c>
      <c r="M142" s="137">
        <f t="shared" si="5"/>
        <v>1</v>
      </c>
      <c r="N142" s="139">
        <v>43054</v>
      </c>
      <c r="O142" s="139">
        <v>43496</v>
      </c>
      <c r="P142" s="140" t="s">
        <v>267</v>
      </c>
      <c r="Q142" s="140" t="s">
        <v>268</v>
      </c>
      <c r="R142" s="140" t="s">
        <v>269</v>
      </c>
      <c r="S142" s="140" t="s">
        <v>887</v>
      </c>
      <c r="T142" s="140" t="str">
        <f>IF(VLOOKUP(C142,'[2]Dashboard Data'!$B:$X,23,FALSE)="Full Access","Full Access Needed Achieved","Full Access Needed Not Achieved")</f>
        <v>Full Access Needed Achieved</v>
      </c>
    </row>
    <row r="143" spans="1:20" x14ac:dyDescent="0.3">
      <c r="A143" s="134" t="s">
        <v>634</v>
      </c>
      <c r="B143" s="134" t="s">
        <v>635</v>
      </c>
      <c r="C143" s="135" t="s">
        <v>943</v>
      </c>
      <c r="D143" s="136" t="s">
        <v>35</v>
      </c>
      <c r="E143" s="137" t="s">
        <v>1220</v>
      </c>
      <c r="F143" s="137" t="s">
        <v>1312</v>
      </c>
      <c r="G143" s="137" t="s">
        <v>42</v>
      </c>
      <c r="H143" s="137" t="s">
        <v>42</v>
      </c>
      <c r="I143" s="137">
        <f t="shared" si="4"/>
        <v>1</v>
      </c>
      <c r="J143" s="137" t="s">
        <v>1701</v>
      </c>
      <c r="K143" s="137" t="s">
        <v>56</v>
      </c>
      <c r="L143" s="137" t="s">
        <v>56</v>
      </c>
      <c r="M143" s="137">
        <f t="shared" si="5"/>
        <v>1</v>
      </c>
      <c r="N143" s="139">
        <v>43054</v>
      </c>
      <c r="O143" s="139">
        <v>43496</v>
      </c>
      <c r="P143" s="140" t="s">
        <v>512</v>
      </c>
      <c r="Q143" s="140" t="s">
        <v>513</v>
      </c>
      <c r="R143" s="140" t="s">
        <v>514</v>
      </c>
      <c r="S143" s="140" t="s">
        <v>887</v>
      </c>
      <c r="T143" s="140" t="str">
        <f>IF(VLOOKUP(C143,'[2]Dashboard Data'!$B:$X,23,FALSE)="Full Access","Full Access Needed Achieved","Full Access Needed Not Achieved")</f>
        <v>Full Access Needed Achieved</v>
      </c>
    </row>
    <row r="144" spans="1:20" ht="27.6" x14ac:dyDescent="0.3">
      <c r="A144" s="137" t="s">
        <v>702</v>
      </c>
      <c r="B144" s="137" t="s">
        <v>1349</v>
      </c>
      <c r="C144" s="137" t="s">
        <v>1369</v>
      </c>
      <c r="D144" s="136" t="s">
        <v>35</v>
      </c>
      <c r="E144" s="137" t="s">
        <v>1671</v>
      </c>
      <c r="F144" s="137" t="s">
        <v>1312</v>
      </c>
      <c r="G144" s="137" t="s">
        <v>65</v>
      </c>
      <c r="H144" s="142" t="s">
        <v>42</v>
      </c>
      <c r="I144" s="137">
        <f t="shared" si="4"/>
        <v>0</v>
      </c>
      <c r="J144" s="137" t="s">
        <v>1702</v>
      </c>
      <c r="K144" s="137" t="s">
        <v>53</v>
      </c>
      <c r="L144" s="137" t="s">
        <v>53</v>
      </c>
      <c r="M144" s="137">
        <f t="shared" si="5"/>
        <v>1</v>
      </c>
      <c r="N144" s="139">
        <v>43164</v>
      </c>
      <c r="O144" s="139">
        <v>43496</v>
      </c>
      <c r="P144" s="140" t="s">
        <v>1182</v>
      </c>
      <c r="Q144" s="140" t="s">
        <v>1581</v>
      </c>
      <c r="R144" s="140" t="s">
        <v>887</v>
      </c>
      <c r="S144" s="140">
        <v>9620460505</v>
      </c>
      <c r="T144" s="140" t="str">
        <f>IF(VLOOKUP(C144,'[2]Dashboard Data'!$B:$X,23,FALSE)="Full Access","Full Access Needed Achieved","Full Access Needed Not Achieved")</f>
        <v>Full Access Needed Achieved</v>
      </c>
    </row>
    <row r="145" spans="1:20" ht="27.6" x14ac:dyDescent="0.3">
      <c r="A145" s="134" t="s">
        <v>639</v>
      </c>
      <c r="B145" s="134" t="s">
        <v>640</v>
      </c>
      <c r="C145" s="135" t="s">
        <v>946</v>
      </c>
      <c r="D145" s="136" t="s">
        <v>35</v>
      </c>
      <c r="E145" s="137" t="s">
        <v>1220</v>
      </c>
      <c r="F145" s="137" t="s">
        <v>1312</v>
      </c>
      <c r="G145" s="137" t="s">
        <v>42</v>
      </c>
      <c r="H145" s="137" t="s">
        <v>42</v>
      </c>
      <c r="I145" s="137">
        <f t="shared" si="4"/>
        <v>1</v>
      </c>
      <c r="J145" s="137" t="s">
        <v>1702</v>
      </c>
      <c r="K145" s="137" t="s">
        <v>54</v>
      </c>
      <c r="L145" s="137" t="s">
        <v>54</v>
      </c>
      <c r="M145" s="137">
        <f t="shared" si="5"/>
        <v>1</v>
      </c>
      <c r="N145" s="139">
        <v>43118</v>
      </c>
      <c r="O145" s="139">
        <v>43496</v>
      </c>
      <c r="P145" s="140" t="s">
        <v>235</v>
      </c>
      <c r="Q145" s="140" t="s">
        <v>1481</v>
      </c>
      <c r="R145" s="140" t="s">
        <v>236</v>
      </c>
      <c r="S145" s="140">
        <v>9958059921</v>
      </c>
      <c r="T145" s="140" t="str">
        <f>IF(VLOOKUP(C145,'[2]Dashboard Data'!$B:$X,23,FALSE)="Full Access","Full Access Needed Achieved","Full Access Needed Not Achieved")</f>
        <v>Full Access Needed Achieved</v>
      </c>
    </row>
    <row r="146" spans="1:20" ht="27.6" x14ac:dyDescent="0.3">
      <c r="A146" s="135" t="s">
        <v>641</v>
      </c>
      <c r="B146" s="135" t="s">
        <v>642</v>
      </c>
      <c r="C146" s="135" t="s">
        <v>947</v>
      </c>
      <c r="D146" s="136" t="s">
        <v>35</v>
      </c>
      <c r="E146" s="137" t="s">
        <v>1669</v>
      </c>
      <c r="F146" s="137" t="s">
        <v>1312</v>
      </c>
      <c r="G146" s="137" t="s">
        <v>42</v>
      </c>
      <c r="H146" s="137" t="s">
        <v>42</v>
      </c>
      <c r="I146" s="137">
        <f t="shared" si="4"/>
        <v>1</v>
      </c>
      <c r="J146" s="137" t="s">
        <v>1702</v>
      </c>
      <c r="K146" s="137" t="s">
        <v>54</v>
      </c>
      <c r="L146" s="137" t="s">
        <v>54</v>
      </c>
      <c r="M146" s="137">
        <f t="shared" si="5"/>
        <v>1</v>
      </c>
      <c r="N146" s="139">
        <v>43073</v>
      </c>
      <c r="O146" s="139">
        <v>43496</v>
      </c>
      <c r="P146" s="140" t="s">
        <v>309</v>
      </c>
      <c r="Q146" s="140" t="s">
        <v>1482</v>
      </c>
      <c r="R146" s="140" t="s">
        <v>310</v>
      </c>
      <c r="S146" s="140">
        <v>9051959598</v>
      </c>
      <c r="T146" s="140" t="str">
        <f>IF(VLOOKUP(C146,'[2]Dashboard Data'!$B:$X,23,FALSE)="Full Access","Full Access Needed Achieved","Full Access Needed Not Achieved")</f>
        <v>Full Access Needed Achieved</v>
      </c>
    </row>
    <row r="147" spans="1:20" ht="27.6" x14ac:dyDescent="0.3">
      <c r="A147" s="135" t="s">
        <v>643</v>
      </c>
      <c r="B147" s="135" t="s">
        <v>644</v>
      </c>
      <c r="C147" s="135" t="s">
        <v>948</v>
      </c>
      <c r="D147" s="136" t="s">
        <v>35</v>
      </c>
      <c r="E147" s="137" t="s">
        <v>1671</v>
      </c>
      <c r="F147" s="137" t="s">
        <v>1312</v>
      </c>
      <c r="G147" s="137" t="s">
        <v>42</v>
      </c>
      <c r="H147" s="137" t="s">
        <v>42</v>
      </c>
      <c r="I147" s="137">
        <f t="shared" si="4"/>
        <v>1</v>
      </c>
      <c r="J147" s="137" t="s">
        <v>1702</v>
      </c>
      <c r="K147" s="137" t="s">
        <v>54</v>
      </c>
      <c r="L147" s="137" t="s">
        <v>54</v>
      </c>
      <c r="M147" s="137">
        <f t="shared" si="5"/>
        <v>1</v>
      </c>
      <c r="N147" s="139">
        <v>42996</v>
      </c>
      <c r="O147" s="139">
        <v>43496</v>
      </c>
      <c r="P147" s="140" t="s">
        <v>439</v>
      </c>
      <c r="Q147" s="140" t="s">
        <v>440</v>
      </c>
      <c r="R147" s="140" t="s">
        <v>441</v>
      </c>
      <c r="S147" s="140">
        <v>9849812659</v>
      </c>
      <c r="T147" s="140" t="str">
        <f>IF(VLOOKUP(C147,'[2]Dashboard Data'!$B:$X,23,FALSE)="Full Access","Full Access Needed Achieved","Full Access Needed Not Achieved")</f>
        <v>Full Access Needed Achieved</v>
      </c>
    </row>
    <row r="148" spans="1:20" ht="27.6" x14ac:dyDescent="0.3">
      <c r="A148" s="134" t="s">
        <v>645</v>
      </c>
      <c r="B148" s="134" t="s">
        <v>646</v>
      </c>
      <c r="C148" s="135" t="s">
        <v>949</v>
      </c>
      <c r="D148" s="136" t="s">
        <v>35</v>
      </c>
      <c r="E148" s="137" t="s">
        <v>1220</v>
      </c>
      <c r="F148" s="137" t="s">
        <v>1312</v>
      </c>
      <c r="G148" s="137" t="s">
        <v>42</v>
      </c>
      <c r="H148" s="137" t="s">
        <v>42</v>
      </c>
      <c r="I148" s="137">
        <f t="shared" si="4"/>
        <v>1</v>
      </c>
      <c r="J148" s="137" t="s">
        <v>1702</v>
      </c>
      <c r="K148" s="137" t="s">
        <v>54</v>
      </c>
      <c r="L148" s="137" t="s">
        <v>54</v>
      </c>
      <c r="M148" s="137">
        <f t="shared" si="5"/>
        <v>1</v>
      </c>
      <c r="N148" s="139">
        <v>42996</v>
      </c>
      <c r="O148" s="139">
        <v>43496</v>
      </c>
      <c r="P148" s="140" t="s">
        <v>444</v>
      </c>
      <c r="Q148" s="140" t="s">
        <v>445</v>
      </c>
      <c r="R148" s="140" t="s">
        <v>446</v>
      </c>
      <c r="S148" s="140">
        <v>8600499905</v>
      </c>
      <c r="T148" s="140" t="str">
        <f>IF(VLOOKUP(C148,'[2]Dashboard Data'!$B:$X,23,FALSE)="Full Access","Full Access Needed Achieved","Full Access Needed Not Achieved")</f>
        <v>Full Access Needed Achieved</v>
      </c>
    </row>
    <row r="149" spans="1:20" ht="27.6" x14ac:dyDescent="0.3">
      <c r="A149" s="135" t="s">
        <v>647</v>
      </c>
      <c r="B149" s="135" t="s">
        <v>648</v>
      </c>
      <c r="C149" s="135" t="s">
        <v>950</v>
      </c>
      <c r="D149" s="136" t="s">
        <v>35</v>
      </c>
      <c r="E149" s="137" t="s">
        <v>1220</v>
      </c>
      <c r="F149" s="137" t="s">
        <v>1312</v>
      </c>
      <c r="G149" s="137" t="s">
        <v>42</v>
      </c>
      <c r="H149" s="137" t="s">
        <v>42</v>
      </c>
      <c r="I149" s="137">
        <f t="shared" si="4"/>
        <v>1</v>
      </c>
      <c r="J149" s="137" t="s">
        <v>1702</v>
      </c>
      <c r="K149" s="137" t="s">
        <v>54</v>
      </c>
      <c r="L149" s="137" t="s">
        <v>54</v>
      </c>
      <c r="M149" s="137">
        <f t="shared" si="5"/>
        <v>1</v>
      </c>
      <c r="N149" s="139">
        <v>42982</v>
      </c>
      <c r="O149" s="139">
        <v>43496</v>
      </c>
      <c r="P149" s="140" t="s">
        <v>1222</v>
      </c>
      <c r="Q149" s="140" t="s">
        <v>255</v>
      </c>
      <c r="R149" s="140" t="s">
        <v>256</v>
      </c>
      <c r="S149" s="140">
        <v>9916890425</v>
      </c>
      <c r="T149" s="140" t="str">
        <f>IF(VLOOKUP(C149,'[2]Dashboard Data'!$B:$X,23,FALSE)="Full Access","Full Access Needed Achieved","Full Access Needed Not Achieved")</f>
        <v>Full Access Needed Achieved</v>
      </c>
    </row>
    <row r="150" spans="1:20" ht="27.6" x14ac:dyDescent="0.3">
      <c r="A150" s="134" t="s">
        <v>649</v>
      </c>
      <c r="B150" s="134" t="s">
        <v>650</v>
      </c>
      <c r="C150" s="135" t="s">
        <v>951</v>
      </c>
      <c r="D150" s="136" t="s">
        <v>35</v>
      </c>
      <c r="E150" s="137" t="s">
        <v>1220</v>
      </c>
      <c r="F150" s="137" t="s">
        <v>1312</v>
      </c>
      <c r="G150" s="137" t="s">
        <v>42</v>
      </c>
      <c r="H150" s="137" t="s">
        <v>42</v>
      </c>
      <c r="I150" s="137">
        <f t="shared" si="4"/>
        <v>1</v>
      </c>
      <c r="J150" s="137" t="s">
        <v>1702</v>
      </c>
      <c r="K150" s="137" t="s">
        <v>54</v>
      </c>
      <c r="L150" s="137" t="s">
        <v>54</v>
      </c>
      <c r="M150" s="137">
        <f t="shared" si="5"/>
        <v>1</v>
      </c>
      <c r="N150" s="139">
        <v>42947</v>
      </c>
      <c r="O150" s="139">
        <v>43496</v>
      </c>
      <c r="P150" s="140" t="s">
        <v>367</v>
      </c>
      <c r="Q150" s="140" t="s">
        <v>368</v>
      </c>
      <c r="R150" s="140" t="s">
        <v>369</v>
      </c>
      <c r="S150" s="140">
        <v>9964867116</v>
      </c>
      <c r="T150" s="140" t="str">
        <f>IF(VLOOKUP(C150,'[2]Dashboard Data'!$B:$X,23,FALSE)="Full Access","Full Access Needed Achieved","Full Access Needed Not Achieved")</f>
        <v>Full Access Needed Achieved</v>
      </c>
    </row>
    <row r="151" spans="1:20" ht="27.6" x14ac:dyDescent="0.3">
      <c r="A151" s="134" t="s">
        <v>826</v>
      </c>
      <c r="B151" s="134" t="s">
        <v>1335</v>
      </c>
      <c r="C151" s="134" t="s">
        <v>1334</v>
      </c>
      <c r="D151" s="136" t="s">
        <v>35</v>
      </c>
      <c r="E151" s="137" t="s">
        <v>1220</v>
      </c>
      <c r="F151" s="137" t="s">
        <v>1312</v>
      </c>
      <c r="G151" s="137" t="s">
        <v>42</v>
      </c>
      <c r="H151" s="137" t="s">
        <v>42</v>
      </c>
      <c r="I151" s="137">
        <f t="shared" si="4"/>
        <v>1</v>
      </c>
      <c r="J151" s="137" t="s">
        <v>1702</v>
      </c>
      <c r="K151" s="137" t="s">
        <v>54</v>
      </c>
      <c r="L151" s="142" t="s">
        <v>1720</v>
      </c>
      <c r="M151" s="137">
        <f t="shared" si="5"/>
        <v>0</v>
      </c>
      <c r="N151" s="139">
        <v>42947</v>
      </c>
      <c r="O151" s="139">
        <v>43496</v>
      </c>
      <c r="P151" s="141" t="s">
        <v>562</v>
      </c>
      <c r="Q151" s="140" t="s">
        <v>1484</v>
      </c>
      <c r="R151" s="140"/>
      <c r="S151" s="140">
        <v>7259572322</v>
      </c>
      <c r="T151" s="140" t="str">
        <f>IF(VLOOKUP(C151,'[2]Dashboard Data'!$B:$X,23,FALSE)="Full Access","Full Access Needed Achieved","Full Access Needed Not Achieved")</f>
        <v>Full Access Needed Achieved</v>
      </c>
    </row>
    <row r="152" spans="1:20" ht="27.6" x14ac:dyDescent="0.3">
      <c r="A152" s="134" t="s">
        <v>636</v>
      </c>
      <c r="B152" s="134" t="s">
        <v>637</v>
      </c>
      <c r="C152" s="135" t="s">
        <v>944</v>
      </c>
      <c r="D152" s="136" t="s">
        <v>35</v>
      </c>
      <c r="E152" s="137" t="s">
        <v>1671</v>
      </c>
      <c r="F152" s="137" t="s">
        <v>1312</v>
      </c>
      <c r="G152" s="137" t="s">
        <v>42</v>
      </c>
      <c r="H152" s="137" t="s">
        <v>42</v>
      </c>
      <c r="I152" s="137">
        <f t="shared" si="4"/>
        <v>1</v>
      </c>
      <c r="J152" s="137" t="s">
        <v>1702</v>
      </c>
      <c r="K152" s="137" t="s">
        <v>1308</v>
      </c>
      <c r="L152" s="137" t="s">
        <v>1308</v>
      </c>
      <c r="M152" s="137">
        <f t="shared" si="5"/>
        <v>1</v>
      </c>
      <c r="N152" s="139">
        <v>42975</v>
      </c>
      <c r="O152" s="139">
        <v>43496</v>
      </c>
      <c r="P152" s="140" t="s">
        <v>453</v>
      </c>
      <c r="Q152" s="140" t="s">
        <v>454</v>
      </c>
      <c r="R152" s="140" t="s">
        <v>455</v>
      </c>
      <c r="S152" s="140">
        <v>9885744144</v>
      </c>
      <c r="T152" s="140" t="str">
        <f>IF(VLOOKUP(C152,'[2]Dashboard Data'!$B:$X,23,FALSE)="Full Access","Full Access Needed Achieved","Full Access Needed Not Achieved")</f>
        <v>Full Access Needed Achieved</v>
      </c>
    </row>
    <row r="153" spans="1:20" ht="27.6" x14ac:dyDescent="0.3">
      <c r="A153" s="134" t="s">
        <v>651</v>
      </c>
      <c r="B153" s="134" t="s">
        <v>855</v>
      </c>
      <c r="C153" s="135" t="s">
        <v>952</v>
      </c>
      <c r="D153" s="136" t="s">
        <v>35</v>
      </c>
      <c r="E153" s="137" t="s">
        <v>1669</v>
      </c>
      <c r="F153" s="137" t="s">
        <v>1312</v>
      </c>
      <c r="G153" s="137" t="s">
        <v>42</v>
      </c>
      <c r="H153" s="137" t="s">
        <v>42</v>
      </c>
      <c r="I153" s="137">
        <f t="shared" si="4"/>
        <v>1</v>
      </c>
      <c r="J153" s="137" t="s">
        <v>1702</v>
      </c>
      <c r="K153" s="137" t="s">
        <v>55</v>
      </c>
      <c r="L153" s="137" t="s">
        <v>55</v>
      </c>
      <c r="M153" s="137">
        <f t="shared" si="5"/>
        <v>1</v>
      </c>
      <c r="N153" s="139">
        <v>43129</v>
      </c>
      <c r="O153" s="139">
        <v>43496</v>
      </c>
      <c r="P153" s="150" t="s">
        <v>1359</v>
      </c>
      <c r="Q153" s="140" t="s">
        <v>1483</v>
      </c>
      <c r="R153" s="140" t="s">
        <v>543</v>
      </c>
      <c r="S153" s="140">
        <v>8825386827</v>
      </c>
      <c r="T153" s="140" t="str">
        <f>IF(VLOOKUP(C153,'[2]Dashboard Data'!$B:$X,23,FALSE)="Full Access","Full Access Needed Achieved","Full Access Needed Not Achieved")</f>
        <v>Full Access Needed Achieved</v>
      </c>
    </row>
    <row r="154" spans="1:20" ht="27.6" x14ac:dyDescent="0.3">
      <c r="A154" s="134" t="s">
        <v>653</v>
      </c>
      <c r="B154" s="134" t="s">
        <v>654</v>
      </c>
      <c r="C154" s="135" t="s">
        <v>953</v>
      </c>
      <c r="D154" s="136" t="s">
        <v>35</v>
      </c>
      <c r="E154" s="137" t="s">
        <v>1220</v>
      </c>
      <c r="F154" s="137" t="s">
        <v>1312</v>
      </c>
      <c r="G154" s="137" t="s">
        <v>42</v>
      </c>
      <c r="H154" s="137" t="s">
        <v>42</v>
      </c>
      <c r="I154" s="137">
        <f t="shared" si="4"/>
        <v>1</v>
      </c>
      <c r="J154" s="137" t="s">
        <v>1702</v>
      </c>
      <c r="K154" s="137" t="s">
        <v>56</v>
      </c>
      <c r="L154" s="137" t="s">
        <v>56</v>
      </c>
      <c r="M154" s="137">
        <f t="shared" si="5"/>
        <v>1</v>
      </c>
      <c r="N154" s="139">
        <v>43087</v>
      </c>
      <c r="O154" s="139">
        <v>43496</v>
      </c>
      <c r="P154" s="140" t="s">
        <v>319</v>
      </c>
      <c r="Q154" s="140" t="s">
        <v>320</v>
      </c>
      <c r="R154" s="140" t="s">
        <v>321</v>
      </c>
      <c r="S154" s="140">
        <v>9676093145</v>
      </c>
      <c r="T154" s="140" t="str">
        <f>IF(VLOOKUP(C154,'[2]Dashboard Data'!$B:$X,23,FALSE)="Full Access","Full Access Needed Achieved","Full Access Needed Not Achieved")</f>
        <v>Full Access Needed Achieved</v>
      </c>
    </row>
    <row r="155" spans="1:20" ht="27.6" x14ac:dyDescent="0.3">
      <c r="A155" s="135" t="s">
        <v>588</v>
      </c>
      <c r="B155" s="135" t="s">
        <v>638</v>
      </c>
      <c r="C155" s="135" t="s">
        <v>945</v>
      </c>
      <c r="D155" s="136" t="s">
        <v>35</v>
      </c>
      <c r="E155" s="137" t="s">
        <v>1669</v>
      </c>
      <c r="F155" s="137" t="s">
        <v>1312</v>
      </c>
      <c r="G155" s="137" t="s">
        <v>42</v>
      </c>
      <c r="H155" s="137" t="s">
        <v>42</v>
      </c>
      <c r="I155" s="137">
        <f t="shared" si="4"/>
        <v>1</v>
      </c>
      <c r="J155" s="137" t="s">
        <v>1703</v>
      </c>
      <c r="K155" s="137" t="s">
        <v>53</v>
      </c>
      <c r="L155" s="137" t="s">
        <v>53</v>
      </c>
      <c r="M155" s="137">
        <f t="shared" si="5"/>
        <v>1</v>
      </c>
      <c r="N155" s="139">
        <v>43075</v>
      </c>
      <c r="O155" s="139">
        <v>43496</v>
      </c>
      <c r="P155" s="140" t="s">
        <v>554</v>
      </c>
      <c r="Q155" s="140" t="s">
        <v>1480</v>
      </c>
      <c r="R155" s="140" t="s">
        <v>555</v>
      </c>
      <c r="S155" s="140" t="s">
        <v>887</v>
      </c>
      <c r="T155" s="140" t="str">
        <f>IF(VLOOKUP(C155,'[2]Dashboard Data'!$B:$X,23,FALSE)="Full Access","Full Access Needed Achieved","Full Access Needed Not Achieved")</f>
        <v>Full Access Needed Achieved</v>
      </c>
    </row>
    <row r="156" spans="1:20" ht="27.6" x14ac:dyDescent="0.3">
      <c r="A156" s="140" t="s">
        <v>1106</v>
      </c>
      <c r="B156" s="140" t="s">
        <v>1105</v>
      </c>
      <c r="C156" s="140" t="s">
        <v>1104</v>
      </c>
      <c r="D156" s="136" t="s">
        <v>35</v>
      </c>
      <c r="E156" s="137" t="s">
        <v>1669</v>
      </c>
      <c r="F156" s="137" t="s">
        <v>1312</v>
      </c>
      <c r="G156" s="137" t="s">
        <v>58</v>
      </c>
      <c r="H156" s="142" t="s">
        <v>42</v>
      </c>
      <c r="I156" s="137">
        <f t="shared" si="4"/>
        <v>0</v>
      </c>
      <c r="J156" s="137" t="s">
        <v>1703</v>
      </c>
      <c r="K156" s="137" t="s">
        <v>54</v>
      </c>
      <c r="L156" s="137" t="s">
        <v>54</v>
      </c>
      <c r="M156" s="137">
        <f t="shared" si="5"/>
        <v>1</v>
      </c>
      <c r="N156" s="139">
        <v>43157</v>
      </c>
      <c r="O156" s="139">
        <v>43496</v>
      </c>
      <c r="P156" s="140" t="s">
        <v>1107</v>
      </c>
      <c r="Q156" s="140" t="s">
        <v>1563</v>
      </c>
      <c r="R156" s="140" t="s">
        <v>887</v>
      </c>
      <c r="S156" s="140">
        <v>8805140054</v>
      </c>
      <c r="T156" s="140" t="str">
        <f>IF(VLOOKUP(C156,'[2]Dashboard Data'!$B:$X,23,FALSE)="Full Access","Full Access Needed Achieved","Full Access Needed Not Achieved")</f>
        <v>Full Access Needed Achieved</v>
      </c>
    </row>
    <row r="157" spans="1:20" ht="27.6" x14ac:dyDescent="0.3">
      <c r="A157" s="140" t="s">
        <v>824</v>
      </c>
      <c r="B157" s="140" t="s">
        <v>825</v>
      </c>
      <c r="C157" s="140" t="s">
        <v>1057</v>
      </c>
      <c r="D157" s="136" t="s">
        <v>35</v>
      </c>
      <c r="E157" s="137" t="s">
        <v>1220</v>
      </c>
      <c r="F157" s="137" t="s">
        <v>1312</v>
      </c>
      <c r="G157" s="137" t="s">
        <v>58</v>
      </c>
      <c r="H157" s="142" t="s">
        <v>42</v>
      </c>
      <c r="I157" s="137">
        <f t="shared" si="4"/>
        <v>0</v>
      </c>
      <c r="J157" s="137" t="s">
        <v>1703</v>
      </c>
      <c r="K157" s="137" t="s">
        <v>54</v>
      </c>
      <c r="L157" s="137" t="s">
        <v>54</v>
      </c>
      <c r="M157" s="137">
        <f t="shared" si="5"/>
        <v>1</v>
      </c>
      <c r="N157" s="139">
        <v>42996</v>
      </c>
      <c r="O157" s="139">
        <v>43496</v>
      </c>
      <c r="P157" s="140" t="s">
        <v>544</v>
      </c>
      <c r="Q157" s="140" t="s">
        <v>1564</v>
      </c>
      <c r="R157" s="140" t="s">
        <v>887</v>
      </c>
      <c r="S157" s="140">
        <v>8866667759</v>
      </c>
      <c r="T157" s="140" t="str">
        <f>IF(VLOOKUP(C157,'[2]Dashboard Data'!$B:$X,23,FALSE)="Full Access","Full Access Needed Achieved","Full Access Needed Not Achieved")</f>
        <v>Full Access Needed Achieved</v>
      </c>
    </row>
    <row r="158" spans="1:20" ht="27.6" x14ac:dyDescent="0.3">
      <c r="A158" s="135" t="s">
        <v>1126</v>
      </c>
      <c r="B158" s="135" t="s">
        <v>1127</v>
      </c>
      <c r="C158" s="135" t="s">
        <v>1125</v>
      </c>
      <c r="D158" s="136" t="s">
        <v>35</v>
      </c>
      <c r="E158" s="137" t="s">
        <v>1220</v>
      </c>
      <c r="F158" s="137" t="s">
        <v>1312</v>
      </c>
      <c r="G158" s="137" t="s">
        <v>58</v>
      </c>
      <c r="H158" s="142" t="s">
        <v>42</v>
      </c>
      <c r="I158" s="137">
        <f t="shared" si="4"/>
        <v>0</v>
      </c>
      <c r="J158" s="137" t="s">
        <v>1703</v>
      </c>
      <c r="K158" s="137" t="s">
        <v>54</v>
      </c>
      <c r="L158" s="137" t="s">
        <v>54</v>
      </c>
      <c r="M158" s="137">
        <f t="shared" si="5"/>
        <v>1</v>
      </c>
      <c r="N158" s="139">
        <v>43160</v>
      </c>
      <c r="O158" s="139">
        <v>43496</v>
      </c>
      <c r="P158" s="140" t="s">
        <v>1128</v>
      </c>
      <c r="Q158" s="140" t="s">
        <v>1565</v>
      </c>
      <c r="R158" s="140" t="s">
        <v>887</v>
      </c>
      <c r="S158" s="140">
        <v>9491027567</v>
      </c>
      <c r="T158" s="140" t="str">
        <f>IF(VLOOKUP(C158,'[2]Dashboard Data'!$B:$X,23,FALSE)="Full Access","Full Access Needed Achieved","Full Access Needed Not Achieved")</f>
        <v>Full Access Needed Achieved</v>
      </c>
    </row>
    <row r="159" spans="1:20" ht="27.6" x14ac:dyDescent="0.3">
      <c r="A159" s="135" t="s">
        <v>832</v>
      </c>
      <c r="B159" s="135" t="s">
        <v>833</v>
      </c>
      <c r="C159" s="135" t="s">
        <v>1240</v>
      </c>
      <c r="D159" s="136" t="s">
        <v>35</v>
      </c>
      <c r="E159" s="137" t="s">
        <v>1220</v>
      </c>
      <c r="F159" s="137" t="s">
        <v>1312</v>
      </c>
      <c r="G159" s="137" t="s">
        <v>58</v>
      </c>
      <c r="H159" s="142" t="s">
        <v>42</v>
      </c>
      <c r="I159" s="137">
        <f t="shared" si="4"/>
        <v>0</v>
      </c>
      <c r="J159" s="137" t="s">
        <v>1703</v>
      </c>
      <c r="K159" s="137" t="s">
        <v>54</v>
      </c>
      <c r="L159" s="137" t="s">
        <v>54</v>
      </c>
      <c r="M159" s="137">
        <f t="shared" si="5"/>
        <v>1</v>
      </c>
      <c r="N159" s="139">
        <v>43167</v>
      </c>
      <c r="O159" s="139">
        <v>43496</v>
      </c>
      <c r="P159" s="140" t="s">
        <v>541</v>
      </c>
      <c r="Q159" s="140" t="s">
        <v>1566</v>
      </c>
      <c r="R159" s="140" t="s">
        <v>887</v>
      </c>
      <c r="S159" s="140">
        <v>9040083835</v>
      </c>
      <c r="T159" s="140" t="str">
        <f>IF(VLOOKUP(C159,'[2]Dashboard Data'!$B:$X,23,FALSE)="Full Access","Full Access Needed Achieved","Full Access Needed Not Achieved")</f>
        <v>Full Access Needed Achieved</v>
      </c>
    </row>
    <row r="160" spans="1:20" ht="27.6" x14ac:dyDescent="0.3">
      <c r="A160" s="135" t="s">
        <v>621</v>
      </c>
      <c r="B160" s="135" t="s">
        <v>831</v>
      </c>
      <c r="C160" s="135" t="s">
        <v>1042</v>
      </c>
      <c r="D160" s="136" t="s">
        <v>35</v>
      </c>
      <c r="E160" s="137" t="s">
        <v>1220</v>
      </c>
      <c r="F160" s="137" t="s">
        <v>1312</v>
      </c>
      <c r="G160" s="137" t="s">
        <v>58</v>
      </c>
      <c r="H160" s="142" t="s">
        <v>42</v>
      </c>
      <c r="I160" s="137">
        <f t="shared" si="4"/>
        <v>0</v>
      </c>
      <c r="J160" s="137" t="s">
        <v>1703</v>
      </c>
      <c r="K160" s="137" t="s">
        <v>54</v>
      </c>
      <c r="L160" s="137" t="s">
        <v>54</v>
      </c>
      <c r="M160" s="137">
        <f t="shared" si="5"/>
        <v>1</v>
      </c>
      <c r="N160" s="139">
        <v>43152</v>
      </c>
      <c r="O160" s="139">
        <v>43496</v>
      </c>
      <c r="P160" s="140" t="s">
        <v>542</v>
      </c>
      <c r="Q160" s="140" t="s">
        <v>1567</v>
      </c>
      <c r="R160" s="140" t="s">
        <v>887</v>
      </c>
      <c r="S160" s="140">
        <v>8446794067</v>
      </c>
      <c r="T160" s="140" t="str">
        <f>IF(VLOOKUP(C160,'[2]Dashboard Data'!$B:$X,23,FALSE)="Full Access","Full Access Needed Achieved","Full Access Needed Not Achieved")</f>
        <v>Full Access Needed Achieved</v>
      </c>
    </row>
    <row r="161" spans="1:20" ht="27.6" x14ac:dyDescent="0.3">
      <c r="A161" s="137" t="s">
        <v>889</v>
      </c>
      <c r="B161" s="137" t="s">
        <v>890</v>
      </c>
      <c r="C161" s="137" t="s">
        <v>888</v>
      </c>
      <c r="D161" s="136" t="s">
        <v>35</v>
      </c>
      <c r="E161" s="137" t="s">
        <v>1220</v>
      </c>
      <c r="F161" s="137" t="s">
        <v>1312</v>
      </c>
      <c r="G161" s="137" t="s">
        <v>58</v>
      </c>
      <c r="H161" s="142" t="s">
        <v>42</v>
      </c>
      <c r="I161" s="137">
        <f t="shared" si="4"/>
        <v>0</v>
      </c>
      <c r="J161" s="137" t="s">
        <v>1703</v>
      </c>
      <c r="K161" s="137" t="s">
        <v>54</v>
      </c>
      <c r="L161" s="137" t="s">
        <v>54</v>
      </c>
      <c r="M161" s="137">
        <f t="shared" si="5"/>
        <v>1</v>
      </c>
      <c r="N161" s="139">
        <v>43152</v>
      </c>
      <c r="O161" s="139">
        <v>43496</v>
      </c>
      <c r="P161" s="140" t="s">
        <v>891</v>
      </c>
      <c r="Q161" s="140" t="s">
        <v>1572</v>
      </c>
      <c r="R161" s="140" t="s">
        <v>887</v>
      </c>
      <c r="S161" s="140">
        <v>8105088779</v>
      </c>
      <c r="T161" s="140" t="str">
        <f>IF(VLOOKUP(C161,'[2]Dashboard Data'!$B:$X,23,FALSE)="Full Access","Full Access Needed Achieved","Full Access Needed Not Achieved")</f>
        <v>Full Access Needed Achieved</v>
      </c>
    </row>
    <row r="162" spans="1:20" ht="27.6" x14ac:dyDescent="0.3">
      <c r="A162" s="140" t="s">
        <v>1201</v>
      </c>
      <c r="B162" s="140" t="s">
        <v>1202</v>
      </c>
      <c r="C162" s="140" t="s">
        <v>1200</v>
      </c>
      <c r="D162" s="141" t="s">
        <v>35</v>
      </c>
      <c r="E162" s="137" t="s">
        <v>1671</v>
      </c>
      <c r="F162" s="137" t="s">
        <v>1312</v>
      </c>
      <c r="G162" s="137" t="s">
        <v>67</v>
      </c>
      <c r="H162" s="142" t="s">
        <v>42</v>
      </c>
      <c r="I162" s="137">
        <f t="shared" si="4"/>
        <v>0</v>
      </c>
      <c r="J162" s="137" t="s">
        <v>1703</v>
      </c>
      <c r="K162" s="137" t="s">
        <v>52</v>
      </c>
      <c r="L162" s="142" t="s">
        <v>1720</v>
      </c>
      <c r="M162" s="137">
        <f t="shared" si="5"/>
        <v>0</v>
      </c>
      <c r="N162" s="144">
        <v>43157</v>
      </c>
      <c r="O162" s="144">
        <v>43496</v>
      </c>
      <c r="P162" s="141" t="s">
        <v>1203</v>
      </c>
      <c r="Q162" s="141" t="s">
        <v>1582</v>
      </c>
      <c r="R162" s="141" t="s">
        <v>887</v>
      </c>
      <c r="S162" s="140">
        <v>8088790153</v>
      </c>
      <c r="T162" s="140" t="str">
        <f>IF(VLOOKUP(C162,'[2]Dashboard Data'!$B:$X,23,FALSE)="Full Access","Full Access Needed Achieved","Full Access Needed Not Achieved")</f>
        <v>Full Access Needed Achieved</v>
      </c>
    </row>
    <row r="163" spans="1:20" ht="27.6" x14ac:dyDescent="0.3">
      <c r="A163" s="135" t="s">
        <v>795</v>
      </c>
      <c r="B163" s="135" t="s">
        <v>834</v>
      </c>
      <c r="C163" s="135" t="s">
        <v>1041</v>
      </c>
      <c r="D163" s="136" t="s">
        <v>35</v>
      </c>
      <c r="E163" s="137" t="s">
        <v>1671</v>
      </c>
      <c r="F163" s="137" t="s">
        <v>1312</v>
      </c>
      <c r="G163" s="137" t="s">
        <v>58</v>
      </c>
      <c r="H163" s="142" t="s">
        <v>42</v>
      </c>
      <c r="I163" s="137">
        <f t="shared" si="4"/>
        <v>0</v>
      </c>
      <c r="J163" s="137" t="s">
        <v>1703</v>
      </c>
      <c r="K163" s="137" t="s">
        <v>54</v>
      </c>
      <c r="L163" s="142" t="s">
        <v>52</v>
      </c>
      <c r="M163" s="137">
        <f t="shared" si="5"/>
        <v>0</v>
      </c>
      <c r="N163" s="139">
        <v>43143</v>
      </c>
      <c r="O163" s="139">
        <v>43496</v>
      </c>
      <c r="P163" s="140" t="s">
        <v>539</v>
      </c>
      <c r="Q163" s="140" t="s">
        <v>1562</v>
      </c>
      <c r="R163" s="140" t="s">
        <v>887</v>
      </c>
      <c r="S163" s="140">
        <v>9032001218</v>
      </c>
      <c r="T163" s="140" t="str">
        <f>IF(VLOOKUP(C163,'[2]Dashboard Data'!$B:$X,23,FALSE)="Full Access","Full Access Needed Achieved","Full Access Needed Not Achieved")</f>
        <v>Full Access Needed Achieved</v>
      </c>
    </row>
    <row r="164" spans="1:20" ht="27.6" x14ac:dyDescent="0.3">
      <c r="A164" s="137" t="s">
        <v>1323</v>
      </c>
      <c r="B164" s="137" t="s">
        <v>1324</v>
      </c>
      <c r="C164" s="137" t="s">
        <v>1322</v>
      </c>
      <c r="D164" s="136" t="s">
        <v>35</v>
      </c>
      <c r="E164" s="137" t="s">
        <v>1220</v>
      </c>
      <c r="F164" s="137" t="s">
        <v>1312</v>
      </c>
      <c r="G164" s="137" t="s">
        <v>58</v>
      </c>
      <c r="H164" s="142" t="s">
        <v>42</v>
      </c>
      <c r="I164" s="137">
        <f t="shared" si="4"/>
        <v>0</v>
      </c>
      <c r="J164" s="137" t="s">
        <v>1703</v>
      </c>
      <c r="K164" s="137" t="s">
        <v>55</v>
      </c>
      <c r="L164" s="137" t="s">
        <v>55</v>
      </c>
      <c r="M164" s="137">
        <f t="shared" si="5"/>
        <v>1</v>
      </c>
      <c r="N164" s="139">
        <v>43165</v>
      </c>
      <c r="O164" s="139">
        <v>43496</v>
      </c>
      <c r="P164" s="140" t="s">
        <v>1325</v>
      </c>
      <c r="Q164" s="140" t="s">
        <v>1568</v>
      </c>
      <c r="R164" s="140" t="s">
        <v>887</v>
      </c>
      <c r="S164" s="140">
        <v>8658509754</v>
      </c>
      <c r="T164" s="140" t="str">
        <f>IF(VLOOKUP(C164,'[2]Dashboard Data'!$B:$X,23,FALSE)="Full Access","Full Access Needed Achieved","Full Access Needed Not Achieved")</f>
        <v>Full Access Needed Not Achieved</v>
      </c>
    </row>
    <row r="165" spans="1:20" ht="27.6" x14ac:dyDescent="0.3">
      <c r="A165" s="134" t="s">
        <v>1184</v>
      </c>
      <c r="B165" s="134" t="s">
        <v>1185</v>
      </c>
      <c r="C165" s="134" t="s">
        <v>1183</v>
      </c>
      <c r="D165" s="136" t="s">
        <v>35</v>
      </c>
      <c r="E165" s="137" t="s">
        <v>1669</v>
      </c>
      <c r="F165" s="137" t="s">
        <v>1312</v>
      </c>
      <c r="G165" s="137" t="s">
        <v>58</v>
      </c>
      <c r="H165" s="142" t="s">
        <v>42</v>
      </c>
      <c r="I165" s="137">
        <f t="shared" si="4"/>
        <v>0</v>
      </c>
      <c r="J165" s="137" t="s">
        <v>1703</v>
      </c>
      <c r="K165" s="137" t="s">
        <v>55</v>
      </c>
      <c r="L165" s="142" t="s">
        <v>56</v>
      </c>
      <c r="M165" s="137">
        <f t="shared" si="5"/>
        <v>0</v>
      </c>
      <c r="N165" s="139">
        <v>43159</v>
      </c>
      <c r="O165" s="139">
        <v>43496</v>
      </c>
      <c r="P165" s="141" t="s">
        <v>1186</v>
      </c>
      <c r="Q165" s="140" t="e">
        <v>#N/A</v>
      </c>
      <c r="R165" s="140" t="s">
        <v>887</v>
      </c>
      <c r="S165" s="140">
        <v>9953558945</v>
      </c>
      <c r="T165" s="140" t="str">
        <f>IF(VLOOKUP(C165,'[2]Dashboard Data'!$B:$X,23,FALSE)="Full Access","Full Access Needed Achieved","Full Access Needed Not Achieved")</f>
        <v>Full Access Needed Not Achieved</v>
      </c>
    </row>
    <row r="166" spans="1:20" hidden="1" x14ac:dyDescent="0.3">
      <c r="A166" s="140" t="s">
        <v>1270</v>
      </c>
      <c r="B166" s="140" t="s">
        <v>1271</v>
      </c>
      <c r="C166" s="140" t="s">
        <v>1704</v>
      </c>
      <c r="D166" s="136" t="s">
        <v>8</v>
      </c>
      <c r="E166" s="137" t="s">
        <v>1241</v>
      </c>
      <c r="F166" s="137" t="s">
        <v>1312</v>
      </c>
      <c r="G166" s="137" t="s">
        <v>58</v>
      </c>
      <c r="H166" s="137" t="s">
        <v>58</v>
      </c>
      <c r="I166" s="137">
        <f t="shared" si="4"/>
        <v>1</v>
      </c>
      <c r="J166" s="140" t="s">
        <v>1705</v>
      </c>
      <c r="K166" s="137" t="s">
        <v>54</v>
      </c>
      <c r="L166" s="137" t="s">
        <v>54</v>
      </c>
      <c r="M166" s="137">
        <f t="shared" si="5"/>
        <v>1</v>
      </c>
      <c r="N166" s="139">
        <v>43152</v>
      </c>
      <c r="O166" s="144">
        <v>43496</v>
      </c>
      <c r="P166" s="140" t="s">
        <v>1272</v>
      </c>
      <c r="Q166" s="141" t="s">
        <v>1601</v>
      </c>
      <c r="R166" s="141" t="s">
        <v>887</v>
      </c>
      <c r="S166" s="140" t="s">
        <v>887</v>
      </c>
      <c r="T166" s="140" t="str">
        <f>IF(VLOOKUP(C166,'[2]Dashboard Data'!$B:$X,23,FALSE)="Full Access","Full Access Needed Achieved","Full Access Needed Not Achieved")</f>
        <v>Full Access Needed Achieved</v>
      </c>
    </row>
    <row r="167" spans="1:20" hidden="1" x14ac:dyDescent="0.3">
      <c r="A167" s="140" t="s">
        <v>1285</v>
      </c>
      <c r="B167" s="140" t="s">
        <v>1286</v>
      </c>
      <c r="C167" s="140" t="s">
        <v>145</v>
      </c>
      <c r="D167" s="136" t="s">
        <v>8</v>
      </c>
      <c r="E167" s="137" t="s">
        <v>1241</v>
      </c>
      <c r="F167" s="137" t="s">
        <v>1312</v>
      </c>
      <c r="G167" s="137" t="s">
        <v>1670</v>
      </c>
      <c r="H167" s="142" t="s">
        <v>58</v>
      </c>
      <c r="I167" s="137">
        <f t="shared" si="4"/>
        <v>0</v>
      </c>
      <c r="J167" s="140" t="s">
        <v>1705</v>
      </c>
      <c r="K167" s="137" t="s">
        <v>54</v>
      </c>
      <c r="L167" s="137" t="s">
        <v>54</v>
      </c>
      <c r="M167" s="137">
        <f t="shared" si="5"/>
        <v>1</v>
      </c>
      <c r="N167" s="139">
        <v>43151</v>
      </c>
      <c r="O167" s="144">
        <v>43496</v>
      </c>
      <c r="P167" s="140" t="s">
        <v>1287</v>
      </c>
      <c r="Q167" s="141" t="s">
        <v>1605</v>
      </c>
      <c r="R167" s="141" t="s">
        <v>887</v>
      </c>
      <c r="S167" s="140" t="s">
        <v>887</v>
      </c>
      <c r="T167" s="140" t="str">
        <f>IF(VLOOKUP(C167,'[2]Dashboard Data'!$B:$X,23,FALSE)="Full Access","Full Access Needed Achieved","Full Access Needed Not Achieved")</f>
        <v>Full Access Needed Achieved</v>
      </c>
    </row>
    <row r="168" spans="1:20" x14ac:dyDescent="0.3">
      <c r="A168" s="158" t="s">
        <v>651</v>
      </c>
      <c r="B168" s="158" t="s">
        <v>684</v>
      </c>
      <c r="C168" s="135" t="s">
        <v>968</v>
      </c>
      <c r="D168" s="136" t="s">
        <v>35</v>
      </c>
      <c r="E168" s="137" t="s">
        <v>1671</v>
      </c>
      <c r="F168" s="137" t="s">
        <v>1312</v>
      </c>
      <c r="G168" s="137" t="s">
        <v>58</v>
      </c>
      <c r="H168" s="137" t="s">
        <v>58</v>
      </c>
      <c r="I168" s="137">
        <f t="shared" si="4"/>
        <v>1</v>
      </c>
      <c r="J168" s="134" t="s">
        <v>1706</v>
      </c>
      <c r="K168" s="137" t="s">
        <v>53</v>
      </c>
      <c r="L168" s="137" t="s">
        <v>53</v>
      </c>
      <c r="M168" s="137">
        <f t="shared" si="5"/>
        <v>1</v>
      </c>
      <c r="N168" s="139">
        <v>43118</v>
      </c>
      <c r="O168" s="139">
        <v>43496</v>
      </c>
      <c r="P168" s="140" t="s">
        <v>528</v>
      </c>
      <c r="Q168" s="140" t="s">
        <v>1487</v>
      </c>
      <c r="R168" s="140" t="s">
        <v>529</v>
      </c>
      <c r="S168" s="140">
        <v>7799555508</v>
      </c>
      <c r="T168" s="140" t="str">
        <f>IF(VLOOKUP(C168,'[2]Dashboard Data'!$B:$X,23,FALSE)="Full Access","Full Access Needed Achieved","Full Access Needed Not Achieved")</f>
        <v>Full Access Needed Achieved</v>
      </c>
    </row>
    <row r="169" spans="1:20" x14ac:dyDescent="0.3">
      <c r="A169" s="137" t="s">
        <v>685</v>
      </c>
      <c r="B169" s="137" t="s">
        <v>686</v>
      </c>
      <c r="C169" s="135" t="s">
        <v>969</v>
      </c>
      <c r="D169" s="136" t="s">
        <v>35</v>
      </c>
      <c r="E169" s="137" t="s">
        <v>1220</v>
      </c>
      <c r="F169" s="137" t="s">
        <v>1312</v>
      </c>
      <c r="G169" s="137" t="s">
        <v>58</v>
      </c>
      <c r="H169" s="137" t="s">
        <v>58</v>
      </c>
      <c r="I169" s="137">
        <f t="shared" si="4"/>
        <v>1</v>
      </c>
      <c r="J169" s="134" t="s">
        <v>1706</v>
      </c>
      <c r="K169" s="137" t="s">
        <v>39</v>
      </c>
      <c r="L169" s="142" t="s">
        <v>54</v>
      </c>
      <c r="M169" s="137">
        <f t="shared" si="5"/>
        <v>0</v>
      </c>
      <c r="N169" s="139">
        <v>43041</v>
      </c>
      <c r="O169" s="139">
        <v>43496</v>
      </c>
      <c r="P169" s="140" t="s">
        <v>461</v>
      </c>
      <c r="Q169" s="140" t="s">
        <v>462</v>
      </c>
      <c r="R169" s="140" t="s">
        <v>463</v>
      </c>
      <c r="S169" s="140">
        <v>9884883023</v>
      </c>
      <c r="T169" s="140" t="str">
        <f>IF(VLOOKUP(C169,'[2]Dashboard Data'!$B:$X,23,FALSE)="Full Access","Full Access Needed Achieved","Full Access Needed Not Achieved")</f>
        <v>Full Access Needed Achieved</v>
      </c>
    </row>
    <row r="170" spans="1:20" ht="27.6" x14ac:dyDescent="0.3">
      <c r="A170" s="137" t="s">
        <v>688</v>
      </c>
      <c r="B170" s="137" t="s">
        <v>689</v>
      </c>
      <c r="C170" s="135" t="s">
        <v>971</v>
      </c>
      <c r="D170" s="136" t="s">
        <v>35</v>
      </c>
      <c r="E170" s="137" t="s">
        <v>1669</v>
      </c>
      <c r="F170" s="137" t="s">
        <v>1312</v>
      </c>
      <c r="G170" s="137" t="s">
        <v>58</v>
      </c>
      <c r="H170" s="137" t="s">
        <v>58</v>
      </c>
      <c r="I170" s="137">
        <f t="shared" si="4"/>
        <v>1</v>
      </c>
      <c r="J170" s="134" t="s">
        <v>1706</v>
      </c>
      <c r="K170" s="137" t="s">
        <v>54</v>
      </c>
      <c r="L170" s="137" t="s">
        <v>54</v>
      </c>
      <c r="M170" s="137">
        <f t="shared" si="5"/>
        <v>1</v>
      </c>
      <c r="N170" s="139">
        <v>43132</v>
      </c>
      <c r="O170" s="139">
        <v>43496</v>
      </c>
      <c r="P170" s="140" t="s">
        <v>1223</v>
      </c>
      <c r="Q170" s="140" t="s">
        <v>1489</v>
      </c>
      <c r="R170" s="140" t="s">
        <v>887</v>
      </c>
      <c r="S170" s="140">
        <v>7760434316</v>
      </c>
      <c r="T170" s="140" t="str">
        <f>IF(VLOOKUP(C170,'[2]Dashboard Data'!$B:$X,23,FALSE)="Full Access","Full Access Needed Achieved","Full Access Needed Not Achieved")</f>
        <v>Full Access Needed Achieved</v>
      </c>
    </row>
    <row r="171" spans="1:20" x14ac:dyDescent="0.3">
      <c r="A171" s="134" t="s">
        <v>582</v>
      </c>
      <c r="B171" s="134" t="s">
        <v>869</v>
      </c>
      <c r="C171" s="135" t="s">
        <v>972</v>
      </c>
      <c r="D171" s="136" t="s">
        <v>35</v>
      </c>
      <c r="E171" s="137" t="s">
        <v>1669</v>
      </c>
      <c r="F171" s="137" t="s">
        <v>1312</v>
      </c>
      <c r="G171" s="137" t="s">
        <v>58</v>
      </c>
      <c r="H171" s="137" t="s">
        <v>58</v>
      </c>
      <c r="I171" s="137">
        <f t="shared" si="4"/>
        <v>1</v>
      </c>
      <c r="J171" s="134" t="s">
        <v>1706</v>
      </c>
      <c r="K171" s="137" t="s">
        <v>54</v>
      </c>
      <c r="L171" s="137" t="s">
        <v>54</v>
      </c>
      <c r="M171" s="137">
        <f t="shared" si="5"/>
        <v>1</v>
      </c>
      <c r="N171" s="139">
        <v>43129</v>
      </c>
      <c r="O171" s="139">
        <v>43496</v>
      </c>
      <c r="P171" s="140" t="s">
        <v>360</v>
      </c>
      <c r="Q171" s="140" t="s">
        <v>1490</v>
      </c>
      <c r="R171" s="140" t="s">
        <v>887</v>
      </c>
      <c r="S171" s="140">
        <v>9591205674</v>
      </c>
      <c r="T171" s="140" t="str">
        <f>IF(VLOOKUP(C171,'[2]Dashboard Data'!$B:$X,23,FALSE)="Full Access","Full Access Needed Achieved","Full Access Needed Not Achieved")</f>
        <v>Full Access Needed Achieved</v>
      </c>
    </row>
    <row r="172" spans="1:20" x14ac:dyDescent="0.3">
      <c r="A172" s="137" t="s">
        <v>690</v>
      </c>
      <c r="B172" s="137" t="s">
        <v>691</v>
      </c>
      <c r="C172" s="135" t="s">
        <v>973</v>
      </c>
      <c r="D172" s="136" t="s">
        <v>35</v>
      </c>
      <c r="E172" s="137" t="s">
        <v>1220</v>
      </c>
      <c r="F172" s="137" t="s">
        <v>1312</v>
      </c>
      <c r="G172" s="137" t="s">
        <v>58</v>
      </c>
      <c r="H172" s="137" t="s">
        <v>58</v>
      </c>
      <c r="I172" s="137">
        <f t="shared" si="4"/>
        <v>1</v>
      </c>
      <c r="J172" s="134" t="s">
        <v>1706</v>
      </c>
      <c r="K172" s="137" t="s">
        <v>54</v>
      </c>
      <c r="L172" s="137" t="s">
        <v>54</v>
      </c>
      <c r="M172" s="137">
        <f t="shared" si="5"/>
        <v>1</v>
      </c>
      <c r="N172" s="139">
        <v>43132</v>
      </c>
      <c r="O172" s="139">
        <v>43496</v>
      </c>
      <c r="P172" s="140" t="s">
        <v>511</v>
      </c>
      <c r="Q172" s="140" t="s">
        <v>1491</v>
      </c>
      <c r="R172" s="140" t="s">
        <v>887</v>
      </c>
      <c r="S172" s="140">
        <v>9038951002</v>
      </c>
      <c r="T172" s="140" t="str">
        <f>IF(VLOOKUP(C172,'[2]Dashboard Data'!$B:$X,23,FALSE)="Full Access","Full Access Needed Achieved","Full Access Needed Not Achieved")</f>
        <v>Full Access Needed Achieved</v>
      </c>
    </row>
    <row r="173" spans="1:20" x14ac:dyDescent="0.3">
      <c r="A173" s="134" t="s">
        <v>692</v>
      </c>
      <c r="B173" s="134" t="s">
        <v>693</v>
      </c>
      <c r="C173" s="135" t="s">
        <v>974</v>
      </c>
      <c r="D173" s="136" t="s">
        <v>35</v>
      </c>
      <c r="E173" s="137" t="s">
        <v>1220</v>
      </c>
      <c r="F173" s="137" t="s">
        <v>1312</v>
      </c>
      <c r="G173" s="137" t="s">
        <v>58</v>
      </c>
      <c r="H173" s="137" t="s">
        <v>58</v>
      </c>
      <c r="I173" s="137">
        <f t="shared" si="4"/>
        <v>1</v>
      </c>
      <c r="J173" s="134" t="s">
        <v>1706</v>
      </c>
      <c r="K173" s="137" t="s">
        <v>54</v>
      </c>
      <c r="L173" s="137" t="s">
        <v>54</v>
      </c>
      <c r="M173" s="137">
        <f t="shared" si="5"/>
        <v>1</v>
      </c>
      <c r="N173" s="139">
        <v>42947</v>
      </c>
      <c r="O173" s="139">
        <v>43496</v>
      </c>
      <c r="P173" s="140" t="s">
        <v>470</v>
      </c>
      <c r="Q173" s="140" t="s">
        <v>471</v>
      </c>
      <c r="R173" s="140" t="s">
        <v>472</v>
      </c>
      <c r="S173" s="140">
        <v>7026606867</v>
      </c>
      <c r="T173" s="140" t="str">
        <f>IF(VLOOKUP(C173,'[2]Dashboard Data'!$B:$X,23,FALSE)="Full Access","Full Access Needed Achieved","Full Access Needed Not Achieved")</f>
        <v>Full Access Needed Achieved</v>
      </c>
    </row>
    <row r="174" spans="1:20" x14ac:dyDescent="0.3">
      <c r="A174" s="140" t="s">
        <v>687</v>
      </c>
      <c r="B174" s="140" t="s">
        <v>631</v>
      </c>
      <c r="C174" s="135" t="s">
        <v>970</v>
      </c>
      <c r="D174" s="136" t="s">
        <v>35</v>
      </c>
      <c r="E174" s="137" t="s">
        <v>1669</v>
      </c>
      <c r="F174" s="137" t="s">
        <v>1312</v>
      </c>
      <c r="G174" s="137" t="s">
        <v>58</v>
      </c>
      <c r="H174" s="137" t="s">
        <v>58</v>
      </c>
      <c r="I174" s="137">
        <f t="shared" si="4"/>
        <v>1</v>
      </c>
      <c r="J174" s="134" t="s">
        <v>1706</v>
      </c>
      <c r="K174" s="137" t="s">
        <v>1307</v>
      </c>
      <c r="L174" s="137" t="s">
        <v>1307</v>
      </c>
      <c r="M174" s="137">
        <f t="shared" si="5"/>
        <v>1</v>
      </c>
      <c r="N174" s="139">
        <v>43138</v>
      </c>
      <c r="O174" s="139">
        <v>43496</v>
      </c>
      <c r="P174" s="140" t="s">
        <v>1358</v>
      </c>
      <c r="Q174" s="140" t="s">
        <v>1488</v>
      </c>
      <c r="R174" s="140" t="s">
        <v>887</v>
      </c>
      <c r="S174" s="140">
        <v>7688054967</v>
      </c>
      <c r="T174" s="140" t="str">
        <f>IF(VLOOKUP(C174,'[2]Dashboard Data'!$B:$X,23,FALSE)="Full Access","Full Access Needed Achieved","Full Access Needed Not Achieved")</f>
        <v>Full Access Needed Achieved</v>
      </c>
    </row>
    <row r="175" spans="1:20" x14ac:dyDescent="0.3">
      <c r="A175" s="140" t="s">
        <v>830</v>
      </c>
      <c r="B175" s="140" t="s">
        <v>636</v>
      </c>
      <c r="C175" s="140" t="s">
        <v>1043</v>
      </c>
      <c r="D175" s="136" t="s">
        <v>35</v>
      </c>
      <c r="E175" s="137" t="s">
        <v>1220</v>
      </c>
      <c r="F175" s="137" t="s">
        <v>1312</v>
      </c>
      <c r="G175" s="137" t="s">
        <v>65</v>
      </c>
      <c r="H175" s="142" t="s">
        <v>58</v>
      </c>
      <c r="I175" s="137">
        <f t="shared" si="4"/>
        <v>0</v>
      </c>
      <c r="J175" s="134" t="s">
        <v>1706</v>
      </c>
      <c r="K175" s="137" t="s">
        <v>54</v>
      </c>
      <c r="L175" s="142" t="s">
        <v>1720</v>
      </c>
      <c r="M175" s="137">
        <f t="shared" si="5"/>
        <v>0</v>
      </c>
      <c r="N175" s="139">
        <v>43152</v>
      </c>
      <c r="O175" s="139">
        <v>43496</v>
      </c>
      <c r="P175" s="140" t="s">
        <v>880</v>
      </c>
      <c r="Q175" s="140" t="s">
        <v>1509</v>
      </c>
      <c r="R175" s="140"/>
      <c r="S175" s="140" t="s">
        <v>1740</v>
      </c>
      <c r="T175" s="140" t="str">
        <f>IF(VLOOKUP(C175,'[2]Dashboard Data'!$B:$X,23,FALSE)="Full Access","Full Access Needed Achieved","Full Access Needed Not Achieved")</f>
        <v>Full Access Needed Achieved</v>
      </c>
    </row>
    <row r="176" spans="1:20" x14ac:dyDescent="0.3">
      <c r="A176" s="140" t="s">
        <v>1076</v>
      </c>
      <c r="B176" s="140" t="s">
        <v>819</v>
      </c>
      <c r="C176" s="135" t="s">
        <v>1052</v>
      </c>
      <c r="D176" s="136" t="s">
        <v>35</v>
      </c>
      <c r="E176" s="137" t="s">
        <v>1671</v>
      </c>
      <c r="F176" s="137" t="s">
        <v>1312</v>
      </c>
      <c r="G176" s="137" t="s">
        <v>58</v>
      </c>
      <c r="H176" s="137" t="s">
        <v>58</v>
      </c>
      <c r="I176" s="137">
        <f t="shared" si="4"/>
        <v>1</v>
      </c>
      <c r="J176" s="134" t="s">
        <v>1706</v>
      </c>
      <c r="K176" s="137" t="s">
        <v>52</v>
      </c>
      <c r="L176" s="137" t="s">
        <v>52</v>
      </c>
      <c r="M176" s="137">
        <f t="shared" si="5"/>
        <v>1</v>
      </c>
      <c r="N176" s="139">
        <v>43052</v>
      </c>
      <c r="O176" s="139">
        <v>43496</v>
      </c>
      <c r="P176" s="140" t="s">
        <v>410</v>
      </c>
      <c r="Q176" s="140" t="s">
        <v>1486</v>
      </c>
      <c r="R176" s="140" t="s">
        <v>887</v>
      </c>
      <c r="S176" s="140" t="s">
        <v>887</v>
      </c>
      <c r="T176" s="140" t="str">
        <f>IF(VLOOKUP(C176,'[2]Dashboard Data'!$B:$X,23,FALSE)="Full Access","Full Access Needed Achieved","Full Access Needed Not Achieved")</f>
        <v>Full Access Needed Achieved</v>
      </c>
    </row>
    <row r="177" spans="1:20" x14ac:dyDescent="0.3">
      <c r="A177" s="135" t="s">
        <v>694</v>
      </c>
      <c r="B177" s="135" t="s">
        <v>695</v>
      </c>
      <c r="C177" s="135" t="s">
        <v>975</v>
      </c>
      <c r="D177" s="136" t="s">
        <v>35</v>
      </c>
      <c r="E177" s="137" t="s">
        <v>1669</v>
      </c>
      <c r="F177" s="137" t="s">
        <v>1312</v>
      </c>
      <c r="G177" s="137" t="s">
        <v>58</v>
      </c>
      <c r="H177" s="137" t="s">
        <v>58</v>
      </c>
      <c r="I177" s="137">
        <f t="shared" si="4"/>
        <v>1</v>
      </c>
      <c r="J177" s="134" t="s">
        <v>1706</v>
      </c>
      <c r="K177" s="137" t="s">
        <v>54</v>
      </c>
      <c r="L177" s="142" t="s">
        <v>55</v>
      </c>
      <c r="M177" s="137">
        <f t="shared" si="5"/>
        <v>0</v>
      </c>
      <c r="N177" s="139">
        <v>43103</v>
      </c>
      <c r="O177" s="139">
        <v>43496</v>
      </c>
      <c r="P177" s="140" t="s">
        <v>524</v>
      </c>
      <c r="Q177" s="140" t="s">
        <v>1492</v>
      </c>
      <c r="R177" s="140" t="s">
        <v>887</v>
      </c>
      <c r="S177" s="140">
        <v>9550169169</v>
      </c>
      <c r="T177" s="140" t="str">
        <f>IF(VLOOKUP(C177,'[2]Dashboard Data'!$B:$X,23,FALSE)="Full Access","Full Access Needed Achieved","Full Access Needed Not Achieved")</f>
        <v>Full Access Needed Achieved</v>
      </c>
    </row>
    <row r="178" spans="1:20" x14ac:dyDescent="0.3">
      <c r="A178" s="137" t="s">
        <v>696</v>
      </c>
      <c r="B178" s="137" t="s">
        <v>853</v>
      </c>
      <c r="C178" s="135" t="s">
        <v>976</v>
      </c>
      <c r="D178" s="136" t="s">
        <v>35</v>
      </c>
      <c r="E178" s="137" t="s">
        <v>1220</v>
      </c>
      <c r="F178" s="137" t="s">
        <v>1312</v>
      </c>
      <c r="G178" s="137" t="s">
        <v>58</v>
      </c>
      <c r="H178" s="137" t="s">
        <v>58</v>
      </c>
      <c r="I178" s="137">
        <f t="shared" si="4"/>
        <v>1</v>
      </c>
      <c r="J178" s="134" t="s">
        <v>1706</v>
      </c>
      <c r="K178" s="137" t="s">
        <v>56</v>
      </c>
      <c r="L178" s="137" t="s">
        <v>56</v>
      </c>
      <c r="M178" s="137">
        <f t="shared" si="5"/>
        <v>1</v>
      </c>
      <c r="N178" s="139">
        <v>43116</v>
      </c>
      <c r="O178" s="139">
        <v>43496</v>
      </c>
      <c r="P178" s="140" t="s">
        <v>436</v>
      </c>
      <c r="Q178" s="140" t="s">
        <v>437</v>
      </c>
      <c r="R178" s="140" t="s">
        <v>438</v>
      </c>
      <c r="S178" s="140">
        <v>829719007</v>
      </c>
      <c r="T178" s="140" t="str">
        <f>IF(VLOOKUP(C178,'[2]Dashboard Data'!$B:$X,23,FALSE)="Full Access","Full Access Needed Achieved","Full Access Needed Not Achieved")</f>
        <v>Full Access Needed Achieved</v>
      </c>
    </row>
    <row r="179" spans="1:20" x14ac:dyDescent="0.3">
      <c r="A179" s="137" t="s">
        <v>697</v>
      </c>
      <c r="B179" s="137" t="s">
        <v>854</v>
      </c>
      <c r="C179" s="135" t="s">
        <v>977</v>
      </c>
      <c r="D179" s="136" t="s">
        <v>35</v>
      </c>
      <c r="E179" s="137" t="s">
        <v>1669</v>
      </c>
      <c r="F179" s="137" t="s">
        <v>1312</v>
      </c>
      <c r="G179" s="137" t="s">
        <v>58</v>
      </c>
      <c r="H179" s="137" t="s">
        <v>58</v>
      </c>
      <c r="I179" s="137">
        <f t="shared" si="4"/>
        <v>1</v>
      </c>
      <c r="J179" s="134" t="s">
        <v>1707</v>
      </c>
      <c r="K179" s="137" t="s">
        <v>53</v>
      </c>
      <c r="L179" s="137" t="s">
        <v>53</v>
      </c>
      <c r="M179" s="137">
        <f t="shared" si="5"/>
        <v>1</v>
      </c>
      <c r="N179" s="139">
        <v>43101</v>
      </c>
      <c r="O179" s="139">
        <v>43496</v>
      </c>
      <c r="P179" s="140" t="s">
        <v>279</v>
      </c>
      <c r="Q179" s="140" t="s">
        <v>1494</v>
      </c>
      <c r="R179" s="140" t="s">
        <v>280</v>
      </c>
      <c r="S179" s="140">
        <v>9762823183</v>
      </c>
      <c r="T179" s="140" t="str">
        <f>IF(VLOOKUP(C179,'[2]Dashboard Data'!$B:$X,23,FALSE)="Full Access","Full Access Needed Achieved","Full Access Needed Not Achieved")</f>
        <v>Full Access Needed Achieved</v>
      </c>
    </row>
    <row r="180" spans="1:20" x14ac:dyDescent="0.3">
      <c r="A180" s="137" t="s">
        <v>685</v>
      </c>
      <c r="B180" s="137" t="s">
        <v>862</v>
      </c>
      <c r="C180" s="135" t="s">
        <v>978</v>
      </c>
      <c r="D180" s="136" t="s">
        <v>35</v>
      </c>
      <c r="E180" s="137" t="s">
        <v>1669</v>
      </c>
      <c r="F180" s="137" t="s">
        <v>1312</v>
      </c>
      <c r="G180" s="137" t="s">
        <v>58</v>
      </c>
      <c r="H180" s="137" t="s">
        <v>58</v>
      </c>
      <c r="I180" s="137">
        <f t="shared" si="4"/>
        <v>1</v>
      </c>
      <c r="J180" s="134" t="s">
        <v>1707</v>
      </c>
      <c r="K180" s="137" t="s">
        <v>54</v>
      </c>
      <c r="L180" s="137" t="s">
        <v>54</v>
      </c>
      <c r="M180" s="137">
        <f t="shared" si="5"/>
        <v>1</v>
      </c>
      <c r="N180" s="139">
        <v>43166</v>
      </c>
      <c r="O180" s="139">
        <v>43496</v>
      </c>
      <c r="P180" s="147" t="s">
        <v>1363</v>
      </c>
      <c r="Q180" s="140" t="s">
        <v>1495</v>
      </c>
      <c r="R180" s="140" t="s">
        <v>887</v>
      </c>
      <c r="S180" s="140" t="s">
        <v>887</v>
      </c>
      <c r="T180" s="140" t="str">
        <f>IF(VLOOKUP(C180,'[2]Dashboard Data'!$B:$X,23,FALSE)="Full Access","Full Access Needed Achieved","Full Access Needed Not Achieved")</f>
        <v>Full Access Needed Achieved</v>
      </c>
    </row>
    <row r="181" spans="1:20" x14ac:dyDescent="0.3">
      <c r="A181" s="140" t="s">
        <v>1078</v>
      </c>
      <c r="B181" s="140" t="s">
        <v>1079</v>
      </c>
      <c r="C181" s="140" t="s">
        <v>1077</v>
      </c>
      <c r="D181" s="136" t="s">
        <v>35</v>
      </c>
      <c r="E181" s="137" t="s">
        <v>1671</v>
      </c>
      <c r="F181" s="137" t="s">
        <v>1312</v>
      </c>
      <c r="G181" s="137" t="s">
        <v>58</v>
      </c>
      <c r="H181" s="137" t="s">
        <v>58</v>
      </c>
      <c r="I181" s="137">
        <f t="shared" si="4"/>
        <v>1</v>
      </c>
      <c r="J181" s="134" t="s">
        <v>1707</v>
      </c>
      <c r="K181" s="137" t="s">
        <v>54</v>
      </c>
      <c r="L181" s="137" t="s">
        <v>54</v>
      </c>
      <c r="M181" s="137">
        <f t="shared" si="5"/>
        <v>1</v>
      </c>
      <c r="N181" s="139">
        <v>43157</v>
      </c>
      <c r="O181" s="139">
        <v>43496</v>
      </c>
      <c r="P181" s="140" t="s">
        <v>1080</v>
      </c>
      <c r="Q181" s="140" t="s">
        <v>1496</v>
      </c>
      <c r="R181" s="140" t="s">
        <v>887</v>
      </c>
      <c r="S181" s="140">
        <v>9874059794</v>
      </c>
      <c r="T181" s="140" t="str">
        <f>IF(VLOOKUP(C181,'[2]Dashboard Data'!$B:$X,23,FALSE)="Full Access","Full Access Needed Achieved","Full Access Needed Not Achieved")</f>
        <v>Full Access Needed Achieved</v>
      </c>
    </row>
    <row r="182" spans="1:20" x14ac:dyDescent="0.3">
      <c r="A182" s="135" t="s">
        <v>738</v>
      </c>
      <c r="B182" s="135" t="s">
        <v>1059</v>
      </c>
      <c r="C182" s="135" t="s">
        <v>1708</v>
      </c>
      <c r="D182" s="136" t="s">
        <v>35</v>
      </c>
      <c r="E182" s="137" t="s">
        <v>1220</v>
      </c>
      <c r="F182" s="137" t="s">
        <v>1312</v>
      </c>
      <c r="G182" s="137" t="s">
        <v>58</v>
      </c>
      <c r="H182" s="137" t="s">
        <v>58</v>
      </c>
      <c r="I182" s="137">
        <f t="shared" si="4"/>
        <v>1</v>
      </c>
      <c r="J182" s="134" t="s">
        <v>1707</v>
      </c>
      <c r="K182" s="137" t="s">
        <v>54</v>
      </c>
      <c r="L182" s="137" t="s">
        <v>54</v>
      </c>
      <c r="M182" s="137">
        <f t="shared" si="5"/>
        <v>1</v>
      </c>
      <c r="N182" s="139">
        <v>43133</v>
      </c>
      <c r="O182" s="139">
        <v>43496</v>
      </c>
      <c r="P182" s="141" t="s">
        <v>284</v>
      </c>
      <c r="Q182" s="140" t="s">
        <v>1497</v>
      </c>
      <c r="R182" s="140" t="s">
        <v>887</v>
      </c>
      <c r="S182" s="140">
        <v>9632882228</v>
      </c>
      <c r="T182" s="140" t="str">
        <f>IF(VLOOKUP(C182,'[2]Dashboard Data'!$B:$X,23,FALSE)="Full Access","Full Access Needed Achieved","Full Access Needed Not Achieved")</f>
        <v>Full Access Needed Achieved</v>
      </c>
    </row>
    <row r="183" spans="1:20" x14ac:dyDescent="0.3">
      <c r="A183" s="140" t="s">
        <v>860</v>
      </c>
      <c r="B183" s="140" t="s">
        <v>861</v>
      </c>
      <c r="C183" s="135" t="s">
        <v>979</v>
      </c>
      <c r="D183" s="136" t="s">
        <v>35</v>
      </c>
      <c r="E183" s="137" t="s">
        <v>1220</v>
      </c>
      <c r="F183" s="137" t="s">
        <v>1312</v>
      </c>
      <c r="G183" s="137" t="s">
        <v>58</v>
      </c>
      <c r="H183" s="137" t="s">
        <v>58</v>
      </c>
      <c r="I183" s="137">
        <f t="shared" si="4"/>
        <v>1</v>
      </c>
      <c r="J183" s="134" t="s">
        <v>1707</v>
      </c>
      <c r="K183" s="137" t="s">
        <v>54</v>
      </c>
      <c r="L183" s="137" t="s">
        <v>54</v>
      </c>
      <c r="M183" s="137">
        <f t="shared" si="5"/>
        <v>1</v>
      </c>
      <c r="N183" s="139">
        <v>43153</v>
      </c>
      <c r="O183" s="139">
        <v>43496</v>
      </c>
      <c r="P183" s="141" t="s">
        <v>537</v>
      </c>
      <c r="Q183" s="140" t="s">
        <v>1499</v>
      </c>
      <c r="R183" s="140" t="s">
        <v>887</v>
      </c>
      <c r="S183" s="140">
        <v>8087660825</v>
      </c>
      <c r="T183" s="140" t="str">
        <f>IF(VLOOKUP(C183,'[2]Dashboard Data'!$B:$X,23,FALSE)="Full Access","Full Access Needed Achieved","Full Access Needed Not Achieved")</f>
        <v>Full Access Needed Achieved</v>
      </c>
    </row>
    <row r="184" spans="1:20" x14ac:dyDescent="0.3">
      <c r="A184" s="158" t="s">
        <v>701</v>
      </c>
      <c r="B184" s="135" t="s">
        <v>700</v>
      </c>
      <c r="C184" s="135" t="s">
        <v>1224</v>
      </c>
      <c r="D184" s="136" t="s">
        <v>35</v>
      </c>
      <c r="E184" s="137" t="s">
        <v>1220</v>
      </c>
      <c r="F184" s="137" t="s">
        <v>1312</v>
      </c>
      <c r="G184" s="137" t="s">
        <v>58</v>
      </c>
      <c r="H184" s="137" t="s">
        <v>58</v>
      </c>
      <c r="I184" s="137">
        <f t="shared" si="4"/>
        <v>1</v>
      </c>
      <c r="J184" s="134" t="s">
        <v>1707</v>
      </c>
      <c r="K184" s="137" t="s">
        <v>54</v>
      </c>
      <c r="L184" s="137" t="s">
        <v>54</v>
      </c>
      <c r="M184" s="137">
        <f t="shared" si="5"/>
        <v>1</v>
      </c>
      <c r="N184" s="139">
        <v>43153</v>
      </c>
      <c r="O184" s="139">
        <v>43496</v>
      </c>
      <c r="P184" s="140" t="s">
        <v>536</v>
      </c>
      <c r="Q184" s="140" t="s">
        <v>1501</v>
      </c>
      <c r="R184" s="140" t="s">
        <v>887</v>
      </c>
      <c r="S184" s="140">
        <v>9304512201</v>
      </c>
      <c r="T184" s="140" t="str">
        <f>IF(VLOOKUP(C184,'[2]Dashboard Data'!$B:$X,23,FALSE)="Full Access","Full Access Needed Achieved","Full Access Needed Not Achieved")</f>
        <v>Full Access Needed Achieved</v>
      </c>
    </row>
    <row r="185" spans="1:20" x14ac:dyDescent="0.3">
      <c r="A185" s="135" t="s">
        <v>802</v>
      </c>
      <c r="B185" s="135" t="s">
        <v>1198</v>
      </c>
      <c r="C185" s="135" t="s">
        <v>1197</v>
      </c>
      <c r="D185" s="136" t="s">
        <v>35</v>
      </c>
      <c r="E185" s="137" t="s">
        <v>1669</v>
      </c>
      <c r="F185" s="137" t="s">
        <v>1312</v>
      </c>
      <c r="G185" s="137" t="s">
        <v>58</v>
      </c>
      <c r="H185" s="137" t="s">
        <v>58</v>
      </c>
      <c r="I185" s="137">
        <f t="shared" si="4"/>
        <v>1</v>
      </c>
      <c r="J185" s="134" t="s">
        <v>1707</v>
      </c>
      <c r="K185" s="137" t="s">
        <v>54</v>
      </c>
      <c r="L185" s="137" t="s">
        <v>54</v>
      </c>
      <c r="M185" s="137">
        <f t="shared" si="5"/>
        <v>1</v>
      </c>
      <c r="N185" s="139">
        <v>43157</v>
      </c>
      <c r="O185" s="139">
        <v>43496</v>
      </c>
      <c r="P185" s="140" t="s">
        <v>1199</v>
      </c>
      <c r="Q185" s="140" t="s">
        <v>1503</v>
      </c>
      <c r="R185" s="140" t="s">
        <v>887</v>
      </c>
      <c r="S185" s="140">
        <v>9007387014</v>
      </c>
      <c r="T185" s="140" t="str">
        <f>IF(VLOOKUP(C185,'[2]Dashboard Data'!$B:$X,23,FALSE)="Full Access","Full Access Needed Achieved","Full Access Needed Not Achieved")</f>
        <v>Full Access Needed Achieved</v>
      </c>
    </row>
    <row r="186" spans="1:20" x14ac:dyDescent="0.3">
      <c r="A186" s="156" t="s">
        <v>1083</v>
      </c>
      <c r="B186" s="156" t="s">
        <v>1082</v>
      </c>
      <c r="C186" s="156" t="s">
        <v>1081</v>
      </c>
      <c r="D186" s="136" t="s">
        <v>35</v>
      </c>
      <c r="E186" s="137" t="s">
        <v>1669</v>
      </c>
      <c r="F186" s="137" t="s">
        <v>1312</v>
      </c>
      <c r="G186" s="137" t="s">
        <v>58</v>
      </c>
      <c r="H186" s="137" t="s">
        <v>58</v>
      </c>
      <c r="I186" s="137">
        <f t="shared" si="4"/>
        <v>1</v>
      </c>
      <c r="J186" s="134" t="s">
        <v>1707</v>
      </c>
      <c r="K186" s="137" t="s">
        <v>54</v>
      </c>
      <c r="L186" s="142" t="s">
        <v>1720</v>
      </c>
      <c r="M186" s="137">
        <f t="shared" si="5"/>
        <v>0</v>
      </c>
      <c r="N186" s="139">
        <v>43160</v>
      </c>
      <c r="O186" s="139">
        <v>43496</v>
      </c>
      <c r="P186" s="141" t="s">
        <v>1084</v>
      </c>
      <c r="Q186" s="140" t="s">
        <v>1498</v>
      </c>
      <c r="R186" s="140" t="s">
        <v>887</v>
      </c>
      <c r="S186" s="140">
        <v>9916744874</v>
      </c>
      <c r="T186" s="140" t="str">
        <f>IF(VLOOKUP(C186,'[2]Dashboard Data'!$B:$X,23,FALSE)="Full Access","Full Access Needed Achieved","Full Access Needed Not Achieved")</f>
        <v>Full Access Needed Achieved</v>
      </c>
    </row>
    <row r="187" spans="1:20" x14ac:dyDescent="0.3">
      <c r="A187" s="137" t="s">
        <v>1064</v>
      </c>
      <c r="B187" s="137" t="s">
        <v>1063</v>
      </c>
      <c r="C187" s="137" t="s">
        <v>1065</v>
      </c>
      <c r="D187" s="136" t="s">
        <v>35</v>
      </c>
      <c r="E187" s="137" t="s">
        <v>1671</v>
      </c>
      <c r="F187" s="137" t="s">
        <v>1312</v>
      </c>
      <c r="G187" s="137" t="s">
        <v>58</v>
      </c>
      <c r="H187" s="137" t="s">
        <v>58</v>
      </c>
      <c r="I187" s="137">
        <f t="shared" si="4"/>
        <v>1</v>
      </c>
      <c r="J187" s="134" t="s">
        <v>1707</v>
      </c>
      <c r="K187" s="137" t="s">
        <v>52</v>
      </c>
      <c r="L187" s="137" t="s">
        <v>52</v>
      </c>
      <c r="M187" s="137">
        <f t="shared" si="5"/>
        <v>1</v>
      </c>
      <c r="N187" s="139">
        <v>43153</v>
      </c>
      <c r="O187" s="139">
        <v>43496</v>
      </c>
      <c r="P187" s="151" t="s">
        <v>1066</v>
      </c>
      <c r="Q187" s="140" t="s">
        <v>1493</v>
      </c>
      <c r="R187" s="140" t="s">
        <v>887</v>
      </c>
      <c r="S187" s="140">
        <v>8861057873</v>
      </c>
      <c r="T187" s="140" t="str">
        <f>IF(VLOOKUP(C187,'[2]Dashboard Data'!$B:$X,23,FALSE)="Full Access","Full Access Needed Achieved","Full Access Needed Not Achieved")</f>
        <v>Full Access Needed Achieved</v>
      </c>
    </row>
    <row r="188" spans="1:20" x14ac:dyDescent="0.3">
      <c r="A188" s="137" t="s">
        <v>766</v>
      </c>
      <c r="B188" s="137" t="s">
        <v>1089</v>
      </c>
      <c r="C188" s="137" t="s">
        <v>1088</v>
      </c>
      <c r="D188" s="136" t="s">
        <v>35</v>
      </c>
      <c r="E188" s="137" t="s">
        <v>1220</v>
      </c>
      <c r="F188" s="137" t="s">
        <v>1312</v>
      </c>
      <c r="G188" s="137" t="s">
        <v>58</v>
      </c>
      <c r="H188" s="137" t="s">
        <v>58</v>
      </c>
      <c r="I188" s="137">
        <f t="shared" si="4"/>
        <v>1</v>
      </c>
      <c r="J188" s="134" t="s">
        <v>1707</v>
      </c>
      <c r="K188" s="137" t="s">
        <v>55</v>
      </c>
      <c r="L188" s="137" t="s">
        <v>55</v>
      </c>
      <c r="M188" s="137">
        <f t="shared" si="5"/>
        <v>1</v>
      </c>
      <c r="N188" s="139">
        <v>43159</v>
      </c>
      <c r="O188" s="139">
        <v>43496</v>
      </c>
      <c r="P188" s="140" t="s">
        <v>1337</v>
      </c>
      <c r="Q188" s="140" t="s">
        <v>1500</v>
      </c>
      <c r="R188" s="140" t="s">
        <v>887</v>
      </c>
      <c r="S188" s="140">
        <v>7795220688</v>
      </c>
      <c r="T188" s="140" t="str">
        <f>IF(VLOOKUP(C188,'[2]Dashboard Data'!$B:$X,23,FALSE)="Full Access","Full Access Needed Achieved","Full Access Needed Not Achieved")</f>
        <v>Full Access Needed Achieved</v>
      </c>
    </row>
    <row r="189" spans="1:20" x14ac:dyDescent="0.3">
      <c r="A189" s="135" t="s">
        <v>1086</v>
      </c>
      <c r="B189" s="135" t="s">
        <v>1087</v>
      </c>
      <c r="C189" s="135" t="s">
        <v>1085</v>
      </c>
      <c r="D189" s="136" t="s">
        <v>35</v>
      </c>
      <c r="E189" s="137" t="s">
        <v>1669</v>
      </c>
      <c r="F189" s="137" t="s">
        <v>1312</v>
      </c>
      <c r="G189" s="137" t="s">
        <v>58</v>
      </c>
      <c r="H189" s="137" t="s">
        <v>58</v>
      </c>
      <c r="I189" s="137">
        <f t="shared" si="4"/>
        <v>1</v>
      </c>
      <c r="J189" s="134" t="s">
        <v>1707</v>
      </c>
      <c r="K189" s="137" t="s">
        <v>56</v>
      </c>
      <c r="L189" s="137" t="s">
        <v>56</v>
      </c>
      <c r="M189" s="137">
        <f t="shared" si="5"/>
        <v>1</v>
      </c>
      <c r="N189" s="139">
        <v>43159</v>
      </c>
      <c r="O189" s="139">
        <v>43496</v>
      </c>
      <c r="P189" s="141" t="s">
        <v>1090</v>
      </c>
      <c r="Q189" s="140" t="s">
        <v>1502</v>
      </c>
      <c r="R189" s="140" t="s">
        <v>887</v>
      </c>
      <c r="S189" s="140">
        <v>8904973798</v>
      </c>
      <c r="T189" s="140" t="str">
        <f>IF(VLOOKUP(C189,'[2]Dashboard Data'!$B:$X,23,FALSE)="Full Access","Full Access Needed Achieved","Full Access Needed Not Achieved")</f>
        <v>Full Access Needed Achieved</v>
      </c>
    </row>
    <row r="190" spans="1:20" x14ac:dyDescent="0.3">
      <c r="A190" s="134" t="s">
        <v>720</v>
      </c>
      <c r="B190" s="134" t="s">
        <v>721</v>
      </c>
      <c r="C190" s="135" t="s">
        <v>989</v>
      </c>
      <c r="D190" s="136" t="s">
        <v>35</v>
      </c>
      <c r="E190" s="137" t="s">
        <v>1671</v>
      </c>
      <c r="F190" s="137" t="s">
        <v>1312</v>
      </c>
      <c r="G190" s="137" t="s">
        <v>65</v>
      </c>
      <c r="H190" s="142" t="s">
        <v>58</v>
      </c>
      <c r="I190" s="137">
        <f t="shared" si="4"/>
        <v>0</v>
      </c>
      <c r="J190" s="134" t="s">
        <v>1709</v>
      </c>
      <c r="K190" s="137" t="s">
        <v>53</v>
      </c>
      <c r="L190" s="137" t="s">
        <v>53</v>
      </c>
      <c r="M190" s="137">
        <f t="shared" si="5"/>
        <v>1</v>
      </c>
      <c r="N190" s="139">
        <v>43045</v>
      </c>
      <c r="O190" s="139">
        <v>43496</v>
      </c>
      <c r="P190" s="140" t="s">
        <v>548</v>
      </c>
      <c r="Q190" s="140" t="s">
        <v>549</v>
      </c>
      <c r="R190" s="140" t="s">
        <v>550</v>
      </c>
      <c r="S190" s="140" t="s">
        <v>1737</v>
      </c>
      <c r="T190" s="140" t="str">
        <f>IF(VLOOKUP(C190,'[2]Dashboard Data'!$B:$X,23,FALSE)="Full Access","Full Access Needed Achieved","Full Access Needed Not Achieved")</f>
        <v>Full Access Needed Achieved</v>
      </c>
    </row>
    <row r="191" spans="1:20" x14ac:dyDescent="0.3">
      <c r="A191" s="140" t="s">
        <v>1205</v>
      </c>
      <c r="B191" s="140" t="s">
        <v>1206</v>
      </c>
      <c r="C191" s="140" t="s">
        <v>1204</v>
      </c>
      <c r="D191" s="136" t="s">
        <v>35</v>
      </c>
      <c r="E191" s="137" t="s">
        <v>1241</v>
      </c>
      <c r="F191" s="137" t="s">
        <v>1312</v>
      </c>
      <c r="G191" s="137" t="s">
        <v>42</v>
      </c>
      <c r="H191" s="142" t="s">
        <v>58</v>
      </c>
      <c r="I191" s="137">
        <f t="shared" si="4"/>
        <v>0</v>
      </c>
      <c r="J191" s="134" t="s">
        <v>1709</v>
      </c>
      <c r="K191" s="137" t="s">
        <v>54</v>
      </c>
      <c r="L191" s="137" t="s">
        <v>54</v>
      </c>
      <c r="M191" s="137">
        <f t="shared" si="5"/>
        <v>1</v>
      </c>
      <c r="N191" s="139">
        <v>43157</v>
      </c>
      <c r="O191" s="139">
        <v>43496</v>
      </c>
      <c r="P191" s="140" t="s">
        <v>1169</v>
      </c>
      <c r="Q191" s="140" t="s">
        <v>1575</v>
      </c>
      <c r="R191" s="140" t="s">
        <v>887</v>
      </c>
      <c r="S191" s="140">
        <v>8551025987</v>
      </c>
      <c r="T191" s="140" t="str">
        <f>IF(VLOOKUP(C191,'[2]Dashboard Data'!$B:$X,23,FALSE)="Full Access","Full Access Needed Achieved","Full Access Needed Not Achieved")</f>
        <v>Full Access Needed Achieved</v>
      </c>
    </row>
    <row r="192" spans="1:20" x14ac:dyDescent="0.3">
      <c r="A192" s="137" t="s">
        <v>1073</v>
      </c>
      <c r="B192" s="137" t="s">
        <v>1074</v>
      </c>
      <c r="C192" s="137" t="s">
        <v>1072</v>
      </c>
      <c r="D192" s="136" t="s">
        <v>35</v>
      </c>
      <c r="E192" s="137" t="s">
        <v>1669</v>
      </c>
      <c r="F192" s="137" t="s">
        <v>1312</v>
      </c>
      <c r="G192" s="137" t="s">
        <v>58</v>
      </c>
      <c r="H192" s="137" t="s">
        <v>58</v>
      </c>
      <c r="I192" s="137">
        <f t="shared" si="4"/>
        <v>1</v>
      </c>
      <c r="J192" s="134" t="s">
        <v>1709</v>
      </c>
      <c r="K192" s="137" t="s">
        <v>54</v>
      </c>
      <c r="L192" s="137" t="s">
        <v>54</v>
      </c>
      <c r="M192" s="137">
        <f t="shared" si="5"/>
        <v>1</v>
      </c>
      <c r="N192" s="139">
        <v>43164</v>
      </c>
      <c r="O192" s="139">
        <v>43496</v>
      </c>
      <c r="P192" s="140" t="s">
        <v>1075</v>
      </c>
      <c r="Q192" s="140" t="s">
        <v>1571</v>
      </c>
      <c r="R192" s="140" t="s">
        <v>887</v>
      </c>
      <c r="S192" s="140">
        <v>8878038899</v>
      </c>
      <c r="T192" s="140" t="str">
        <f>IF(VLOOKUP(C192,'[2]Dashboard Data'!$B:$X,23,FALSE)="Full Access","Full Access Needed Achieved","Full Access Needed Not Achieved")</f>
        <v>Full Access Needed Achieved</v>
      </c>
    </row>
    <row r="193" spans="1:20" x14ac:dyDescent="0.3">
      <c r="A193" s="140" t="s">
        <v>1634</v>
      </c>
      <c r="B193" s="140" t="s">
        <v>1635</v>
      </c>
      <c r="C193" s="140" t="s">
        <v>1633</v>
      </c>
      <c r="D193" s="136" t="s">
        <v>35</v>
      </c>
      <c r="E193" s="137" t="s">
        <v>1671</v>
      </c>
      <c r="F193" s="137" t="s">
        <v>1312</v>
      </c>
      <c r="G193" s="137" t="s">
        <v>42</v>
      </c>
      <c r="H193" s="142" t="s">
        <v>58</v>
      </c>
      <c r="I193" s="137">
        <f t="shared" si="4"/>
        <v>0</v>
      </c>
      <c r="J193" s="134" t="s">
        <v>1709</v>
      </c>
      <c r="K193" s="137" t="s">
        <v>54</v>
      </c>
      <c r="L193" s="137" t="s">
        <v>54</v>
      </c>
      <c r="M193" s="137">
        <f t="shared" si="5"/>
        <v>1</v>
      </c>
      <c r="N193" s="139">
        <v>43185</v>
      </c>
      <c r="O193" s="139">
        <v>43496</v>
      </c>
      <c r="P193" s="147" t="s">
        <v>1636</v>
      </c>
      <c r="Q193" s="140" t="e">
        <v>#N/A</v>
      </c>
      <c r="R193" s="140" t="s">
        <v>887</v>
      </c>
      <c r="S193" s="140" t="s">
        <v>1748</v>
      </c>
      <c r="T193" s="140" t="str">
        <f>IF(VLOOKUP(C193,'[2]Dashboard Data'!$B:$X,23,FALSE)="Full Access","Full Access Needed Achieved","Full Access Needed Not Achieved")</f>
        <v>Full Access Needed Not Achieved</v>
      </c>
    </row>
    <row r="194" spans="1:20" x14ac:dyDescent="0.3">
      <c r="A194" s="140" t="s">
        <v>1339</v>
      </c>
      <c r="B194" s="140" t="s">
        <v>1340</v>
      </c>
      <c r="C194" s="140" t="s">
        <v>1338</v>
      </c>
      <c r="D194" s="136" t="s">
        <v>35</v>
      </c>
      <c r="E194" s="137" t="s">
        <v>1669</v>
      </c>
      <c r="F194" s="137" t="s">
        <v>1312</v>
      </c>
      <c r="G194" s="137" t="s">
        <v>42</v>
      </c>
      <c r="H194" s="142" t="s">
        <v>58</v>
      </c>
      <c r="I194" s="137">
        <f t="shared" ref="I194:I257" si="6">IF(G194=H194,1,0)</f>
        <v>0</v>
      </c>
      <c r="J194" s="134" t="s">
        <v>1709</v>
      </c>
      <c r="K194" s="137" t="s">
        <v>54</v>
      </c>
      <c r="L194" s="137" t="s">
        <v>54</v>
      </c>
      <c r="M194" s="137">
        <f t="shared" ref="M194:M257" si="7">IF(K194=L194,1,0)</f>
        <v>1</v>
      </c>
      <c r="N194" s="139">
        <v>43166</v>
      </c>
      <c r="O194" s="139">
        <v>43496</v>
      </c>
      <c r="P194" s="140" t="s">
        <v>1341</v>
      </c>
      <c r="Q194" s="140" t="s">
        <v>1579</v>
      </c>
      <c r="R194" s="140" t="s">
        <v>887</v>
      </c>
      <c r="S194" s="140">
        <v>7075003823</v>
      </c>
      <c r="T194" s="140" t="str">
        <f>IF(VLOOKUP(C194,'[2]Dashboard Data'!$B:$X,23,FALSE)="Full Access","Full Access Needed Achieved","Full Access Needed Not Achieved")</f>
        <v>Full Access Needed Achieved</v>
      </c>
    </row>
    <row r="195" spans="1:20" x14ac:dyDescent="0.3">
      <c r="A195" s="135" t="s">
        <v>1327</v>
      </c>
      <c r="B195" s="135" t="s">
        <v>1328</v>
      </c>
      <c r="C195" s="135" t="s">
        <v>1326</v>
      </c>
      <c r="D195" s="136" t="s">
        <v>35</v>
      </c>
      <c r="E195" s="137" t="s">
        <v>1220</v>
      </c>
      <c r="F195" s="137" t="s">
        <v>1312</v>
      </c>
      <c r="G195" s="137" t="s">
        <v>42</v>
      </c>
      <c r="H195" s="142" t="s">
        <v>58</v>
      </c>
      <c r="I195" s="137">
        <f t="shared" si="6"/>
        <v>0</v>
      </c>
      <c r="J195" s="134" t="s">
        <v>1709</v>
      </c>
      <c r="K195" s="137" t="s">
        <v>54</v>
      </c>
      <c r="L195" s="137" t="s">
        <v>54</v>
      </c>
      <c r="M195" s="137">
        <f t="shared" si="7"/>
        <v>1</v>
      </c>
      <c r="N195" s="139">
        <v>43166</v>
      </c>
      <c r="O195" s="139">
        <v>43496</v>
      </c>
      <c r="P195" s="140" t="s">
        <v>1329</v>
      </c>
      <c r="Q195" s="140" t="s">
        <v>1580</v>
      </c>
      <c r="R195" s="140" t="s">
        <v>887</v>
      </c>
      <c r="S195" s="140">
        <v>9535337887</v>
      </c>
      <c r="T195" s="140" t="str">
        <f>IF(VLOOKUP(C195,'[2]Dashboard Data'!$B:$X,23,FALSE)="Full Access","Full Access Needed Achieved","Full Access Needed Not Achieved")</f>
        <v>Full Access Needed Achieved</v>
      </c>
    </row>
    <row r="196" spans="1:20" x14ac:dyDescent="0.3">
      <c r="A196" s="137" t="s">
        <v>1628</v>
      </c>
      <c r="B196" s="137" t="s">
        <v>1627</v>
      </c>
      <c r="C196" s="137" t="s">
        <v>1626</v>
      </c>
      <c r="D196" s="136" t="s">
        <v>35</v>
      </c>
      <c r="E196" s="137" t="s">
        <v>1671</v>
      </c>
      <c r="F196" s="137" t="s">
        <v>1312</v>
      </c>
      <c r="G196" s="137" t="s">
        <v>65</v>
      </c>
      <c r="H196" s="142" t="s">
        <v>58</v>
      </c>
      <c r="I196" s="137">
        <f t="shared" si="6"/>
        <v>0</v>
      </c>
      <c r="J196" s="134" t="s">
        <v>1709</v>
      </c>
      <c r="K196" s="137" t="s">
        <v>52</v>
      </c>
      <c r="L196" s="142" t="s">
        <v>54</v>
      </c>
      <c r="M196" s="137">
        <f t="shared" si="7"/>
        <v>0</v>
      </c>
      <c r="N196" s="139">
        <v>43185</v>
      </c>
      <c r="O196" s="139">
        <v>43496</v>
      </c>
      <c r="P196" s="147" t="s">
        <v>1629</v>
      </c>
      <c r="Q196" s="140" t="e">
        <v>#N/A</v>
      </c>
      <c r="R196" s="140" t="s">
        <v>887</v>
      </c>
      <c r="S196" s="140" t="s">
        <v>1747</v>
      </c>
      <c r="T196" s="140" t="str">
        <f>IF(VLOOKUP(C196,'[2]Dashboard Data'!$B:$X,23,FALSE)="Full Access","Full Access Needed Achieved","Full Access Needed Not Achieved")</f>
        <v>Full Access Needed Not Achieved</v>
      </c>
    </row>
    <row r="197" spans="1:20" x14ac:dyDescent="0.3">
      <c r="A197" s="135" t="s">
        <v>1188</v>
      </c>
      <c r="B197" s="135" t="s">
        <v>1189</v>
      </c>
      <c r="C197" s="135" t="s">
        <v>1187</v>
      </c>
      <c r="D197" s="137" t="s">
        <v>35</v>
      </c>
      <c r="E197" s="137" t="s">
        <v>1671</v>
      </c>
      <c r="F197" s="137" t="s">
        <v>1312</v>
      </c>
      <c r="G197" s="137" t="s">
        <v>58</v>
      </c>
      <c r="H197" s="137" t="s">
        <v>58</v>
      </c>
      <c r="I197" s="137">
        <f t="shared" si="6"/>
        <v>1</v>
      </c>
      <c r="J197" s="134" t="s">
        <v>1709</v>
      </c>
      <c r="K197" s="137" t="s">
        <v>52</v>
      </c>
      <c r="L197" s="142" t="s">
        <v>1720</v>
      </c>
      <c r="M197" s="137">
        <f t="shared" si="7"/>
        <v>0</v>
      </c>
      <c r="N197" s="139">
        <v>43152</v>
      </c>
      <c r="O197" s="139">
        <v>43496</v>
      </c>
      <c r="P197" s="140" t="s">
        <v>1190</v>
      </c>
      <c r="Q197" s="140" t="s">
        <v>1570</v>
      </c>
      <c r="R197" s="140" t="s">
        <v>887</v>
      </c>
      <c r="S197" s="140">
        <v>9966667823</v>
      </c>
      <c r="T197" s="140" t="str">
        <f>IF(VLOOKUP(C197,'[2]Dashboard Data'!$B:$X,23,FALSE)="Full Access","Full Access Needed Achieved","Full Access Needed Not Achieved")</f>
        <v>Full Access Needed Achieved</v>
      </c>
    </row>
    <row r="198" spans="1:20" x14ac:dyDescent="0.3">
      <c r="A198" s="137" t="s">
        <v>1412</v>
      </c>
      <c r="B198" s="137" t="s">
        <v>1411</v>
      </c>
      <c r="C198" s="137" t="s">
        <v>1410</v>
      </c>
      <c r="D198" s="136" t="s">
        <v>35</v>
      </c>
      <c r="E198" s="137" t="s">
        <v>1669</v>
      </c>
      <c r="F198" s="137" t="s">
        <v>1312</v>
      </c>
      <c r="G198" s="137" t="s">
        <v>42</v>
      </c>
      <c r="H198" s="142" t="s">
        <v>58</v>
      </c>
      <c r="I198" s="137">
        <f t="shared" si="6"/>
        <v>0</v>
      </c>
      <c r="J198" s="134" t="s">
        <v>1709</v>
      </c>
      <c r="K198" s="137" t="s">
        <v>52</v>
      </c>
      <c r="L198" s="137" t="s">
        <v>52</v>
      </c>
      <c r="M198" s="137">
        <f t="shared" si="7"/>
        <v>1</v>
      </c>
      <c r="N198" s="139">
        <v>43171</v>
      </c>
      <c r="O198" s="139">
        <v>43496</v>
      </c>
      <c r="P198" s="140" t="s">
        <v>1413</v>
      </c>
      <c r="Q198" s="140" t="s">
        <v>1573</v>
      </c>
      <c r="R198" s="140" t="s">
        <v>887</v>
      </c>
      <c r="S198" s="140">
        <v>9704135659</v>
      </c>
      <c r="T198" s="140" t="str">
        <f>IF(VLOOKUP(C198,'[2]Dashboard Data'!$B:$X,23,FALSE)="Full Access","Full Access Needed Achieved","Full Access Needed Not Achieved")</f>
        <v>Full Access Needed Not Achieved</v>
      </c>
    </row>
    <row r="199" spans="1:20" x14ac:dyDescent="0.3">
      <c r="A199" s="135" t="s">
        <v>1401</v>
      </c>
      <c r="B199" s="135" t="s">
        <v>1402</v>
      </c>
      <c r="C199" s="135" t="s">
        <v>1400</v>
      </c>
      <c r="D199" s="136" t="s">
        <v>35</v>
      </c>
      <c r="E199" s="137" t="s">
        <v>1220</v>
      </c>
      <c r="F199" s="137" t="s">
        <v>1312</v>
      </c>
      <c r="G199" s="137" t="s">
        <v>42</v>
      </c>
      <c r="H199" s="142" t="s">
        <v>58</v>
      </c>
      <c r="I199" s="137">
        <f t="shared" si="6"/>
        <v>0</v>
      </c>
      <c r="J199" s="134" t="s">
        <v>1709</v>
      </c>
      <c r="K199" s="137" t="s">
        <v>55</v>
      </c>
      <c r="L199" s="137" t="s">
        <v>55</v>
      </c>
      <c r="M199" s="137">
        <f t="shared" si="7"/>
        <v>1</v>
      </c>
      <c r="N199" s="139">
        <v>43167</v>
      </c>
      <c r="O199" s="139">
        <v>43496</v>
      </c>
      <c r="P199" s="137" t="s">
        <v>1362</v>
      </c>
      <c r="Q199" s="140" t="s">
        <v>1578</v>
      </c>
      <c r="R199" s="140" t="s">
        <v>887</v>
      </c>
      <c r="S199" s="140">
        <v>9573919619</v>
      </c>
      <c r="T199" s="140" t="str">
        <f>IF(VLOOKUP(C199,'[2]Dashboard Data'!$B:$X,23,FALSE)="Full Access","Full Access Needed Achieved","Full Access Needed Not Achieved")</f>
        <v>Full Access Needed Achieved</v>
      </c>
    </row>
    <row r="200" spans="1:20" x14ac:dyDescent="0.3">
      <c r="A200" s="135" t="s">
        <v>1152</v>
      </c>
      <c r="B200" s="135" t="s">
        <v>1353</v>
      </c>
      <c r="C200" s="135" t="s">
        <v>1352</v>
      </c>
      <c r="D200" s="141" t="s">
        <v>35</v>
      </c>
      <c r="E200" s="137" t="s">
        <v>1671</v>
      </c>
      <c r="F200" s="137" t="s">
        <v>1312</v>
      </c>
      <c r="G200" s="137" t="s">
        <v>58</v>
      </c>
      <c r="H200" s="137" t="s">
        <v>58</v>
      </c>
      <c r="I200" s="137">
        <f t="shared" si="6"/>
        <v>1</v>
      </c>
      <c r="J200" s="134" t="s">
        <v>1709</v>
      </c>
      <c r="K200" s="137" t="s">
        <v>223</v>
      </c>
      <c r="L200" s="142" t="s">
        <v>56</v>
      </c>
      <c r="M200" s="137">
        <f t="shared" si="7"/>
        <v>0</v>
      </c>
      <c r="N200" s="139">
        <v>43189</v>
      </c>
      <c r="O200" s="139">
        <v>43496</v>
      </c>
      <c r="P200" s="140" t="s">
        <v>1354</v>
      </c>
      <c r="Q200" s="140" t="e">
        <v>#N/A</v>
      </c>
      <c r="R200" s="140" t="s">
        <v>887</v>
      </c>
      <c r="S200" s="140">
        <v>8125576726</v>
      </c>
      <c r="T200" s="140" t="str">
        <f>IF(VLOOKUP(C200,'[2]Dashboard Data'!$B:$X,23,FALSE)="Full Access","Full Access Needed Achieved","Full Access Needed Not Achieved")</f>
        <v>Full Access Needed Not Achieved</v>
      </c>
    </row>
    <row r="201" spans="1:20" x14ac:dyDescent="0.3">
      <c r="A201" s="156" t="s">
        <v>1078</v>
      </c>
      <c r="B201" s="156" t="s">
        <v>1196</v>
      </c>
      <c r="C201" s="156" t="s">
        <v>1195</v>
      </c>
      <c r="D201" s="136" t="s">
        <v>35</v>
      </c>
      <c r="E201" s="137" t="s">
        <v>1669</v>
      </c>
      <c r="F201" s="137" t="s">
        <v>1312</v>
      </c>
      <c r="G201" s="137" t="s">
        <v>65</v>
      </c>
      <c r="H201" s="142" t="s">
        <v>58</v>
      </c>
      <c r="I201" s="137">
        <f t="shared" si="6"/>
        <v>0</v>
      </c>
      <c r="J201" s="137" t="s">
        <v>1711</v>
      </c>
      <c r="K201" s="137" t="s">
        <v>54</v>
      </c>
      <c r="L201" s="142" t="s">
        <v>1720</v>
      </c>
      <c r="M201" s="137">
        <f t="shared" si="7"/>
        <v>0</v>
      </c>
      <c r="N201" s="139">
        <v>43159</v>
      </c>
      <c r="O201" s="139">
        <v>43496</v>
      </c>
      <c r="P201" s="140" t="s">
        <v>1242</v>
      </c>
      <c r="Q201" s="140" t="s">
        <v>1583</v>
      </c>
      <c r="R201" s="140" t="s">
        <v>887</v>
      </c>
      <c r="S201" s="140">
        <v>9980478068</v>
      </c>
      <c r="T201" s="140" t="str">
        <f>IF(VLOOKUP(C201,'[2]Dashboard Data'!$B:$X,23,FALSE)="Full Access","Full Access Needed Achieved","Full Access Needed Not Achieved")</f>
        <v>Full Access Needed Achieved</v>
      </c>
    </row>
    <row r="202" spans="1:20" hidden="1" x14ac:dyDescent="0.3">
      <c r="A202" s="135" t="s">
        <v>1277</v>
      </c>
      <c r="B202" s="135" t="s">
        <v>1278</v>
      </c>
      <c r="C202" s="135" t="s">
        <v>1279</v>
      </c>
      <c r="D202" s="136" t="s">
        <v>8</v>
      </c>
      <c r="E202" s="137" t="s">
        <v>1241</v>
      </c>
      <c r="F202" s="137" t="s">
        <v>1312</v>
      </c>
      <c r="G202" s="137" t="s">
        <v>65</v>
      </c>
      <c r="H202" s="137" t="s">
        <v>65</v>
      </c>
      <c r="I202" s="137">
        <f t="shared" si="6"/>
        <v>1</v>
      </c>
      <c r="J202" s="140" t="s">
        <v>1710</v>
      </c>
      <c r="K202" s="137" t="s">
        <v>54</v>
      </c>
      <c r="L202" s="137" t="s">
        <v>54</v>
      </c>
      <c r="M202" s="137">
        <f t="shared" si="7"/>
        <v>1</v>
      </c>
      <c r="N202" s="139">
        <v>43160</v>
      </c>
      <c r="O202" s="144">
        <v>43496</v>
      </c>
      <c r="P202" s="140" t="s">
        <v>1280</v>
      </c>
      <c r="Q202" s="141" t="s">
        <v>1603</v>
      </c>
      <c r="R202" s="141" t="s">
        <v>887</v>
      </c>
      <c r="S202" s="140" t="s">
        <v>887</v>
      </c>
      <c r="T202" s="140" t="str">
        <f>IF(VLOOKUP(C202,'[2]Dashboard Data'!$B:$X,23,FALSE)="Full Access","Full Access Needed Achieved","Full Access Needed Not Achieved")</f>
        <v>Full Access Needed Achieved</v>
      </c>
    </row>
    <row r="203" spans="1:20" hidden="1" x14ac:dyDescent="0.3">
      <c r="A203" s="140" t="s">
        <v>1300</v>
      </c>
      <c r="B203" s="140" t="s">
        <v>1301</v>
      </c>
      <c r="C203" s="140" t="s">
        <v>1302</v>
      </c>
      <c r="D203" s="136" t="s">
        <v>8</v>
      </c>
      <c r="E203" s="137" t="s">
        <v>1241</v>
      </c>
      <c r="F203" s="137" t="s">
        <v>1312</v>
      </c>
      <c r="G203" s="137" t="s">
        <v>65</v>
      </c>
      <c r="H203" s="137" t="s">
        <v>65</v>
      </c>
      <c r="I203" s="137">
        <f t="shared" si="6"/>
        <v>1</v>
      </c>
      <c r="J203" s="140" t="s">
        <v>1710</v>
      </c>
      <c r="K203" s="137" t="s">
        <v>54</v>
      </c>
      <c r="L203" s="137" t="s">
        <v>54</v>
      </c>
      <c r="M203" s="137">
        <f t="shared" si="7"/>
        <v>1</v>
      </c>
      <c r="N203" s="139">
        <v>43126</v>
      </c>
      <c r="O203" s="144">
        <v>43496</v>
      </c>
      <c r="P203" s="140" t="s">
        <v>1303</v>
      </c>
      <c r="Q203" s="141" t="s">
        <v>1609</v>
      </c>
      <c r="R203" s="141" t="s">
        <v>887</v>
      </c>
      <c r="S203" s="140" t="s">
        <v>887</v>
      </c>
      <c r="T203" s="140" t="str">
        <f>IF(VLOOKUP(C203,'[2]Dashboard Data'!$B:$X,23,FALSE)="Full Access","Full Access Needed Achieved","Full Access Needed Not Achieved")</f>
        <v>Full Access Needed Achieved</v>
      </c>
    </row>
    <row r="204" spans="1:20" x14ac:dyDescent="0.3">
      <c r="A204" s="135" t="s">
        <v>1175</v>
      </c>
      <c r="B204" s="135" t="s">
        <v>1176</v>
      </c>
      <c r="C204" s="135" t="s">
        <v>1174</v>
      </c>
      <c r="D204" s="136" t="s">
        <v>35</v>
      </c>
      <c r="E204" s="137" t="s">
        <v>1671</v>
      </c>
      <c r="F204" s="137" t="s">
        <v>1312</v>
      </c>
      <c r="G204" s="137" t="s">
        <v>42</v>
      </c>
      <c r="H204" s="142" t="s">
        <v>65</v>
      </c>
      <c r="I204" s="137">
        <f t="shared" si="6"/>
        <v>0</v>
      </c>
      <c r="J204" s="137" t="s">
        <v>1711</v>
      </c>
      <c r="K204" s="137" t="s">
        <v>53</v>
      </c>
      <c r="L204" s="137" t="s">
        <v>53</v>
      </c>
      <c r="M204" s="137">
        <f t="shared" si="7"/>
        <v>1</v>
      </c>
      <c r="N204" s="139">
        <v>43143</v>
      </c>
      <c r="O204" s="139">
        <v>43496</v>
      </c>
      <c r="P204" s="140" t="s">
        <v>1177</v>
      </c>
      <c r="Q204" s="140" t="s">
        <v>1554</v>
      </c>
      <c r="R204" s="140" t="s">
        <v>887</v>
      </c>
      <c r="S204" s="140" t="s">
        <v>1751</v>
      </c>
      <c r="T204" s="140" t="str">
        <f>IF(VLOOKUP(C204,'[2]Dashboard Data'!$B:$X,23,FALSE)="Full Access","Full Access Needed Achieved","Full Access Needed Not Achieved")</f>
        <v>Full Access Needed Achieved</v>
      </c>
    </row>
    <row r="205" spans="1:20" x14ac:dyDescent="0.3">
      <c r="A205" s="134" t="s">
        <v>723</v>
      </c>
      <c r="B205" s="134" t="s">
        <v>724</v>
      </c>
      <c r="C205" s="135" t="s">
        <v>991</v>
      </c>
      <c r="D205" s="136" t="s">
        <v>35</v>
      </c>
      <c r="E205" s="137" t="s">
        <v>1669</v>
      </c>
      <c r="F205" s="137" t="s">
        <v>1312</v>
      </c>
      <c r="G205" s="137" t="s">
        <v>65</v>
      </c>
      <c r="H205" s="137" t="s">
        <v>65</v>
      </c>
      <c r="I205" s="137">
        <f t="shared" si="6"/>
        <v>1</v>
      </c>
      <c r="J205" s="137" t="s">
        <v>1711</v>
      </c>
      <c r="K205" s="137" t="s">
        <v>54</v>
      </c>
      <c r="L205" s="137" t="s">
        <v>54</v>
      </c>
      <c r="M205" s="137">
        <f t="shared" si="7"/>
        <v>1</v>
      </c>
      <c r="N205" s="139">
        <v>42996</v>
      </c>
      <c r="O205" s="139">
        <v>43496</v>
      </c>
      <c r="P205" s="140" t="s">
        <v>508</v>
      </c>
      <c r="Q205" s="140" t="s">
        <v>509</v>
      </c>
      <c r="R205" s="140" t="s">
        <v>510</v>
      </c>
      <c r="S205" s="140">
        <v>8861275599</v>
      </c>
      <c r="T205" s="140" t="str">
        <f>IF(VLOOKUP(C205,'[2]Dashboard Data'!$B:$X,23,FALSE)="Full Access","Full Access Needed Achieved","Full Access Needed Not Achieved")</f>
        <v>Full Access Needed Achieved</v>
      </c>
    </row>
    <row r="206" spans="1:20" x14ac:dyDescent="0.3">
      <c r="A206" s="135" t="s">
        <v>725</v>
      </c>
      <c r="B206" s="135" t="s">
        <v>593</v>
      </c>
      <c r="C206" s="135" t="s">
        <v>992</v>
      </c>
      <c r="D206" s="136" t="s">
        <v>35</v>
      </c>
      <c r="E206" s="137" t="s">
        <v>1220</v>
      </c>
      <c r="F206" s="137" t="s">
        <v>1312</v>
      </c>
      <c r="G206" s="137" t="s">
        <v>65</v>
      </c>
      <c r="H206" s="137" t="s">
        <v>65</v>
      </c>
      <c r="I206" s="137">
        <f t="shared" si="6"/>
        <v>1</v>
      </c>
      <c r="J206" s="137" t="s">
        <v>1711</v>
      </c>
      <c r="K206" s="137" t="s">
        <v>54</v>
      </c>
      <c r="L206" s="137" t="s">
        <v>54</v>
      </c>
      <c r="M206" s="137">
        <f t="shared" si="7"/>
        <v>1</v>
      </c>
      <c r="N206" s="139">
        <v>43102</v>
      </c>
      <c r="O206" s="139">
        <v>43496</v>
      </c>
      <c r="P206" s="140" t="s">
        <v>432</v>
      </c>
      <c r="Q206" s="140" t="s">
        <v>1505</v>
      </c>
      <c r="R206" s="140" t="s">
        <v>433</v>
      </c>
      <c r="S206" s="140">
        <v>7204767572</v>
      </c>
      <c r="T206" s="140" t="str">
        <f>IF(VLOOKUP(C206,'[2]Dashboard Data'!$B:$X,23,FALSE)="Full Access","Full Access Needed Achieved","Full Access Needed Not Achieved")</f>
        <v>Full Access Needed Achieved</v>
      </c>
    </row>
    <row r="207" spans="1:20" x14ac:dyDescent="0.3">
      <c r="A207" s="137" t="s">
        <v>726</v>
      </c>
      <c r="B207" s="137" t="s">
        <v>727</v>
      </c>
      <c r="C207" s="135" t="s">
        <v>993</v>
      </c>
      <c r="D207" s="136" t="s">
        <v>35</v>
      </c>
      <c r="E207" s="137" t="s">
        <v>1220</v>
      </c>
      <c r="F207" s="137" t="s">
        <v>1312</v>
      </c>
      <c r="G207" s="137" t="s">
        <v>65</v>
      </c>
      <c r="H207" s="137" t="s">
        <v>65</v>
      </c>
      <c r="I207" s="137">
        <f t="shared" si="6"/>
        <v>1</v>
      </c>
      <c r="J207" s="137" t="s">
        <v>1711</v>
      </c>
      <c r="K207" s="137" t="s">
        <v>54</v>
      </c>
      <c r="L207" s="137" t="s">
        <v>54</v>
      </c>
      <c r="M207" s="137">
        <f t="shared" si="7"/>
        <v>1</v>
      </c>
      <c r="N207" s="139">
        <v>43103</v>
      </c>
      <c r="O207" s="139">
        <v>43496</v>
      </c>
      <c r="P207" s="140" t="s">
        <v>489</v>
      </c>
      <c r="Q207" s="140" t="s">
        <v>1506</v>
      </c>
      <c r="R207" s="140" t="s">
        <v>887</v>
      </c>
      <c r="S207" s="140">
        <v>7358669232</v>
      </c>
      <c r="T207" s="140" t="str">
        <f>IF(VLOOKUP(C207,'[2]Dashboard Data'!$B:$X,23,FALSE)="Full Access","Full Access Needed Achieved","Full Access Needed Not Achieved")</f>
        <v>Full Access Needed Achieved</v>
      </c>
    </row>
    <row r="208" spans="1:20" x14ac:dyDescent="0.3">
      <c r="A208" s="137" t="s">
        <v>728</v>
      </c>
      <c r="B208" s="137" t="s">
        <v>852</v>
      </c>
      <c r="C208" s="135" t="s">
        <v>994</v>
      </c>
      <c r="D208" s="136" t="s">
        <v>35</v>
      </c>
      <c r="E208" s="137" t="s">
        <v>1220</v>
      </c>
      <c r="F208" s="137" t="s">
        <v>1312</v>
      </c>
      <c r="G208" s="137" t="s">
        <v>65</v>
      </c>
      <c r="H208" s="137" t="s">
        <v>65</v>
      </c>
      <c r="I208" s="137">
        <f t="shared" si="6"/>
        <v>1</v>
      </c>
      <c r="J208" s="137" t="s">
        <v>1711</v>
      </c>
      <c r="K208" s="137" t="s">
        <v>54</v>
      </c>
      <c r="L208" s="137" t="s">
        <v>54</v>
      </c>
      <c r="M208" s="137">
        <f t="shared" si="7"/>
        <v>1</v>
      </c>
      <c r="N208" s="139">
        <v>43104</v>
      </c>
      <c r="O208" s="139">
        <v>43496</v>
      </c>
      <c r="P208" s="140" t="s">
        <v>247</v>
      </c>
      <c r="Q208" s="140" t="s">
        <v>1507</v>
      </c>
      <c r="R208" s="140" t="s">
        <v>887</v>
      </c>
      <c r="S208" s="140">
        <v>8860766501</v>
      </c>
      <c r="T208" s="140" t="str">
        <f>IF(VLOOKUP(C208,'[2]Dashboard Data'!$B:$X,23,FALSE)="Full Access","Full Access Needed Achieved","Full Access Needed Not Achieved")</f>
        <v>Full Access Needed Achieved</v>
      </c>
    </row>
    <row r="209" spans="1:20" x14ac:dyDescent="0.3">
      <c r="A209" s="134" t="s">
        <v>729</v>
      </c>
      <c r="B209" s="134" t="s">
        <v>730</v>
      </c>
      <c r="C209" s="135" t="s">
        <v>995</v>
      </c>
      <c r="D209" s="136" t="s">
        <v>35</v>
      </c>
      <c r="E209" s="137" t="s">
        <v>1220</v>
      </c>
      <c r="F209" s="137" t="s">
        <v>1312</v>
      </c>
      <c r="G209" s="137" t="s">
        <v>65</v>
      </c>
      <c r="H209" s="137" t="s">
        <v>65</v>
      </c>
      <c r="I209" s="137">
        <f t="shared" si="6"/>
        <v>1</v>
      </c>
      <c r="J209" s="137" t="s">
        <v>1711</v>
      </c>
      <c r="K209" s="137" t="s">
        <v>54</v>
      </c>
      <c r="L209" s="137" t="s">
        <v>54</v>
      </c>
      <c r="M209" s="137">
        <f t="shared" si="7"/>
        <v>1</v>
      </c>
      <c r="N209" s="139">
        <v>42949</v>
      </c>
      <c r="O209" s="139">
        <v>43496</v>
      </c>
      <c r="P209" s="140" t="s">
        <v>237</v>
      </c>
      <c r="Q209" s="140" t="s">
        <v>238</v>
      </c>
      <c r="R209" s="140" t="s">
        <v>239</v>
      </c>
      <c r="S209" s="140">
        <v>9681590339</v>
      </c>
      <c r="T209" s="140" t="str">
        <f>IF(VLOOKUP(C209,'[2]Dashboard Data'!$B:$X,23,FALSE)="Full Access","Full Access Needed Achieved","Full Access Needed Not Achieved")</f>
        <v>Full Access Needed Achieved</v>
      </c>
    </row>
    <row r="210" spans="1:20" x14ac:dyDescent="0.3">
      <c r="A210" s="134" t="s">
        <v>722</v>
      </c>
      <c r="B210" s="134" t="s">
        <v>864</v>
      </c>
      <c r="C210" s="135" t="s">
        <v>990</v>
      </c>
      <c r="D210" s="136" t="s">
        <v>35</v>
      </c>
      <c r="E210" s="137" t="s">
        <v>1671</v>
      </c>
      <c r="F210" s="137" t="s">
        <v>1312</v>
      </c>
      <c r="G210" s="137" t="s">
        <v>65</v>
      </c>
      <c r="H210" s="137" t="s">
        <v>65</v>
      </c>
      <c r="I210" s="137">
        <f t="shared" si="6"/>
        <v>1</v>
      </c>
      <c r="J210" s="137" t="s">
        <v>1711</v>
      </c>
      <c r="K210" s="137" t="s">
        <v>1307</v>
      </c>
      <c r="L210" s="137" t="s">
        <v>1307</v>
      </c>
      <c r="M210" s="137">
        <f t="shared" si="7"/>
        <v>1</v>
      </c>
      <c r="N210" s="139">
        <v>43087</v>
      </c>
      <c r="O210" s="139">
        <v>43496</v>
      </c>
      <c r="P210" s="141" t="s">
        <v>246</v>
      </c>
      <c r="Q210" s="140" t="s">
        <v>1504</v>
      </c>
      <c r="R210" s="140" t="s">
        <v>887</v>
      </c>
      <c r="S210" s="140">
        <v>7660800088</v>
      </c>
      <c r="T210" s="140" t="str">
        <f>IF(VLOOKUP(C210,'[2]Dashboard Data'!$B:$X,23,FALSE)="Full Access","Full Access Needed Achieved","Full Access Needed Not Achieved")</f>
        <v>Full Access Needed Achieved</v>
      </c>
    </row>
    <row r="211" spans="1:20" x14ac:dyDescent="0.3">
      <c r="A211" s="134" t="s">
        <v>718</v>
      </c>
      <c r="B211" s="134" t="s">
        <v>719</v>
      </c>
      <c r="C211" s="135" t="s">
        <v>988</v>
      </c>
      <c r="D211" s="136" t="s">
        <v>35</v>
      </c>
      <c r="E211" s="137" t="s">
        <v>1671</v>
      </c>
      <c r="F211" s="137" t="s">
        <v>1312</v>
      </c>
      <c r="G211" s="137" t="s">
        <v>65</v>
      </c>
      <c r="H211" s="137" t="s">
        <v>65</v>
      </c>
      <c r="I211" s="137">
        <f t="shared" si="6"/>
        <v>1</v>
      </c>
      <c r="J211" s="137" t="s">
        <v>1711</v>
      </c>
      <c r="K211" s="137" t="s">
        <v>1308</v>
      </c>
      <c r="L211" s="137" t="s">
        <v>1308</v>
      </c>
      <c r="M211" s="137">
        <f t="shared" si="7"/>
        <v>1</v>
      </c>
      <c r="N211" s="139">
        <v>42975</v>
      </c>
      <c r="O211" s="139">
        <v>43496</v>
      </c>
      <c r="P211" s="140" t="s">
        <v>417</v>
      </c>
      <c r="Q211" s="140" t="s">
        <v>418</v>
      </c>
      <c r="R211" s="140" t="s">
        <v>419</v>
      </c>
      <c r="S211" s="140">
        <v>7676355881</v>
      </c>
      <c r="T211" s="140" t="str">
        <f>IF(VLOOKUP(C211,'[2]Dashboard Data'!$B:$X,23,FALSE)="Full Access","Full Access Needed Achieved","Full Access Needed Not Achieved")</f>
        <v>Full Access Needed Achieved</v>
      </c>
    </row>
    <row r="212" spans="1:20" x14ac:dyDescent="0.3">
      <c r="A212" s="135" t="s">
        <v>731</v>
      </c>
      <c r="B212" s="135" t="s">
        <v>732</v>
      </c>
      <c r="C212" s="135" t="s">
        <v>996</v>
      </c>
      <c r="D212" s="136" t="s">
        <v>35</v>
      </c>
      <c r="E212" s="137" t="s">
        <v>1669</v>
      </c>
      <c r="F212" s="137" t="s">
        <v>1312</v>
      </c>
      <c r="G212" s="137" t="s">
        <v>65</v>
      </c>
      <c r="H212" s="137" t="s">
        <v>65</v>
      </c>
      <c r="I212" s="137">
        <f t="shared" si="6"/>
        <v>1</v>
      </c>
      <c r="J212" s="137" t="s">
        <v>1711</v>
      </c>
      <c r="K212" s="137" t="s">
        <v>55</v>
      </c>
      <c r="L212" s="137" t="s">
        <v>55</v>
      </c>
      <c r="M212" s="137">
        <f t="shared" si="7"/>
        <v>1</v>
      </c>
      <c r="N212" s="139">
        <v>43103</v>
      </c>
      <c r="O212" s="139">
        <v>43496</v>
      </c>
      <c r="P212" s="140" t="s">
        <v>399</v>
      </c>
      <c r="Q212" s="140" t="s">
        <v>1508</v>
      </c>
      <c r="R212" s="140" t="s">
        <v>887</v>
      </c>
      <c r="S212" s="140">
        <v>9885380370</v>
      </c>
      <c r="T212" s="140" t="str">
        <f>IF(VLOOKUP(C212,'[2]Dashboard Data'!$B:$X,23,FALSE)="Full Access","Full Access Needed Achieved","Full Access Needed Not Achieved")</f>
        <v>Full Access Needed Achieved</v>
      </c>
    </row>
    <row r="213" spans="1:20" x14ac:dyDescent="0.3">
      <c r="A213" s="134" t="s">
        <v>733</v>
      </c>
      <c r="B213" s="134" t="s">
        <v>734</v>
      </c>
      <c r="C213" s="135" t="s">
        <v>997</v>
      </c>
      <c r="D213" s="136" t="s">
        <v>35</v>
      </c>
      <c r="E213" s="137" t="s">
        <v>1669</v>
      </c>
      <c r="F213" s="137" t="s">
        <v>1312</v>
      </c>
      <c r="G213" s="137" t="s">
        <v>65</v>
      </c>
      <c r="H213" s="137" t="s">
        <v>65</v>
      </c>
      <c r="I213" s="137">
        <f t="shared" si="6"/>
        <v>1</v>
      </c>
      <c r="J213" s="137" t="s">
        <v>1711</v>
      </c>
      <c r="K213" s="137" t="s">
        <v>1732</v>
      </c>
      <c r="L213" s="142" t="s">
        <v>56</v>
      </c>
      <c r="M213" s="137">
        <f t="shared" si="7"/>
        <v>0</v>
      </c>
      <c r="N213" s="139">
        <v>43087</v>
      </c>
      <c r="O213" s="139">
        <v>43496</v>
      </c>
      <c r="P213" s="140" t="s">
        <v>374</v>
      </c>
      <c r="Q213" s="140" t="s">
        <v>375</v>
      </c>
      <c r="R213" s="140" t="s">
        <v>376</v>
      </c>
      <c r="S213" s="140">
        <v>9701155546</v>
      </c>
      <c r="T213" s="140" t="str">
        <f>IF(VLOOKUP(C213,'[2]Dashboard Data'!$B:$X,23,FALSE)="Full Access","Full Access Needed Achieved","Full Access Needed Not Achieved")</f>
        <v>Full Access Needed Achieved</v>
      </c>
    </row>
    <row r="214" spans="1:20" x14ac:dyDescent="0.3">
      <c r="A214" s="135" t="s">
        <v>1068</v>
      </c>
      <c r="B214" s="135" t="s">
        <v>1069</v>
      </c>
      <c r="C214" s="135" t="s">
        <v>1067</v>
      </c>
      <c r="D214" s="136" t="s">
        <v>35</v>
      </c>
      <c r="E214" s="137" t="s">
        <v>1669</v>
      </c>
      <c r="F214" s="137" t="s">
        <v>1312</v>
      </c>
      <c r="G214" s="137" t="s">
        <v>65</v>
      </c>
      <c r="H214" s="137" t="s">
        <v>65</v>
      </c>
      <c r="I214" s="137">
        <f t="shared" si="6"/>
        <v>1</v>
      </c>
      <c r="J214" s="137" t="s">
        <v>1712</v>
      </c>
      <c r="K214" s="137" t="s">
        <v>53</v>
      </c>
      <c r="L214" s="137" t="s">
        <v>53</v>
      </c>
      <c r="M214" s="137">
        <f t="shared" si="7"/>
        <v>1</v>
      </c>
      <c r="N214" s="139">
        <v>43124</v>
      </c>
      <c r="O214" s="139">
        <v>43496</v>
      </c>
      <c r="P214" s="140" t="s">
        <v>1070</v>
      </c>
      <c r="Q214" s="140" t="s">
        <v>1511</v>
      </c>
      <c r="R214" s="140" t="s">
        <v>887</v>
      </c>
      <c r="S214" s="140">
        <v>9655556207</v>
      </c>
      <c r="T214" s="140" t="str">
        <f>IF(VLOOKUP(C214,'[2]Dashboard Data'!$B:$X,23,FALSE)="Full Access","Full Access Needed Achieved","Full Access Needed Not Achieved")</f>
        <v>Full Access Needed Achieved</v>
      </c>
    </row>
    <row r="215" spans="1:20" x14ac:dyDescent="0.3">
      <c r="A215" s="135" t="s">
        <v>1092</v>
      </c>
      <c r="B215" s="135" t="s">
        <v>1093</v>
      </c>
      <c r="C215" s="135" t="s">
        <v>1091</v>
      </c>
      <c r="D215" s="136" t="s">
        <v>35</v>
      </c>
      <c r="E215" s="137" t="s">
        <v>1669</v>
      </c>
      <c r="F215" s="137" t="s">
        <v>1312</v>
      </c>
      <c r="G215" s="137" t="s">
        <v>65</v>
      </c>
      <c r="H215" s="137" t="s">
        <v>65</v>
      </c>
      <c r="I215" s="137">
        <f t="shared" si="6"/>
        <v>1</v>
      </c>
      <c r="J215" s="137" t="s">
        <v>1712</v>
      </c>
      <c r="K215" s="137" t="s">
        <v>54</v>
      </c>
      <c r="L215" s="137" t="s">
        <v>54</v>
      </c>
      <c r="M215" s="137">
        <f t="shared" si="7"/>
        <v>1</v>
      </c>
      <c r="N215" s="139">
        <v>43153</v>
      </c>
      <c r="O215" s="139">
        <v>43496</v>
      </c>
      <c r="P215" s="140" t="s">
        <v>1094</v>
      </c>
      <c r="Q215" s="140" t="s">
        <v>1512</v>
      </c>
      <c r="R215" s="140" t="s">
        <v>887</v>
      </c>
      <c r="S215" s="140" t="s">
        <v>887</v>
      </c>
      <c r="T215" s="140" t="str">
        <f>IF(VLOOKUP(C215,'[2]Dashboard Data'!$B:$X,23,FALSE)="Full Access","Full Access Needed Achieved","Full Access Needed Not Achieved")</f>
        <v>Full Access Needed Achieved</v>
      </c>
    </row>
    <row r="216" spans="1:20" x14ac:dyDescent="0.3">
      <c r="A216" s="135" t="s">
        <v>737</v>
      </c>
      <c r="B216" s="135" t="s">
        <v>1733</v>
      </c>
      <c r="C216" s="135" t="s">
        <v>1336</v>
      </c>
      <c r="D216" s="136" t="s">
        <v>35</v>
      </c>
      <c r="E216" s="137" t="s">
        <v>1669</v>
      </c>
      <c r="F216" s="137" t="s">
        <v>1312</v>
      </c>
      <c r="G216" s="137" t="s">
        <v>65</v>
      </c>
      <c r="H216" s="137" t="s">
        <v>65</v>
      </c>
      <c r="I216" s="137">
        <f t="shared" si="6"/>
        <v>1</v>
      </c>
      <c r="J216" s="137" t="s">
        <v>1712</v>
      </c>
      <c r="K216" s="137" t="s">
        <v>54</v>
      </c>
      <c r="L216" s="137" t="s">
        <v>54</v>
      </c>
      <c r="M216" s="137">
        <f t="shared" si="7"/>
        <v>1</v>
      </c>
      <c r="N216" s="139">
        <v>43145</v>
      </c>
      <c r="O216" s="139">
        <v>43496</v>
      </c>
      <c r="P216" s="140" t="s">
        <v>872</v>
      </c>
      <c r="Q216" s="140" t="s">
        <v>1513</v>
      </c>
      <c r="R216" s="140" t="s">
        <v>887</v>
      </c>
      <c r="S216" s="140">
        <v>8553451380</v>
      </c>
      <c r="T216" s="140" t="str">
        <f>IF(VLOOKUP(C216,'[2]Dashboard Data'!$B:$X,23,FALSE)="Full Access","Full Access Needed Achieved","Full Access Needed Not Achieved")</f>
        <v>Full Access Needed Achieved</v>
      </c>
    </row>
    <row r="217" spans="1:20" x14ac:dyDescent="0.3">
      <c r="A217" s="135" t="s">
        <v>873</v>
      </c>
      <c r="B217" s="135" t="s">
        <v>874</v>
      </c>
      <c r="C217" s="135" t="s">
        <v>999</v>
      </c>
      <c r="D217" s="136" t="s">
        <v>35</v>
      </c>
      <c r="E217" s="137" t="s">
        <v>1220</v>
      </c>
      <c r="F217" s="137" t="s">
        <v>1312</v>
      </c>
      <c r="G217" s="137" t="s">
        <v>65</v>
      </c>
      <c r="H217" s="137" t="s">
        <v>65</v>
      </c>
      <c r="I217" s="137">
        <f t="shared" si="6"/>
        <v>1</v>
      </c>
      <c r="J217" s="137" t="s">
        <v>1712</v>
      </c>
      <c r="K217" s="137" t="s">
        <v>54</v>
      </c>
      <c r="L217" s="137" t="s">
        <v>54</v>
      </c>
      <c r="M217" s="137">
        <f t="shared" si="7"/>
        <v>1</v>
      </c>
      <c r="N217" s="139">
        <v>43145</v>
      </c>
      <c r="O217" s="139">
        <v>43496</v>
      </c>
      <c r="P217" s="140" t="s">
        <v>875</v>
      </c>
      <c r="Q217" s="140" t="s">
        <v>1514</v>
      </c>
      <c r="R217" s="140" t="s">
        <v>887</v>
      </c>
      <c r="S217" s="140">
        <v>919456460625</v>
      </c>
      <c r="T217" s="140" t="str">
        <f>IF(VLOOKUP(C217,'[2]Dashboard Data'!$B:$X,23,FALSE)="Full Access","Full Access Needed Achieved","Full Access Needed Not Achieved")</f>
        <v>Full Access Needed Achieved</v>
      </c>
    </row>
    <row r="218" spans="1:20" x14ac:dyDescent="0.3">
      <c r="A218" s="140" t="s">
        <v>1192</v>
      </c>
      <c r="B218" s="140" t="s">
        <v>1193</v>
      </c>
      <c r="C218" s="140" t="s">
        <v>1191</v>
      </c>
      <c r="D218" s="136" t="s">
        <v>35</v>
      </c>
      <c r="E218" s="137" t="s">
        <v>1220</v>
      </c>
      <c r="F218" s="137" t="s">
        <v>1312</v>
      </c>
      <c r="G218" s="137" t="s">
        <v>65</v>
      </c>
      <c r="H218" s="137" t="s">
        <v>65</v>
      </c>
      <c r="I218" s="137">
        <f t="shared" si="6"/>
        <v>1</v>
      </c>
      <c r="J218" s="137" t="s">
        <v>1712</v>
      </c>
      <c r="K218" s="137" t="s">
        <v>54</v>
      </c>
      <c r="L218" s="137" t="s">
        <v>54</v>
      </c>
      <c r="M218" s="137">
        <f t="shared" si="7"/>
        <v>1</v>
      </c>
      <c r="N218" s="139">
        <v>43152</v>
      </c>
      <c r="O218" s="139">
        <v>43496</v>
      </c>
      <c r="P218" s="140" t="s">
        <v>1194</v>
      </c>
      <c r="Q218" s="140" t="s">
        <v>1515</v>
      </c>
      <c r="R218" s="140" t="s">
        <v>887</v>
      </c>
      <c r="S218" s="140">
        <v>9686492978</v>
      </c>
      <c r="T218" s="140" t="str">
        <f>IF(VLOOKUP(C218,'[2]Dashboard Data'!$B:$X,23,FALSE)="Full Access","Full Access Needed Achieved","Full Access Needed Not Achieved")</f>
        <v>Full Access Needed Achieved</v>
      </c>
    </row>
    <row r="219" spans="1:20" x14ac:dyDescent="0.3">
      <c r="A219" s="135" t="s">
        <v>699</v>
      </c>
      <c r="B219" s="135" t="s">
        <v>698</v>
      </c>
      <c r="C219" s="135" t="s">
        <v>1071</v>
      </c>
      <c r="D219" s="136" t="s">
        <v>35</v>
      </c>
      <c r="E219" s="137" t="s">
        <v>1220</v>
      </c>
      <c r="F219" s="137" t="s">
        <v>1312</v>
      </c>
      <c r="G219" s="137" t="s">
        <v>65</v>
      </c>
      <c r="H219" s="137" t="s">
        <v>65</v>
      </c>
      <c r="I219" s="137">
        <f t="shared" si="6"/>
        <v>1</v>
      </c>
      <c r="J219" s="137" t="s">
        <v>1712</v>
      </c>
      <c r="K219" s="137" t="s">
        <v>54</v>
      </c>
      <c r="L219" s="137" t="s">
        <v>54</v>
      </c>
      <c r="M219" s="137">
        <f t="shared" si="7"/>
        <v>1</v>
      </c>
      <c r="N219" s="139">
        <v>43153</v>
      </c>
      <c r="O219" s="139">
        <v>43496</v>
      </c>
      <c r="P219" s="140" t="s">
        <v>538</v>
      </c>
      <c r="Q219" s="140" t="s">
        <v>1516</v>
      </c>
      <c r="R219" s="140" t="s">
        <v>887</v>
      </c>
      <c r="S219" s="140">
        <v>9113946623</v>
      </c>
      <c r="T219" s="140" t="str">
        <f>IF(VLOOKUP(C219,'[2]Dashboard Data'!$B:$X,23,FALSE)="Full Access","Full Access Needed Achieved","Full Access Needed Not Achieved")</f>
        <v>Full Access Needed Achieved</v>
      </c>
    </row>
    <row r="220" spans="1:20" x14ac:dyDescent="0.3">
      <c r="A220" s="135" t="s">
        <v>739</v>
      </c>
      <c r="B220" s="135" t="s">
        <v>851</v>
      </c>
      <c r="C220" s="135" t="s">
        <v>1001</v>
      </c>
      <c r="D220" s="136" t="s">
        <v>35</v>
      </c>
      <c r="E220" s="137" t="s">
        <v>1669</v>
      </c>
      <c r="F220" s="137" t="s">
        <v>1312</v>
      </c>
      <c r="G220" s="137" t="s">
        <v>65</v>
      </c>
      <c r="H220" s="137" t="s">
        <v>65</v>
      </c>
      <c r="I220" s="137">
        <f t="shared" si="6"/>
        <v>1</v>
      </c>
      <c r="J220" s="137" t="s">
        <v>1712</v>
      </c>
      <c r="K220" s="137" t="s">
        <v>54</v>
      </c>
      <c r="L220" s="137" t="s">
        <v>54</v>
      </c>
      <c r="M220" s="137">
        <f t="shared" si="7"/>
        <v>1</v>
      </c>
      <c r="N220" s="139">
        <v>43129</v>
      </c>
      <c r="O220" s="139">
        <v>43496</v>
      </c>
      <c r="P220" s="140" t="s">
        <v>1095</v>
      </c>
      <c r="Q220" s="140" t="s">
        <v>1517</v>
      </c>
      <c r="R220" s="140" t="s">
        <v>887</v>
      </c>
      <c r="S220" s="140">
        <v>9894374844</v>
      </c>
      <c r="T220" s="140" t="str">
        <f>IF(VLOOKUP(C220,'[2]Dashboard Data'!$B:$X,23,FALSE)="Full Access","Full Access Needed Achieved","Full Access Needed Not Achieved")</f>
        <v>Full Access Needed Achieved</v>
      </c>
    </row>
    <row r="221" spans="1:20" x14ac:dyDescent="0.3">
      <c r="A221" s="156" t="s">
        <v>685</v>
      </c>
      <c r="B221" s="156" t="s">
        <v>823</v>
      </c>
      <c r="C221" s="156" t="s">
        <v>1055</v>
      </c>
      <c r="D221" s="136" t="s">
        <v>35</v>
      </c>
      <c r="E221" s="137" t="s">
        <v>1669</v>
      </c>
      <c r="F221" s="137" t="s">
        <v>1312</v>
      </c>
      <c r="G221" s="137" t="s">
        <v>58</v>
      </c>
      <c r="H221" s="142" t="s">
        <v>65</v>
      </c>
      <c r="I221" s="137">
        <f t="shared" si="6"/>
        <v>0</v>
      </c>
      <c r="J221" s="137" t="s">
        <v>1712</v>
      </c>
      <c r="K221" s="137" t="s">
        <v>54</v>
      </c>
      <c r="L221" s="142" t="s">
        <v>1720</v>
      </c>
      <c r="M221" s="137">
        <f t="shared" si="7"/>
        <v>0</v>
      </c>
      <c r="N221" s="139">
        <v>42947</v>
      </c>
      <c r="O221" s="139">
        <v>43496</v>
      </c>
      <c r="P221" s="140" t="s">
        <v>459</v>
      </c>
      <c r="Q221" s="140" t="s">
        <v>1520</v>
      </c>
      <c r="R221" s="140" t="s">
        <v>460</v>
      </c>
      <c r="S221" s="140">
        <v>9886102532</v>
      </c>
      <c r="T221" s="140" t="str">
        <f>IF(VLOOKUP(C221,'[2]Dashboard Data'!$B:$X,23,FALSE)="Full Access","Full Access Needed Achieved","Full Access Needed Not Achieved")</f>
        <v>Full Access Needed Achieved</v>
      </c>
    </row>
    <row r="222" spans="1:20" x14ac:dyDescent="0.3">
      <c r="A222" s="135" t="s">
        <v>735</v>
      </c>
      <c r="B222" s="135" t="s">
        <v>736</v>
      </c>
      <c r="C222" s="135" t="s">
        <v>998</v>
      </c>
      <c r="D222" s="136" t="s">
        <v>35</v>
      </c>
      <c r="E222" s="137" t="s">
        <v>1219</v>
      </c>
      <c r="F222" s="137" t="s">
        <v>1312</v>
      </c>
      <c r="G222" s="137" t="s">
        <v>65</v>
      </c>
      <c r="H222" s="137" t="s">
        <v>65</v>
      </c>
      <c r="I222" s="137">
        <f t="shared" si="6"/>
        <v>1</v>
      </c>
      <c r="J222" s="137" t="s">
        <v>1712</v>
      </c>
      <c r="K222" s="137" t="s">
        <v>52</v>
      </c>
      <c r="L222" s="137" t="s">
        <v>52</v>
      </c>
      <c r="M222" s="137">
        <f t="shared" si="7"/>
        <v>1</v>
      </c>
      <c r="N222" s="139">
        <v>43145</v>
      </c>
      <c r="O222" s="139">
        <v>43496</v>
      </c>
      <c r="P222" s="140" t="s">
        <v>871</v>
      </c>
      <c r="Q222" s="152" t="s">
        <v>1510</v>
      </c>
      <c r="R222" s="140" t="s">
        <v>887</v>
      </c>
      <c r="S222" s="140">
        <v>8123970235</v>
      </c>
      <c r="T222" s="140" t="str">
        <f>IF(VLOOKUP(C222,'[2]Dashboard Data'!$B:$X,23,FALSE)="Full Access","Full Access Needed Achieved","Full Access Needed Not Achieved")</f>
        <v>Full Access Needed Achieved</v>
      </c>
    </row>
    <row r="223" spans="1:20" x14ac:dyDescent="0.3">
      <c r="A223" s="135" t="s">
        <v>900</v>
      </c>
      <c r="B223" s="135" t="s">
        <v>791</v>
      </c>
      <c r="C223" s="135" t="s">
        <v>899</v>
      </c>
      <c r="D223" s="136" t="s">
        <v>35</v>
      </c>
      <c r="E223" s="137" t="s">
        <v>1220</v>
      </c>
      <c r="F223" s="137" t="s">
        <v>1312</v>
      </c>
      <c r="G223" s="137" t="s">
        <v>65</v>
      </c>
      <c r="H223" s="137" t="s">
        <v>65</v>
      </c>
      <c r="I223" s="137">
        <f t="shared" si="6"/>
        <v>1</v>
      </c>
      <c r="J223" s="137" t="s">
        <v>1712</v>
      </c>
      <c r="K223" s="137" t="s">
        <v>55</v>
      </c>
      <c r="L223" s="137" t="s">
        <v>55</v>
      </c>
      <c r="M223" s="137">
        <f t="shared" si="7"/>
        <v>1</v>
      </c>
      <c r="N223" s="139">
        <v>43152</v>
      </c>
      <c r="O223" s="139">
        <v>43496</v>
      </c>
      <c r="P223" s="140" t="s">
        <v>901</v>
      </c>
      <c r="Q223" s="140" t="s">
        <v>1518</v>
      </c>
      <c r="R223" s="140" t="s">
        <v>887</v>
      </c>
      <c r="S223" s="140" t="s">
        <v>887</v>
      </c>
      <c r="T223" s="140" t="str">
        <f>IF(VLOOKUP(C223,'[2]Dashboard Data'!$B:$X,23,FALSE)="Full Access","Full Access Needed Achieved","Full Access Needed Not Achieved")</f>
        <v>Full Access Needed Achieved</v>
      </c>
    </row>
    <row r="224" spans="1:20" x14ac:dyDescent="0.3">
      <c r="A224" s="135" t="s">
        <v>903</v>
      </c>
      <c r="B224" s="135" t="s">
        <v>904</v>
      </c>
      <c r="C224" s="135" t="s">
        <v>902</v>
      </c>
      <c r="D224" s="136" t="s">
        <v>35</v>
      </c>
      <c r="E224" s="137" t="s">
        <v>1669</v>
      </c>
      <c r="F224" s="137" t="s">
        <v>1312</v>
      </c>
      <c r="G224" s="137" t="s">
        <v>65</v>
      </c>
      <c r="H224" s="137" t="s">
        <v>65</v>
      </c>
      <c r="I224" s="137">
        <f t="shared" si="6"/>
        <v>1</v>
      </c>
      <c r="J224" s="137" t="s">
        <v>1712</v>
      </c>
      <c r="K224" s="137" t="s">
        <v>56</v>
      </c>
      <c r="L224" s="137" t="s">
        <v>56</v>
      </c>
      <c r="M224" s="137">
        <f t="shared" si="7"/>
        <v>1</v>
      </c>
      <c r="N224" s="139">
        <v>43151</v>
      </c>
      <c r="O224" s="139">
        <v>43496</v>
      </c>
      <c r="P224" s="140" t="s">
        <v>905</v>
      </c>
      <c r="Q224" s="140" t="s">
        <v>1519</v>
      </c>
      <c r="R224" s="140" t="s">
        <v>887</v>
      </c>
      <c r="S224" s="140">
        <v>8870704261</v>
      </c>
      <c r="T224" s="140" t="str">
        <f>IF(VLOOKUP(C224,'[2]Dashboard Data'!$B:$X,23,FALSE)="Full Access","Full Access Needed Achieved","Full Access Needed Not Achieved")</f>
        <v>Full Access Needed Achieved</v>
      </c>
    </row>
    <row r="225" spans="1:20" x14ac:dyDescent="0.3">
      <c r="A225" s="137" t="s">
        <v>1642</v>
      </c>
      <c r="B225" s="137" t="s">
        <v>1643</v>
      </c>
      <c r="C225" s="137" t="s">
        <v>1641</v>
      </c>
      <c r="D225" s="136" t="s">
        <v>35</v>
      </c>
      <c r="E225" s="137" t="s">
        <v>1669</v>
      </c>
      <c r="F225" s="137" t="s">
        <v>1312</v>
      </c>
      <c r="G225" s="137" t="s">
        <v>65</v>
      </c>
      <c r="H225" s="137" t="s">
        <v>65</v>
      </c>
      <c r="I225" s="137">
        <f t="shared" si="6"/>
        <v>1</v>
      </c>
      <c r="J225" s="137" t="s">
        <v>1713</v>
      </c>
      <c r="K225" s="137" t="s">
        <v>53</v>
      </c>
      <c r="L225" s="137" t="s">
        <v>53</v>
      </c>
      <c r="M225" s="137">
        <f t="shared" si="7"/>
        <v>1</v>
      </c>
      <c r="N225" s="139">
        <v>43185</v>
      </c>
      <c r="O225" s="139">
        <v>43496</v>
      </c>
      <c r="P225" s="147" t="s">
        <v>1644</v>
      </c>
      <c r="Q225" s="140" t="e">
        <v>#N/A</v>
      </c>
      <c r="R225" s="140" t="s">
        <v>887</v>
      </c>
      <c r="S225" s="140">
        <v>9573385500</v>
      </c>
      <c r="T225" s="140" t="str">
        <f>IF(VLOOKUP(C225,'[2]Dashboard Data'!$B:$X,23,FALSE)="Full Access","Full Access Needed Achieved","Full Access Needed Not Achieved")</f>
        <v>Full Access Needed Not Achieved</v>
      </c>
    </row>
    <row r="226" spans="1:20" x14ac:dyDescent="0.3">
      <c r="A226" s="135" t="s">
        <v>1659</v>
      </c>
      <c r="B226" s="135" t="s">
        <v>1660</v>
      </c>
      <c r="C226" s="135" t="s">
        <v>1658</v>
      </c>
      <c r="D226" s="136" t="s">
        <v>35</v>
      </c>
      <c r="E226" s="137" t="s">
        <v>1241</v>
      </c>
      <c r="F226" s="137" t="s">
        <v>1312</v>
      </c>
      <c r="G226" s="137" t="s">
        <v>42</v>
      </c>
      <c r="H226" s="142" t="s">
        <v>65</v>
      </c>
      <c r="I226" s="137">
        <f t="shared" si="6"/>
        <v>0</v>
      </c>
      <c r="J226" s="137" t="s">
        <v>1713</v>
      </c>
      <c r="K226" s="137" t="s">
        <v>54</v>
      </c>
      <c r="L226" s="137" t="s">
        <v>54</v>
      </c>
      <c r="M226" s="137">
        <f t="shared" si="7"/>
        <v>1</v>
      </c>
      <c r="N226" s="139">
        <v>43186</v>
      </c>
      <c r="O226" s="139">
        <v>43496</v>
      </c>
      <c r="P226" s="140" t="s">
        <v>1734</v>
      </c>
      <c r="Q226" s="141" t="e">
        <v>#N/A</v>
      </c>
      <c r="R226" s="141" t="s">
        <v>887</v>
      </c>
      <c r="S226" s="140">
        <v>7893724520</v>
      </c>
      <c r="T226" s="140" t="str">
        <f>IF(VLOOKUP(C226,'[2]Dashboard Data'!$B:$X,23,FALSE)="Full Access","Full Access Needed Achieved","Full Access Needed Not Achieved")</f>
        <v>Full Access Needed Not Achieved</v>
      </c>
    </row>
    <row r="227" spans="1:20" ht="13.5" customHeight="1" x14ac:dyDescent="0.3">
      <c r="A227" s="135" t="s">
        <v>1447</v>
      </c>
      <c r="B227" s="135" t="s">
        <v>1448</v>
      </c>
      <c r="C227" s="135" t="s">
        <v>1446</v>
      </c>
      <c r="D227" s="136" t="s">
        <v>35</v>
      </c>
      <c r="E227" s="137" t="s">
        <v>1220</v>
      </c>
      <c r="F227" s="137" t="s">
        <v>1312</v>
      </c>
      <c r="G227" s="137" t="s">
        <v>65</v>
      </c>
      <c r="H227" s="137" t="s">
        <v>65</v>
      </c>
      <c r="I227" s="137">
        <f t="shared" si="6"/>
        <v>1</v>
      </c>
      <c r="J227" s="137" t="s">
        <v>1713</v>
      </c>
      <c r="K227" s="137" t="s">
        <v>54</v>
      </c>
      <c r="L227" s="137" t="s">
        <v>54</v>
      </c>
      <c r="M227" s="137">
        <f t="shared" si="7"/>
        <v>1</v>
      </c>
      <c r="N227" s="139">
        <v>43179</v>
      </c>
      <c r="O227" s="139">
        <v>43496</v>
      </c>
      <c r="P227" s="147" t="s">
        <v>1449</v>
      </c>
      <c r="Q227" s="140" t="e">
        <v>#N/A</v>
      </c>
      <c r="R227" s="140" t="s">
        <v>887</v>
      </c>
      <c r="S227" s="140" t="s">
        <v>1743</v>
      </c>
      <c r="T227" s="140" t="str">
        <f>IF(VLOOKUP(C227,'[2]Dashboard Data'!$B:$X,23,FALSE)="Full Access","Full Access Needed Achieved","Full Access Needed Not Achieved")</f>
        <v>Full Access Needed Not Achieved</v>
      </c>
    </row>
    <row r="228" spans="1:20" ht="13.5" customHeight="1" x14ac:dyDescent="0.3">
      <c r="A228" s="135" t="s">
        <v>1650</v>
      </c>
      <c r="B228" s="135" t="s">
        <v>1651</v>
      </c>
      <c r="C228" s="135" t="s">
        <v>1649</v>
      </c>
      <c r="D228" s="136" t="s">
        <v>35</v>
      </c>
      <c r="E228" s="137" t="s">
        <v>1669</v>
      </c>
      <c r="F228" s="137" t="s">
        <v>1312</v>
      </c>
      <c r="G228" s="137" t="s">
        <v>65</v>
      </c>
      <c r="H228" s="137" t="s">
        <v>65</v>
      </c>
      <c r="I228" s="137">
        <f t="shared" si="6"/>
        <v>1</v>
      </c>
      <c r="J228" s="137" t="s">
        <v>1713</v>
      </c>
      <c r="K228" s="137" t="s">
        <v>54</v>
      </c>
      <c r="L228" s="137" t="s">
        <v>54</v>
      </c>
      <c r="M228" s="137">
        <f t="shared" si="7"/>
        <v>1</v>
      </c>
      <c r="N228" s="139">
        <v>43187</v>
      </c>
      <c r="O228" s="139">
        <v>43496</v>
      </c>
      <c r="P228" s="153" t="s">
        <v>1652</v>
      </c>
      <c r="Q228" s="140" t="e">
        <v>#N/A</v>
      </c>
      <c r="R228" s="140" t="s">
        <v>887</v>
      </c>
      <c r="S228" s="140" t="s">
        <v>1750</v>
      </c>
      <c r="T228" s="140" t="str">
        <f>IF(VLOOKUP(C228,'[2]Dashboard Data'!$B:$X,23,FALSE)="Full Access","Full Access Needed Achieved","Full Access Needed Not Achieved")</f>
        <v>Full Access Needed Not Achieved</v>
      </c>
    </row>
    <row r="229" spans="1:20" ht="13.5" customHeight="1" x14ac:dyDescent="0.3">
      <c r="A229" s="137" t="s">
        <v>1407</v>
      </c>
      <c r="B229" s="137" t="s">
        <v>1408</v>
      </c>
      <c r="C229" s="137" t="s">
        <v>1406</v>
      </c>
      <c r="D229" s="136" t="s">
        <v>35</v>
      </c>
      <c r="E229" s="137" t="s">
        <v>1669</v>
      </c>
      <c r="F229" s="137" t="s">
        <v>1312</v>
      </c>
      <c r="G229" s="137" t="s">
        <v>65</v>
      </c>
      <c r="H229" s="137" t="s">
        <v>65</v>
      </c>
      <c r="I229" s="137">
        <f t="shared" si="6"/>
        <v>1</v>
      </c>
      <c r="J229" s="137" t="s">
        <v>1713</v>
      </c>
      <c r="K229" s="137" t="s">
        <v>54</v>
      </c>
      <c r="L229" s="137" t="s">
        <v>54</v>
      </c>
      <c r="M229" s="137">
        <f t="shared" si="7"/>
        <v>1</v>
      </c>
      <c r="N229" s="139">
        <v>43171</v>
      </c>
      <c r="O229" s="139">
        <v>43496</v>
      </c>
      <c r="P229" s="140" t="s">
        <v>1409</v>
      </c>
      <c r="Q229" s="140" t="s">
        <v>1585</v>
      </c>
      <c r="R229" s="140" t="s">
        <v>887</v>
      </c>
      <c r="S229" s="140">
        <v>9652522308</v>
      </c>
      <c r="T229" s="140" t="str">
        <f>IF(VLOOKUP(C229,'[2]Dashboard Data'!$B:$X,23,FALSE)="Full Access","Full Access Needed Achieved","Full Access Needed Not Achieved")</f>
        <v>Full Access Needed Achieved</v>
      </c>
    </row>
    <row r="230" spans="1:20" ht="13.5" customHeight="1" x14ac:dyDescent="0.3">
      <c r="A230" s="137" t="s">
        <v>629</v>
      </c>
      <c r="B230" s="137" t="s">
        <v>1631</v>
      </c>
      <c r="C230" s="137" t="s">
        <v>1630</v>
      </c>
      <c r="D230" s="136" t="s">
        <v>35</v>
      </c>
      <c r="E230" s="137" t="s">
        <v>1669</v>
      </c>
      <c r="F230" s="137" t="s">
        <v>1312</v>
      </c>
      <c r="G230" s="137" t="s">
        <v>65</v>
      </c>
      <c r="H230" s="137" t="s">
        <v>65</v>
      </c>
      <c r="I230" s="137">
        <f t="shared" si="6"/>
        <v>1</v>
      </c>
      <c r="J230" s="137" t="s">
        <v>1713</v>
      </c>
      <c r="K230" s="137" t="s">
        <v>54</v>
      </c>
      <c r="L230" s="137" t="s">
        <v>54</v>
      </c>
      <c r="M230" s="137">
        <f t="shared" si="7"/>
        <v>1</v>
      </c>
      <c r="N230" s="139">
        <v>43185</v>
      </c>
      <c r="O230" s="139">
        <v>43496</v>
      </c>
      <c r="P230" s="147" t="s">
        <v>1632</v>
      </c>
      <c r="Q230" s="140" t="e">
        <v>#N/A</v>
      </c>
      <c r="R230" s="140" t="s">
        <v>887</v>
      </c>
      <c r="S230" s="140" t="s">
        <v>1746</v>
      </c>
      <c r="T230" s="140" t="str">
        <f>IF(VLOOKUP(C230,'[2]Dashboard Data'!$B:$X,23,FALSE)="Full Access","Full Access Needed Achieved","Full Access Needed Not Achieved")</f>
        <v>Full Access Needed Not Achieved</v>
      </c>
    </row>
    <row r="231" spans="1:20" x14ac:dyDescent="0.3">
      <c r="A231" s="137" t="s">
        <v>1456</v>
      </c>
      <c r="B231" s="137" t="s">
        <v>1457</v>
      </c>
      <c r="C231" s="137" t="s">
        <v>1455</v>
      </c>
      <c r="D231" s="136" t="s">
        <v>35</v>
      </c>
      <c r="E231" s="137" t="s">
        <v>1220</v>
      </c>
      <c r="F231" s="137" t="s">
        <v>1312</v>
      </c>
      <c r="G231" s="137" t="s">
        <v>65</v>
      </c>
      <c r="H231" s="137" t="s">
        <v>65</v>
      </c>
      <c r="I231" s="137">
        <f t="shared" si="6"/>
        <v>1</v>
      </c>
      <c r="J231" s="137" t="s">
        <v>1713</v>
      </c>
      <c r="K231" s="137" t="s">
        <v>54</v>
      </c>
      <c r="L231" s="137" t="s">
        <v>54</v>
      </c>
      <c r="M231" s="137">
        <f t="shared" si="7"/>
        <v>1</v>
      </c>
      <c r="N231" s="139">
        <v>43179</v>
      </c>
      <c r="O231" s="139">
        <v>43496</v>
      </c>
      <c r="P231" s="140" t="s">
        <v>1458</v>
      </c>
      <c r="Q231" s="140" t="e">
        <v>#N/A</v>
      </c>
      <c r="R231" s="140" t="s">
        <v>887</v>
      </c>
      <c r="S231" s="140" t="s">
        <v>1744</v>
      </c>
      <c r="T231" s="140" t="str">
        <f>IF(VLOOKUP(C231,'[2]Dashboard Data'!$B:$X,23,FALSE)="Full Access","Full Access Needed Achieved","Full Access Needed Not Achieved")</f>
        <v>Full Access Needed Not Achieved</v>
      </c>
    </row>
    <row r="232" spans="1:20" x14ac:dyDescent="0.3">
      <c r="A232" s="135" t="s">
        <v>1444</v>
      </c>
      <c r="B232" s="135" t="s">
        <v>628</v>
      </c>
      <c r="C232" s="135" t="s">
        <v>1443</v>
      </c>
      <c r="D232" s="136" t="s">
        <v>35</v>
      </c>
      <c r="E232" s="137" t="s">
        <v>1220</v>
      </c>
      <c r="F232" s="137" t="s">
        <v>1312</v>
      </c>
      <c r="G232" s="137" t="s">
        <v>65</v>
      </c>
      <c r="H232" s="137" t="s">
        <v>65</v>
      </c>
      <c r="I232" s="137">
        <f t="shared" si="6"/>
        <v>1</v>
      </c>
      <c r="J232" s="155" t="s">
        <v>1713</v>
      </c>
      <c r="K232" s="137" t="s">
        <v>54</v>
      </c>
      <c r="L232" s="142" t="s">
        <v>1720</v>
      </c>
      <c r="M232" s="137">
        <f t="shared" si="7"/>
        <v>0</v>
      </c>
      <c r="N232" s="139">
        <v>43179</v>
      </c>
      <c r="O232" s="139">
        <v>43496</v>
      </c>
      <c r="P232" s="147" t="s">
        <v>1445</v>
      </c>
      <c r="Q232" s="140" t="e">
        <v>#N/A</v>
      </c>
      <c r="R232" s="140" t="s">
        <v>887</v>
      </c>
      <c r="S232" s="140" t="s">
        <v>1742</v>
      </c>
      <c r="T232" s="140" t="str">
        <f>IF(VLOOKUP(C232,'[2]Dashboard Data'!$B:$X,23,FALSE)="Full Access","Full Access Needed Achieved","Full Access Needed Not Achieved")</f>
        <v>Full Access Needed Not Achieved</v>
      </c>
    </row>
    <row r="233" spans="1:20" x14ac:dyDescent="0.3">
      <c r="A233" s="135" t="s">
        <v>653</v>
      </c>
      <c r="B233" s="135" t="s">
        <v>770</v>
      </c>
      <c r="C233" s="135" t="s">
        <v>1021</v>
      </c>
      <c r="D233" s="136" t="s">
        <v>35</v>
      </c>
      <c r="E233" s="137" t="s">
        <v>1671</v>
      </c>
      <c r="F233" s="137" t="s">
        <v>1312</v>
      </c>
      <c r="G233" s="137" t="s">
        <v>67</v>
      </c>
      <c r="H233" s="142" t="s">
        <v>65</v>
      </c>
      <c r="I233" s="137">
        <f t="shared" si="6"/>
        <v>0</v>
      </c>
      <c r="J233" s="137" t="s">
        <v>1713</v>
      </c>
      <c r="K233" s="137" t="s">
        <v>52</v>
      </c>
      <c r="L233" s="137" t="s">
        <v>52</v>
      </c>
      <c r="M233" s="137">
        <f t="shared" si="7"/>
        <v>1</v>
      </c>
      <c r="N233" s="139">
        <v>43143</v>
      </c>
      <c r="O233" s="139">
        <v>43496</v>
      </c>
      <c r="P233" s="140" t="s">
        <v>1229</v>
      </c>
      <c r="Q233" s="140" t="s">
        <v>1533</v>
      </c>
      <c r="R233" s="140" t="s">
        <v>887</v>
      </c>
      <c r="S233" s="140">
        <v>9008122263</v>
      </c>
      <c r="T233" s="140" t="str">
        <f>IF(VLOOKUP(C233,'[2]Dashboard Data'!$B:$X,23,FALSE)="Full Access","Full Access Needed Achieved","Full Access Needed Not Achieved")</f>
        <v>Full Access Needed Achieved</v>
      </c>
    </row>
    <row r="234" spans="1:20" x14ac:dyDescent="0.3">
      <c r="A234" s="140" t="s">
        <v>1654</v>
      </c>
      <c r="B234" s="140" t="s">
        <v>1655</v>
      </c>
      <c r="C234" s="140" t="s">
        <v>1653</v>
      </c>
      <c r="D234" s="136" t="s">
        <v>35</v>
      </c>
      <c r="E234" s="137" t="s">
        <v>1220</v>
      </c>
      <c r="F234" s="137" t="s">
        <v>1312</v>
      </c>
      <c r="G234" s="137" t="s">
        <v>65</v>
      </c>
      <c r="H234" s="137" t="s">
        <v>65</v>
      </c>
      <c r="I234" s="137">
        <f t="shared" si="6"/>
        <v>1</v>
      </c>
      <c r="J234" s="137" t="s">
        <v>1713</v>
      </c>
      <c r="K234" s="137" t="s">
        <v>55</v>
      </c>
      <c r="L234" s="137" t="s">
        <v>55</v>
      </c>
      <c r="M234" s="137">
        <f t="shared" si="7"/>
        <v>1</v>
      </c>
      <c r="N234" s="139">
        <v>43187</v>
      </c>
      <c r="O234" s="139">
        <v>43496</v>
      </c>
      <c r="P234" s="141" t="s">
        <v>1656</v>
      </c>
      <c r="Q234" s="140" t="e">
        <v>#N/A</v>
      </c>
      <c r="R234" s="140" t="s">
        <v>887</v>
      </c>
      <c r="S234" s="140" t="s">
        <v>887</v>
      </c>
      <c r="T234" s="140" t="str">
        <f>IF(VLOOKUP(C234,'[2]Dashboard Data'!$B:$X,23,FALSE)="Full Access","Full Access Needed Achieved","Full Access Needed Not Achieved")</f>
        <v>Full Access Needed Not Achieved</v>
      </c>
    </row>
    <row r="235" spans="1:20" x14ac:dyDescent="0.3">
      <c r="A235" s="137" t="s">
        <v>1662</v>
      </c>
      <c r="B235" s="137" t="s">
        <v>631</v>
      </c>
      <c r="C235" s="137" t="s">
        <v>1661</v>
      </c>
      <c r="D235" s="136" t="s">
        <v>35</v>
      </c>
      <c r="E235" s="137" t="s">
        <v>1669</v>
      </c>
      <c r="F235" s="137" t="s">
        <v>1312</v>
      </c>
      <c r="G235" s="137" t="e">
        <v>#N/A</v>
      </c>
      <c r="H235" s="137" t="s">
        <v>65</v>
      </c>
      <c r="I235" s="137" t="e">
        <f t="shared" si="6"/>
        <v>#N/A</v>
      </c>
      <c r="J235" s="137" t="s">
        <v>1713</v>
      </c>
      <c r="K235" s="137" t="e">
        <v>#N/A</v>
      </c>
      <c r="L235" s="142" t="s">
        <v>56</v>
      </c>
      <c r="M235" s="137" t="e">
        <f t="shared" si="7"/>
        <v>#N/A</v>
      </c>
      <c r="N235" s="139">
        <v>43187</v>
      </c>
      <c r="O235" s="139">
        <v>43496</v>
      </c>
      <c r="P235" s="141" t="s">
        <v>1657</v>
      </c>
      <c r="Q235" s="140" t="e">
        <v>#N/A</v>
      </c>
      <c r="R235" s="140" t="s">
        <v>887</v>
      </c>
      <c r="S235" s="140">
        <v>7978091159</v>
      </c>
      <c r="T235" s="140" t="str">
        <f>IF(VLOOKUP(C235,'[2]Dashboard Data'!$B:$X,23,FALSE)="Full Access","Full Access Needed Achieved","Full Access Needed Not Achieved")</f>
        <v>Full Access Needed Not Achieved</v>
      </c>
    </row>
    <row r="236" spans="1:20" hidden="1" x14ac:dyDescent="0.3">
      <c r="A236" s="140" t="s">
        <v>1273</v>
      </c>
      <c r="B236" s="140" t="s">
        <v>1274</v>
      </c>
      <c r="C236" s="140" t="s">
        <v>1275</v>
      </c>
      <c r="D236" s="136" t="s">
        <v>8</v>
      </c>
      <c r="E236" s="137" t="s">
        <v>1241</v>
      </c>
      <c r="F236" s="137" t="s">
        <v>1312</v>
      </c>
      <c r="G236" s="137" t="s">
        <v>67</v>
      </c>
      <c r="H236" s="137" t="s">
        <v>67</v>
      </c>
      <c r="I236" s="137">
        <f t="shared" si="6"/>
        <v>1</v>
      </c>
      <c r="J236" s="140" t="s">
        <v>1714</v>
      </c>
      <c r="K236" s="137" t="s">
        <v>54</v>
      </c>
      <c r="L236" s="137" t="s">
        <v>54</v>
      </c>
      <c r="M236" s="137">
        <f t="shared" si="7"/>
        <v>1</v>
      </c>
      <c r="N236" s="139">
        <v>43102</v>
      </c>
      <c r="O236" s="144">
        <v>43496</v>
      </c>
      <c r="P236" s="140" t="s">
        <v>1276</v>
      </c>
      <c r="Q236" s="141" t="s">
        <v>1602</v>
      </c>
      <c r="R236" s="141"/>
      <c r="S236" s="140" t="s">
        <v>887</v>
      </c>
      <c r="T236" s="140" t="str">
        <f>IF(VLOOKUP(C236,'[2]Dashboard Data'!$B:$X,23,FALSE)="Full Access","Full Access Needed Achieved","Full Access Needed Not Achieved")</f>
        <v>Full Access Needed Achieved</v>
      </c>
    </row>
    <row r="237" spans="1:20" hidden="1" x14ac:dyDescent="0.3">
      <c r="A237" s="140" t="s">
        <v>1292</v>
      </c>
      <c r="B237" s="140" t="s">
        <v>1293</v>
      </c>
      <c r="C237" s="140" t="s">
        <v>1294</v>
      </c>
      <c r="D237" s="136" t="s">
        <v>8</v>
      </c>
      <c r="E237" s="137" t="s">
        <v>1241</v>
      </c>
      <c r="F237" s="137" t="s">
        <v>1312</v>
      </c>
      <c r="G237" s="137" t="s">
        <v>67</v>
      </c>
      <c r="H237" s="137" t="s">
        <v>67</v>
      </c>
      <c r="I237" s="137">
        <f t="shared" si="6"/>
        <v>1</v>
      </c>
      <c r="J237" s="140" t="s">
        <v>1714</v>
      </c>
      <c r="K237" s="137" t="s">
        <v>54</v>
      </c>
      <c r="L237" s="137" t="s">
        <v>54</v>
      </c>
      <c r="M237" s="137">
        <f t="shared" si="7"/>
        <v>1</v>
      </c>
      <c r="N237" s="139">
        <v>43151</v>
      </c>
      <c r="O237" s="144">
        <v>43496</v>
      </c>
      <c r="P237" s="140" t="s">
        <v>1295</v>
      </c>
      <c r="Q237" s="141" t="s">
        <v>1607</v>
      </c>
      <c r="R237" s="141" t="s">
        <v>887</v>
      </c>
      <c r="S237" s="140" t="s">
        <v>887</v>
      </c>
      <c r="T237" s="140" t="str">
        <f>IF(VLOOKUP(C237,'[2]Dashboard Data'!$B:$X,23,FALSE)="Full Access","Full Access Needed Achieved","Full Access Needed Not Achieved")</f>
        <v>Full Access Needed Not Achieved</v>
      </c>
    </row>
    <row r="238" spans="1:20" hidden="1" x14ac:dyDescent="0.3">
      <c r="A238" s="135" t="s">
        <v>1296</v>
      </c>
      <c r="B238" s="135" t="s">
        <v>1297</v>
      </c>
      <c r="C238" s="135" t="s">
        <v>191</v>
      </c>
      <c r="D238" s="136" t="s">
        <v>8</v>
      </c>
      <c r="E238" s="137" t="s">
        <v>1241</v>
      </c>
      <c r="F238" s="137" t="s">
        <v>1312</v>
      </c>
      <c r="G238" s="137" t="s">
        <v>67</v>
      </c>
      <c r="H238" s="137" t="s">
        <v>67</v>
      </c>
      <c r="I238" s="137">
        <f t="shared" si="6"/>
        <v>1</v>
      </c>
      <c r="J238" s="140" t="s">
        <v>1714</v>
      </c>
      <c r="K238" s="137" t="s">
        <v>54</v>
      </c>
      <c r="L238" s="137" t="s">
        <v>54</v>
      </c>
      <c r="M238" s="137">
        <f t="shared" si="7"/>
        <v>1</v>
      </c>
      <c r="N238" s="139">
        <v>43152</v>
      </c>
      <c r="O238" s="144">
        <v>43496</v>
      </c>
      <c r="P238" s="140" t="s">
        <v>1298</v>
      </c>
      <c r="Q238" s="141" t="s">
        <v>1608</v>
      </c>
      <c r="R238" s="141" t="s">
        <v>1299</v>
      </c>
      <c r="S238" s="140" t="s">
        <v>887</v>
      </c>
      <c r="T238" s="140" t="str">
        <f>IF(VLOOKUP(C238,'[2]Dashboard Data'!$B:$X,23,FALSE)="Full Access","Full Access Needed Achieved","Full Access Needed Not Achieved")</f>
        <v>Full Access Needed Achieved</v>
      </c>
    </row>
    <row r="239" spans="1:20" hidden="1" x14ac:dyDescent="0.3">
      <c r="A239" s="135" t="s">
        <v>1304</v>
      </c>
      <c r="B239" s="135" t="s">
        <v>1305</v>
      </c>
      <c r="C239" s="135" t="s">
        <v>1370</v>
      </c>
      <c r="D239" s="136" t="s">
        <v>8</v>
      </c>
      <c r="E239" s="137" t="s">
        <v>1241</v>
      </c>
      <c r="F239" s="137" t="s">
        <v>1312</v>
      </c>
      <c r="G239" s="137" t="s">
        <v>67</v>
      </c>
      <c r="H239" s="137" t="s">
        <v>67</v>
      </c>
      <c r="I239" s="137">
        <f t="shared" si="6"/>
        <v>1</v>
      </c>
      <c r="J239" s="140" t="s">
        <v>1714</v>
      </c>
      <c r="K239" s="137" t="s">
        <v>54</v>
      </c>
      <c r="L239" s="137" t="s">
        <v>54</v>
      </c>
      <c r="M239" s="137">
        <f t="shared" si="7"/>
        <v>1</v>
      </c>
      <c r="N239" s="139">
        <v>43161</v>
      </c>
      <c r="O239" s="144">
        <v>43496</v>
      </c>
      <c r="P239" s="140" t="s">
        <v>1306</v>
      </c>
      <c r="Q239" s="141" t="s">
        <v>1610</v>
      </c>
      <c r="R239" s="141"/>
      <c r="S239" s="140" t="s">
        <v>887</v>
      </c>
      <c r="T239" s="140" t="str">
        <f>IF(VLOOKUP(C239,'[2]Dashboard Data'!$B:$X,23,FALSE)="Full Access","Full Access Needed Achieved","Full Access Needed Not Achieved")</f>
        <v>Full Access Needed Achieved</v>
      </c>
    </row>
    <row r="240" spans="1:20" ht="27.6" x14ac:dyDescent="0.3">
      <c r="A240" s="135" t="s">
        <v>760</v>
      </c>
      <c r="B240" s="135" t="s">
        <v>657</v>
      </c>
      <c r="C240" s="135" t="s">
        <v>1013</v>
      </c>
      <c r="D240" s="136" t="s">
        <v>35</v>
      </c>
      <c r="E240" s="137" t="s">
        <v>1669</v>
      </c>
      <c r="F240" s="137" t="s">
        <v>1312</v>
      </c>
      <c r="G240" s="137" t="s">
        <v>67</v>
      </c>
      <c r="H240" s="137" t="s">
        <v>67</v>
      </c>
      <c r="I240" s="137">
        <f t="shared" si="6"/>
        <v>1</v>
      </c>
      <c r="J240" s="134" t="s">
        <v>1715</v>
      </c>
      <c r="K240" s="137" t="s">
        <v>53</v>
      </c>
      <c r="L240" s="137" t="s">
        <v>53</v>
      </c>
      <c r="M240" s="137">
        <f t="shared" si="7"/>
        <v>1</v>
      </c>
      <c r="N240" s="139">
        <v>43136</v>
      </c>
      <c r="O240" s="139">
        <v>43496</v>
      </c>
      <c r="P240" s="140" t="s">
        <v>1225</v>
      </c>
      <c r="Q240" s="140" t="s">
        <v>1523</v>
      </c>
      <c r="R240" s="140" t="s">
        <v>887</v>
      </c>
      <c r="S240" s="140">
        <v>9663477118</v>
      </c>
      <c r="T240" s="140" t="str">
        <f>IF(VLOOKUP(C240,'[2]Dashboard Data'!$B:$X,23,FALSE)="Full Access","Full Access Needed Achieved","Full Access Needed Not Achieved")</f>
        <v>Full Access Needed Achieved</v>
      </c>
    </row>
    <row r="241" spans="1:20" ht="27.6" x14ac:dyDescent="0.3">
      <c r="A241" s="135" t="s">
        <v>761</v>
      </c>
      <c r="B241" s="135" t="s">
        <v>848</v>
      </c>
      <c r="C241" s="135" t="s">
        <v>1014</v>
      </c>
      <c r="D241" s="136" t="s">
        <v>35</v>
      </c>
      <c r="E241" s="137" t="s">
        <v>1220</v>
      </c>
      <c r="F241" s="137" t="s">
        <v>1312</v>
      </c>
      <c r="G241" s="137" t="s">
        <v>67</v>
      </c>
      <c r="H241" s="137" t="s">
        <v>67</v>
      </c>
      <c r="I241" s="137">
        <f t="shared" si="6"/>
        <v>1</v>
      </c>
      <c r="J241" s="134" t="s">
        <v>1715</v>
      </c>
      <c r="K241" s="137" t="s">
        <v>54</v>
      </c>
      <c r="L241" s="137" t="s">
        <v>54</v>
      </c>
      <c r="M241" s="137">
        <f t="shared" si="7"/>
        <v>1</v>
      </c>
      <c r="N241" s="139">
        <v>43118</v>
      </c>
      <c r="O241" s="139">
        <v>43496</v>
      </c>
      <c r="P241" s="140" t="s">
        <v>561</v>
      </c>
      <c r="Q241" s="140" t="s">
        <v>1524</v>
      </c>
      <c r="R241" s="140" t="s">
        <v>887</v>
      </c>
      <c r="S241" s="140">
        <v>8639335518</v>
      </c>
      <c r="T241" s="140" t="str">
        <f>IF(VLOOKUP(C241,'[2]Dashboard Data'!$B:$X,23,FALSE)="Full Access","Full Access Needed Achieved","Full Access Needed Not Achieved")</f>
        <v>Full Access Needed Achieved</v>
      </c>
    </row>
    <row r="242" spans="1:20" ht="27.6" x14ac:dyDescent="0.3">
      <c r="A242" s="135" t="s">
        <v>774</v>
      </c>
      <c r="B242" s="135" t="s">
        <v>775</v>
      </c>
      <c r="C242" s="135" t="s">
        <v>1023</v>
      </c>
      <c r="D242" s="136" t="s">
        <v>35</v>
      </c>
      <c r="E242" s="137" t="s">
        <v>1220</v>
      </c>
      <c r="F242" s="137" t="s">
        <v>1312</v>
      </c>
      <c r="G242" s="137" t="s">
        <v>67</v>
      </c>
      <c r="H242" s="137" t="s">
        <v>67</v>
      </c>
      <c r="I242" s="137">
        <f t="shared" si="6"/>
        <v>1</v>
      </c>
      <c r="J242" s="134" t="s">
        <v>1715</v>
      </c>
      <c r="K242" s="137" t="s">
        <v>54</v>
      </c>
      <c r="L242" s="137" t="s">
        <v>54</v>
      </c>
      <c r="M242" s="137">
        <f t="shared" si="7"/>
        <v>1</v>
      </c>
      <c r="N242" s="139">
        <v>42947</v>
      </c>
      <c r="O242" s="139">
        <v>43496</v>
      </c>
      <c r="P242" s="134" t="s">
        <v>515</v>
      </c>
      <c r="Q242" s="140" t="s">
        <v>516</v>
      </c>
      <c r="R242" s="140" t="s">
        <v>517</v>
      </c>
      <c r="S242" s="140">
        <v>7204387289</v>
      </c>
      <c r="T242" s="140" t="str">
        <f>IF(VLOOKUP(C242,'[2]Dashboard Data'!$B:$X,23,FALSE)="Full Access","Full Access Needed Achieved","Full Access Needed Not Achieved")</f>
        <v>Full Access Needed Achieved</v>
      </c>
    </row>
    <row r="243" spans="1:20" ht="27.6" x14ac:dyDescent="0.3">
      <c r="A243" s="135" t="s">
        <v>767</v>
      </c>
      <c r="B243" s="135" t="s">
        <v>845</v>
      </c>
      <c r="C243" s="135" t="s">
        <v>1019</v>
      </c>
      <c r="D243" s="136" t="s">
        <v>35</v>
      </c>
      <c r="E243" s="137" t="s">
        <v>1669</v>
      </c>
      <c r="F243" s="137" t="s">
        <v>1312</v>
      </c>
      <c r="G243" s="137" t="s">
        <v>67</v>
      </c>
      <c r="H243" s="137" t="s">
        <v>67</v>
      </c>
      <c r="I243" s="137">
        <f t="shared" si="6"/>
        <v>1</v>
      </c>
      <c r="J243" s="134" t="s">
        <v>1715</v>
      </c>
      <c r="K243" s="137" t="s">
        <v>54</v>
      </c>
      <c r="L243" s="137" t="s">
        <v>54</v>
      </c>
      <c r="M243" s="137">
        <f t="shared" si="7"/>
        <v>1</v>
      </c>
      <c r="N243" s="139">
        <v>43080</v>
      </c>
      <c r="O243" s="139">
        <v>43496</v>
      </c>
      <c r="P243" s="140" t="s">
        <v>494</v>
      </c>
      <c r="Q243" s="140" t="s">
        <v>1526</v>
      </c>
      <c r="R243" s="140" t="s">
        <v>495</v>
      </c>
      <c r="S243" s="140">
        <v>7026704006</v>
      </c>
      <c r="T243" s="140" t="str">
        <f>IF(VLOOKUP(C243,'[2]Dashboard Data'!$B:$X,23,FALSE)="Full Access","Full Access Needed Achieved","Full Access Needed Not Achieved")</f>
        <v>Full Access Needed Achieved</v>
      </c>
    </row>
    <row r="244" spans="1:20" ht="27.6" x14ac:dyDescent="0.3">
      <c r="A244" s="135" t="s">
        <v>630</v>
      </c>
      <c r="B244" s="135" t="s">
        <v>762</v>
      </c>
      <c r="C244" s="135" t="s">
        <v>1015</v>
      </c>
      <c r="D244" s="136" t="s">
        <v>35</v>
      </c>
      <c r="E244" s="137" t="s">
        <v>1220</v>
      </c>
      <c r="F244" s="137" t="s">
        <v>1312</v>
      </c>
      <c r="G244" s="137" t="s">
        <v>67</v>
      </c>
      <c r="H244" s="137" t="s">
        <v>67</v>
      </c>
      <c r="I244" s="137">
        <f t="shared" si="6"/>
        <v>1</v>
      </c>
      <c r="J244" s="134" t="s">
        <v>1715</v>
      </c>
      <c r="K244" s="137" t="s">
        <v>54</v>
      </c>
      <c r="L244" s="137" t="s">
        <v>54</v>
      </c>
      <c r="M244" s="137">
        <f t="shared" si="7"/>
        <v>1</v>
      </c>
      <c r="N244" s="139">
        <v>43102</v>
      </c>
      <c r="O244" s="139">
        <v>43496</v>
      </c>
      <c r="P244" s="141" t="s">
        <v>311</v>
      </c>
      <c r="Q244" s="140" t="s">
        <v>1529</v>
      </c>
      <c r="R244" s="140" t="s">
        <v>887</v>
      </c>
      <c r="S244" s="140" t="s">
        <v>1739</v>
      </c>
      <c r="T244" s="140" t="str">
        <f>IF(VLOOKUP(C244,'[2]Dashboard Data'!$B:$X,23,FALSE)="Full Access","Full Access Needed Achieved","Full Access Needed Not Achieved")</f>
        <v>Full Access Needed Achieved</v>
      </c>
    </row>
    <row r="245" spans="1:20" ht="27.6" x14ac:dyDescent="0.3">
      <c r="A245" s="135" t="s">
        <v>780</v>
      </c>
      <c r="B245" s="135" t="s">
        <v>842</v>
      </c>
      <c r="C245" s="135" t="s">
        <v>1027</v>
      </c>
      <c r="D245" s="136" t="s">
        <v>35</v>
      </c>
      <c r="E245" s="137" t="s">
        <v>1220</v>
      </c>
      <c r="F245" s="137" t="s">
        <v>1312</v>
      </c>
      <c r="G245" s="137" t="s">
        <v>67</v>
      </c>
      <c r="H245" s="137" t="s">
        <v>67</v>
      </c>
      <c r="I245" s="137">
        <f t="shared" si="6"/>
        <v>1</v>
      </c>
      <c r="J245" s="134" t="s">
        <v>1715</v>
      </c>
      <c r="K245" s="137" t="s">
        <v>54</v>
      </c>
      <c r="L245" s="137" t="s">
        <v>54</v>
      </c>
      <c r="M245" s="137">
        <f t="shared" si="7"/>
        <v>1</v>
      </c>
      <c r="N245" s="139">
        <v>43118</v>
      </c>
      <c r="O245" s="139">
        <v>43496</v>
      </c>
      <c r="P245" s="140" t="s">
        <v>397</v>
      </c>
      <c r="Q245" s="140" t="s">
        <v>1530</v>
      </c>
      <c r="R245" s="140" t="s">
        <v>398</v>
      </c>
      <c r="S245" s="140">
        <v>9741799541</v>
      </c>
      <c r="T245" s="140" t="str">
        <f>IF(VLOOKUP(C245,'[2]Dashboard Data'!$B:$X,23,FALSE)="Full Access","Full Access Needed Achieved","Full Access Needed Not Achieved")</f>
        <v>Full Access Needed Achieved</v>
      </c>
    </row>
    <row r="246" spans="1:20" ht="27.6" x14ac:dyDescent="0.3">
      <c r="A246" s="135" t="s">
        <v>776</v>
      </c>
      <c r="B246" s="135" t="s">
        <v>777</v>
      </c>
      <c r="C246" s="135" t="s">
        <v>1024</v>
      </c>
      <c r="D246" s="136" t="s">
        <v>35</v>
      </c>
      <c r="E246" s="137" t="s">
        <v>1669</v>
      </c>
      <c r="F246" s="137" t="s">
        <v>1312</v>
      </c>
      <c r="G246" s="137" t="s">
        <v>67</v>
      </c>
      <c r="H246" s="137" t="s">
        <v>67</v>
      </c>
      <c r="I246" s="137">
        <f t="shared" si="6"/>
        <v>1</v>
      </c>
      <c r="J246" s="134" t="s">
        <v>1715</v>
      </c>
      <c r="K246" s="137" t="s">
        <v>54</v>
      </c>
      <c r="L246" s="137" t="s">
        <v>54</v>
      </c>
      <c r="M246" s="137">
        <f t="shared" si="7"/>
        <v>1</v>
      </c>
      <c r="N246" s="139">
        <v>43118</v>
      </c>
      <c r="O246" s="139">
        <v>43496</v>
      </c>
      <c r="P246" s="140" t="s">
        <v>473</v>
      </c>
      <c r="Q246" s="140" t="s">
        <v>1532</v>
      </c>
      <c r="R246" s="140" t="s">
        <v>887</v>
      </c>
      <c r="S246" s="140" t="s">
        <v>887</v>
      </c>
      <c r="T246" s="140" t="str">
        <f>IF(VLOOKUP(C246,'[2]Dashboard Data'!$B:$X,23,FALSE)="Full Access","Full Access Needed Achieved","Full Access Needed Not Achieved")</f>
        <v>Full Access Needed Achieved</v>
      </c>
    </row>
    <row r="247" spans="1:20" ht="27.6" x14ac:dyDescent="0.3">
      <c r="A247" s="135" t="s">
        <v>1638</v>
      </c>
      <c r="B247" s="135" t="s">
        <v>1639</v>
      </c>
      <c r="C247" s="135" t="s">
        <v>1637</v>
      </c>
      <c r="D247" s="136" t="s">
        <v>35</v>
      </c>
      <c r="E247" s="137" t="s">
        <v>1669</v>
      </c>
      <c r="F247" s="137" t="s">
        <v>1312</v>
      </c>
      <c r="G247" s="137" t="s">
        <v>67</v>
      </c>
      <c r="H247" s="137" t="s">
        <v>67</v>
      </c>
      <c r="I247" s="137">
        <f t="shared" si="6"/>
        <v>1</v>
      </c>
      <c r="J247" s="134" t="s">
        <v>1715</v>
      </c>
      <c r="K247" s="137" t="s">
        <v>54</v>
      </c>
      <c r="L247" s="142" t="s">
        <v>1720</v>
      </c>
      <c r="M247" s="137">
        <f t="shared" si="7"/>
        <v>0</v>
      </c>
      <c r="N247" s="144">
        <v>43185</v>
      </c>
      <c r="O247" s="144">
        <v>43496</v>
      </c>
      <c r="P247" s="147" t="s">
        <v>1640</v>
      </c>
      <c r="Q247" s="141" t="s">
        <v>887</v>
      </c>
      <c r="R247" s="141" t="s">
        <v>887</v>
      </c>
      <c r="S247" s="140" t="s">
        <v>1749</v>
      </c>
      <c r="T247" s="140" t="str">
        <f>IF(VLOOKUP(C247,'[2]Dashboard Data'!$B:$X,23,FALSE)="Full Access","Full Access Needed Achieved","Full Access Needed Not Achieved")</f>
        <v>Full Access Needed Not Achieved</v>
      </c>
    </row>
    <row r="248" spans="1:20" ht="27.6" x14ac:dyDescent="0.3">
      <c r="A248" s="135" t="s">
        <v>759</v>
      </c>
      <c r="B248" s="135" t="s">
        <v>849</v>
      </c>
      <c r="C248" s="135" t="s">
        <v>1012</v>
      </c>
      <c r="D248" s="136" t="s">
        <v>35</v>
      </c>
      <c r="E248" s="137" t="s">
        <v>1671</v>
      </c>
      <c r="F248" s="137" t="s">
        <v>1312</v>
      </c>
      <c r="G248" s="137" t="s">
        <v>67</v>
      </c>
      <c r="H248" s="137" t="s">
        <v>67</v>
      </c>
      <c r="I248" s="137">
        <f t="shared" si="6"/>
        <v>1</v>
      </c>
      <c r="J248" s="134" t="s">
        <v>1715</v>
      </c>
      <c r="K248" s="137" t="s">
        <v>52</v>
      </c>
      <c r="L248" s="137" t="s">
        <v>52</v>
      </c>
      <c r="M248" s="137">
        <f t="shared" si="7"/>
        <v>1</v>
      </c>
      <c r="N248" s="139">
        <v>43140</v>
      </c>
      <c r="O248" s="139">
        <v>43496</v>
      </c>
      <c r="P248" s="141" t="s">
        <v>876</v>
      </c>
      <c r="Q248" s="140" t="s">
        <v>1522</v>
      </c>
      <c r="R248" s="140" t="s">
        <v>887</v>
      </c>
      <c r="S248" s="140">
        <v>9951999886</v>
      </c>
      <c r="T248" s="140" t="str">
        <f>IF(VLOOKUP(C248,'[2]Dashboard Data'!$B:$X,23,FALSE)="Full Access","Full Access Needed Achieved","Full Access Needed Not Achieved")</f>
        <v>Full Access Needed Achieved</v>
      </c>
    </row>
    <row r="249" spans="1:20" ht="27.6" x14ac:dyDescent="0.3">
      <c r="A249" s="135" t="s">
        <v>897</v>
      </c>
      <c r="B249" s="135" t="s">
        <v>896</v>
      </c>
      <c r="C249" s="135" t="s">
        <v>895</v>
      </c>
      <c r="D249" s="136" t="s">
        <v>35</v>
      </c>
      <c r="E249" s="137" t="s">
        <v>1669</v>
      </c>
      <c r="F249" s="137" t="s">
        <v>1312</v>
      </c>
      <c r="G249" s="137" t="s">
        <v>67</v>
      </c>
      <c r="H249" s="137" t="s">
        <v>67</v>
      </c>
      <c r="I249" s="137">
        <f t="shared" si="6"/>
        <v>1</v>
      </c>
      <c r="J249" s="134" t="s">
        <v>1715</v>
      </c>
      <c r="K249" s="137" t="s">
        <v>55</v>
      </c>
      <c r="L249" s="137" t="s">
        <v>55</v>
      </c>
      <c r="M249" s="137">
        <f t="shared" si="7"/>
        <v>1</v>
      </c>
      <c r="N249" s="139">
        <v>43152</v>
      </c>
      <c r="O249" s="139">
        <v>43496</v>
      </c>
      <c r="P249" s="154" t="s">
        <v>898</v>
      </c>
      <c r="Q249" s="140" t="s">
        <v>1527</v>
      </c>
      <c r="R249" s="140" t="s">
        <v>327</v>
      </c>
      <c r="S249" s="140">
        <v>8106688077</v>
      </c>
      <c r="T249" s="140" t="str">
        <f>IF(VLOOKUP(C249,'[2]Dashboard Data'!$B:$X,23,FALSE)="Full Access","Full Access Needed Achieved","Full Access Needed Not Achieved")</f>
        <v>Full Access Needed Achieved</v>
      </c>
    </row>
    <row r="250" spans="1:20" ht="27.6" x14ac:dyDescent="0.3">
      <c r="A250" s="135" t="s">
        <v>768</v>
      </c>
      <c r="B250" s="135" t="s">
        <v>769</v>
      </c>
      <c r="C250" s="135" t="s">
        <v>1020</v>
      </c>
      <c r="D250" s="136" t="s">
        <v>35</v>
      </c>
      <c r="E250" s="137" t="s">
        <v>1220</v>
      </c>
      <c r="F250" s="137" t="s">
        <v>1312</v>
      </c>
      <c r="G250" s="137" t="s">
        <v>67</v>
      </c>
      <c r="H250" s="137" t="s">
        <v>67</v>
      </c>
      <c r="I250" s="137">
        <f t="shared" si="6"/>
        <v>1</v>
      </c>
      <c r="J250" s="134" t="s">
        <v>1715</v>
      </c>
      <c r="K250" s="137" t="s">
        <v>56</v>
      </c>
      <c r="L250" s="137" t="s">
        <v>56</v>
      </c>
      <c r="M250" s="137">
        <f t="shared" si="7"/>
        <v>1</v>
      </c>
      <c r="N250" s="139">
        <v>43132</v>
      </c>
      <c r="O250" s="139">
        <v>43496</v>
      </c>
      <c r="P250" s="140" t="s">
        <v>1228</v>
      </c>
      <c r="Q250" s="140" t="s">
        <v>1528</v>
      </c>
      <c r="R250" s="140" t="s">
        <v>887</v>
      </c>
      <c r="S250" s="140">
        <v>7330912353</v>
      </c>
      <c r="T250" s="140" t="str">
        <f>IF(VLOOKUP(C250,'[2]Dashboard Data'!$B:$X,23,FALSE)="Full Access","Full Access Needed Achieved","Full Access Needed Not Achieved")</f>
        <v>Full Access Needed Achieved</v>
      </c>
    </row>
    <row r="251" spans="1:20" ht="27.6" x14ac:dyDescent="0.3">
      <c r="A251" s="135" t="s">
        <v>771</v>
      </c>
      <c r="B251" s="135" t="s">
        <v>772</v>
      </c>
      <c r="C251" s="135" t="s">
        <v>1022</v>
      </c>
      <c r="D251" s="136" t="s">
        <v>35</v>
      </c>
      <c r="E251" s="137" t="s">
        <v>1669</v>
      </c>
      <c r="F251" s="137" t="s">
        <v>1312</v>
      </c>
      <c r="G251" s="137" t="s">
        <v>67</v>
      </c>
      <c r="H251" s="137" t="s">
        <v>67</v>
      </c>
      <c r="I251" s="137">
        <f t="shared" si="6"/>
        <v>1</v>
      </c>
      <c r="J251" s="134" t="s">
        <v>1716</v>
      </c>
      <c r="K251" s="137" t="s">
        <v>53</v>
      </c>
      <c r="L251" s="137" t="s">
        <v>53</v>
      </c>
      <c r="M251" s="137">
        <f t="shared" si="7"/>
        <v>1</v>
      </c>
      <c r="N251" s="139">
        <v>43136</v>
      </c>
      <c r="O251" s="139">
        <v>43496</v>
      </c>
      <c r="P251" s="140" t="s">
        <v>526</v>
      </c>
      <c r="Q251" s="140" t="s">
        <v>1534</v>
      </c>
      <c r="R251" s="140" t="s">
        <v>527</v>
      </c>
      <c r="S251" s="140">
        <v>7893958693</v>
      </c>
      <c r="T251" s="140" t="str">
        <f>IF(VLOOKUP(C251,'[2]Dashboard Data'!$B:$X,23,FALSE)="Full Access","Full Access Needed Achieved","Full Access Needed Not Achieved")</f>
        <v>Full Access Needed Achieved</v>
      </c>
    </row>
    <row r="252" spans="1:20" ht="27.6" x14ac:dyDescent="0.3">
      <c r="A252" s="135" t="s">
        <v>778</v>
      </c>
      <c r="B252" s="135" t="s">
        <v>844</v>
      </c>
      <c r="C252" s="135" t="s">
        <v>1025</v>
      </c>
      <c r="D252" s="136" t="s">
        <v>35</v>
      </c>
      <c r="E252" s="137" t="s">
        <v>1669</v>
      </c>
      <c r="F252" s="137" t="s">
        <v>1312</v>
      </c>
      <c r="G252" s="137" t="s">
        <v>67</v>
      </c>
      <c r="H252" s="137" t="s">
        <v>67</v>
      </c>
      <c r="I252" s="137">
        <f t="shared" si="6"/>
        <v>1</v>
      </c>
      <c r="J252" s="134" t="s">
        <v>1716</v>
      </c>
      <c r="K252" s="137" t="s">
        <v>54</v>
      </c>
      <c r="L252" s="137" t="s">
        <v>54</v>
      </c>
      <c r="M252" s="137">
        <f t="shared" si="7"/>
        <v>1</v>
      </c>
      <c r="N252" s="139">
        <v>43139</v>
      </c>
      <c r="O252" s="139">
        <v>43496</v>
      </c>
      <c r="P252" s="140" t="s">
        <v>1232</v>
      </c>
      <c r="Q252" s="140" t="s">
        <v>1536</v>
      </c>
      <c r="R252" s="140" t="s">
        <v>887</v>
      </c>
      <c r="S252" s="140">
        <v>9395545607</v>
      </c>
      <c r="T252" s="140" t="str">
        <f>IF(VLOOKUP(C252,'[2]Dashboard Data'!$B:$X,23,FALSE)="Full Access","Full Access Needed Achieved","Full Access Needed Not Achieved")</f>
        <v>Full Access Needed Achieved</v>
      </c>
    </row>
    <row r="253" spans="1:20" ht="27.6" x14ac:dyDescent="0.3">
      <c r="A253" s="135" t="s">
        <v>779</v>
      </c>
      <c r="B253" s="135" t="s">
        <v>843</v>
      </c>
      <c r="C253" s="135" t="s">
        <v>1026</v>
      </c>
      <c r="D253" s="136" t="s">
        <v>35</v>
      </c>
      <c r="E253" s="137" t="s">
        <v>1669</v>
      </c>
      <c r="F253" s="137" t="s">
        <v>1312</v>
      </c>
      <c r="G253" s="137" t="s">
        <v>67</v>
      </c>
      <c r="H253" s="137" t="s">
        <v>67</v>
      </c>
      <c r="I253" s="137">
        <f t="shared" si="6"/>
        <v>1</v>
      </c>
      <c r="J253" s="134" t="s">
        <v>1716</v>
      </c>
      <c r="K253" s="137" t="s">
        <v>54</v>
      </c>
      <c r="L253" s="137" t="s">
        <v>54</v>
      </c>
      <c r="M253" s="137">
        <f t="shared" si="7"/>
        <v>1</v>
      </c>
      <c r="N253" s="139">
        <v>43129</v>
      </c>
      <c r="O253" s="139">
        <v>43496</v>
      </c>
      <c r="P253" s="140" t="s">
        <v>1233</v>
      </c>
      <c r="Q253" s="140" t="s">
        <v>1537</v>
      </c>
      <c r="R253" s="140" t="s">
        <v>887</v>
      </c>
      <c r="S253" s="140">
        <v>9121003558</v>
      </c>
      <c r="T253" s="140" t="str">
        <f>IF(VLOOKUP(C253,'[2]Dashboard Data'!$B:$X,23,FALSE)="Full Access","Full Access Needed Achieved","Full Access Needed Not Achieved")</f>
        <v>Full Access Needed Achieved</v>
      </c>
    </row>
    <row r="254" spans="1:20" ht="27.6" x14ac:dyDescent="0.3">
      <c r="A254" s="135" t="s">
        <v>764</v>
      </c>
      <c r="B254" s="135" t="s">
        <v>765</v>
      </c>
      <c r="C254" s="135" t="s">
        <v>1017</v>
      </c>
      <c r="D254" s="136" t="s">
        <v>35</v>
      </c>
      <c r="E254" s="137" t="s">
        <v>1669</v>
      </c>
      <c r="F254" s="137" t="s">
        <v>1312</v>
      </c>
      <c r="G254" s="137" t="s">
        <v>67</v>
      </c>
      <c r="H254" s="137" t="s">
        <v>67</v>
      </c>
      <c r="I254" s="137">
        <f t="shared" si="6"/>
        <v>1</v>
      </c>
      <c r="J254" s="134" t="s">
        <v>1716</v>
      </c>
      <c r="K254" s="137" t="s">
        <v>54</v>
      </c>
      <c r="L254" s="137" t="s">
        <v>54</v>
      </c>
      <c r="M254" s="137">
        <f t="shared" si="7"/>
        <v>1</v>
      </c>
      <c r="N254" s="139">
        <v>43129</v>
      </c>
      <c r="O254" s="139">
        <v>43496</v>
      </c>
      <c r="P254" s="140" t="s">
        <v>370</v>
      </c>
      <c r="Q254" s="140" t="s">
        <v>1540</v>
      </c>
      <c r="R254" s="140" t="s">
        <v>887</v>
      </c>
      <c r="S254" s="140">
        <v>7702433368</v>
      </c>
      <c r="T254" s="140" t="str">
        <f>IF(VLOOKUP(C254,'[2]Dashboard Data'!$B:$X,23,FALSE)="Full Access","Full Access Needed Achieved","Full Access Needed Not Achieved")</f>
        <v>Full Access Needed Achieved</v>
      </c>
    </row>
    <row r="255" spans="1:20" ht="27.6" x14ac:dyDescent="0.3">
      <c r="A255" s="135" t="s">
        <v>766</v>
      </c>
      <c r="B255" s="135" t="s">
        <v>846</v>
      </c>
      <c r="C255" s="135" t="s">
        <v>1018</v>
      </c>
      <c r="D255" s="136" t="s">
        <v>35</v>
      </c>
      <c r="E255" s="137" t="s">
        <v>1220</v>
      </c>
      <c r="F255" s="137" t="s">
        <v>1312</v>
      </c>
      <c r="G255" s="137" t="s">
        <v>67</v>
      </c>
      <c r="H255" s="137" t="s">
        <v>67</v>
      </c>
      <c r="I255" s="137">
        <f t="shared" si="6"/>
        <v>1</v>
      </c>
      <c r="J255" s="134" t="s">
        <v>1716</v>
      </c>
      <c r="K255" s="137" t="s">
        <v>54</v>
      </c>
      <c r="L255" s="137" t="s">
        <v>54</v>
      </c>
      <c r="M255" s="137">
        <f t="shared" si="7"/>
        <v>1</v>
      </c>
      <c r="N255" s="139">
        <v>43139</v>
      </c>
      <c r="O255" s="139">
        <v>43496</v>
      </c>
      <c r="P255" s="140" t="s">
        <v>1227</v>
      </c>
      <c r="Q255" s="140" t="s">
        <v>1541</v>
      </c>
      <c r="R255" s="140" t="s">
        <v>887</v>
      </c>
      <c r="S255" s="140">
        <v>8421397329</v>
      </c>
      <c r="T255" s="140" t="str">
        <f>IF(VLOOKUP(C255,'[2]Dashboard Data'!$B:$X,23,FALSE)="Full Access","Full Access Needed Achieved","Full Access Needed Not Achieved")</f>
        <v>Full Access Needed Achieved</v>
      </c>
    </row>
    <row r="256" spans="1:20" ht="27.6" x14ac:dyDescent="0.3">
      <c r="A256" s="135" t="s">
        <v>763</v>
      </c>
      <c r="B256" s="135" t="s">
        <v>847</v>
      </c>
      <c r="C256" s="135" t="s">
        <v>1016</v>
      </c>
      <c r="D256" s="136" t="s">
        <v>35</v>
      </c>
      <c r="E256" s="137" t="s">
        <v>1220</v>
      </c>
      <c r="F256" s="137" t="s">
        <v>1312</v>
      </c>
      <c r="G256" s="137" t="s">
        <v>67</v>
      </c>
      <c r="H256" s="137" t="s">
        <v>67</v>
      </c>
      <c r="I256" s="137">
        <f t="shared" si="6"/>
        <v>1</v>
      </c>
      <c r="J256" s="134" t="s">
        <v>1716</v>
      </c>
      <c r="K256" s="137" t="s">
        <v>54</v>
      </c>
      <c r="L256" s="137" t="s">
        <v>54</v>
      </c>
      <c r="M256" s="137">
        <f t="shared" si="7"/>
        <v>1</v>
      </c>
      <c r="N256" s="139">
        <v>43124</v>
      </c>
      <c r="O256" s="139">
        <v>43496</v>
      </c>
      <c r="P256" s="140" t="s">
        <v>1226</v>
      </c>
      <c r="Q256" s="140" t="s">
        <v>1542</v>
      </c>
      <c r="R256" s="140" t="s">
        <v>887</v>
      </c>
      <c r="S256" s="140">
        <v>9970180900</v>
      </c>
      <c r="T256" s="140" t="str">
        <f>IF(VLOOKUP(C256,'[2]Dashboard Data'!$B:$X,23,FALSE)="Full Access","Full Access Needed Achieved","Full Access Needed Not Achieved")</f>
        <v>Full Access Needed Achieved</v>
      </c>
    </row>
    <row r="257" spans="1:20" ht="27.6" x14ac:dyDescent="0.3">
      <c r="A257" s="137" t="s">
        <v>1374</v>
      </c>
      <c r="B257" s="137" t="s">
        <v>1404</v>
      </c>
      <c r="C257" s="137" t="s">
        <v>1403</v>
      </c>
      <c r="D257" s="136" t="s">
        <v>35</v>
      </c>
      <c r="E257" s="137" t="s">
        <v>1669</v>
      </c>
      <c r="F257" s="137" t="s">
        <v>1312</v>
      </c>
      <c r="G257" s="137" t="s">
        <v>42</v>
      </c>
      <c r="H257" s="142" t="s">
        <v>67</v>
      </c>
      <c r="I257" s="137">
        <f t="shared" si="6"/>
        <v>0</v>
      </c>
      <c r="J257" s="134" t="s">
        <v>1716</v>
      </c>
      <c r="K257" s="137" t="s">
        <v>54</v>
      </c>
      <c r="L257" s="137" t="s">
        <v>54</v>
      </c>
      <c r="M257" s="137">
        <f t="shared" si="7"/>
        <v>1</v>
      </c>
      <c r="N257" s="139">
        <v>43171</v>
      </c>
      <c r="O257" s="139">
        <v>43496</v>
      </c>
      <c r="P257" s="140" t="s">
        <v>1405</v>
      </c>
      <c r="Q257" s="140" t="s">
        <v>1584</v>
      </c>
      <c r="R257" s="140" t="s">
        <v>887</v>
      </c>
      <c r="S257" s="140" t="s">
        <v>1741</v>
      </c>
      <c r="T257" s="140" t="str">
        <f>IF(VLOOKUP(C257,'[2]Dashboard Data'!$B:$X,23,FALSE)="Full Access","Full Access Needed Achieved","Full Access Needed Not Achieved")</f>
        <v>Full Access Needed Achieved</v>
      </c>
    </row>
    <row r="258" spans="1:20" ht="27.6" x14ac:dyDescent="0.3">
      <c r="A258" s="135" t="s">
        <v>1396</v>
      </c>
      <c r="B258" s="140" t="s">
        <v>1397</v>
      </c>
      <c r="C258" s="140" t="s">
        <v>1398</v>
      </c>
      <c r="D258" s="136" t="s">
        <v>35</v>
      </c>
      <c r="E258" s="137" t="s">
        <v>1669</v>
      </c>
      <c r="F258" s="137" t="s">
        <v>1312</v>
      </c>
      <c r="G258" s="137" t="s">
        <v>67</v>
      </c>
      <c r="H258" s="137" t="s">
        <v>67</v>
      </c>
      <c r="I258" s="137">
        <f t="shared" ref="I258:I283" si="8">IF(G258=H258,1,0)</f>
        <v>1</v>
      </c>
      <c r="J258" s="134" t="s">
        <v>1716</v>
      </c>
      <c r="K258" s="137" t="s">
        <v>54</v>
      </c>
      <c r="L258" s="142" t="s">
        <v>1720</v>
      </c>
      <c r="M258" s="137">
        <f t="shared" ref="M258:M283" si="9">IF(K258=L258,1,0)</f>
        <v>0</v>
      </c>
      <c r="N258" s="144">
        <v>43164</v>
      </c>
      <c r="O258" s="144">
        <v>43496</v>
      </c>
      <c r="P258" s="147" t="s">
        <v>1399</v>
      </c>
      <c r="Q258" s="141" t="s">
        <v>1531</v>
      </c>
      <c r="R258" s="141">
        <v>917780271771</v>
      </c>
      <c r="S258" s="140" t="s">
        <v>887</v>
      </c>
      <c r="T258" s="140" t="str">
        <f>IF(VLOOKUP(C258,'[2]Dashboard Data'!$B:$X,23,FALSE)="Full Access","Full Access Needed Achieved","Full Access Needed Not Achieved")</f>
        <v>Full Access Needed Achieved</v>
      </c>
    </row>
    <row r="259" spans="1:20" ht="27.6" x14ac:dyDescent="0.3">
      <c r="A259" s="135" t="s">
        <v>773</v>
      </c>
      <c r="B259" s="135" t="s">
        <v>1735</v>
      </c>
      <c r="C259" s="135" t="s">
        <v>1230</v>
      </c>
      <c r="D259" s="136" t="s">
        <v>35</v>
      </c>
      <c r="E259" s="137" t="s">
        <v>1669</v>
      </c>
      <c r="F259" s="137" t="s">
        <v>1312</v>
      </c>
      <c r="G259" s="137" t="s">
        <v>67</v>
      </c>
      <c r="H259" s="137" t="s">
        <v>67</v>
      </c>
      <c r="I259" s="137">
        <f t="shared" si="8"/>
        <v>1</v>
      </c>
      <c r="J259" s="134" t="s">
        <v>1716</v>
      </c>
      <c r="K259" s="137" t="s">
        <v>54</v>
      </c>
      <c r="L259" s="142" t="s">
        <v>52</v>
      </c>
      <c r="M259" s="137">
        <f t="shared" si="9"/>
        <v>0</v>
      </c>
      <c r="N259" s="139">
        <v>43145</v>
      </c>
      <c r="O259" s="139">
        <v>43496</v>
      </c>
      <c r="P259" s="140" t="s">
        <v>1231</v>
      </c>
      <c r="Q259" s="140" t="s">
        <v>1535</v>
      </c>
      <c r="R259" s="140" t="s">
        <v>887</v>
      </c>
      <c r="S259" s="140">
        <v>9900585218</v>
      </c>
      <c r="T259" s="140" t="str">
        <f>IF(VLOOKUP(C259,'[2]Dashboard Data'!$B:$X,23,FALSE)="Full Access","Full Access Needed Achieved","Full Access Needed Not Achieved")</f>
        <v>Full Access Needed Achieved</v>
      </c>
    </row>
    <row r="260" spans="1:20" ht="27.6" x14ac:dyDescent="0.3">
      <c r="A260" s="135" t="s">
        <v>781</v>
      </c>
      <c r="B260" s="135" t="s">
        <v>782</v>
      </c>
      <c r="C260" s="135" t="s">
        <v>1028</v>
      </c>
      <c r="D260" s="136" t="s">
        <v>35</v>
      </c>
      <c r="E260" s="137" t="s">
        <v>1220</v>
      </c>
      <c r="F260" s="137" t="s">
        <v>1312</v>
      </c>
      <c r="G260" s="137" t="s">
        <v>67</v>
      </c>
      <c r="H260" s="137" t="s">
        <v>67</v>
      </c>
      <c r="I260" s="137">
        <f t="shared" si="8"/>
        <v>1</v>
      </c>
      <c r="J260" s="134" t="s">
        <v>1716</v>
      </c>
      <c r="K260" s="137" t="s">
        <v>55</v>
      </c>
      <c r="L260" s="137" t="s">
        <v>55</v>
      </c>
      <c r="M260" s="137">
        <f t="shared" si="9"/>
        <v>1</v>
      </c>
      <c r="N260" s="139">
        <v>43145</v>
      </c>
      <c r="O260" s="139">
        <v>43496</v>
      </c>
      <c r="P260" s="140" t="s">
        <v>263</v>
      </c>
      <c r="Q260" s="140" t="s">
        <v>1538</v>
      </c>
      <c r="R260" s="140" t="s">
        <v>887</v>
      </c>
      <c r="S260" s="140">
        <v>9985432987</v>
      </c>
      <c r="T260" s="140" t="str">
        <f>IF(VLOOKUP(C260,'[2]Dashboard Data'!$B:$X,23,FALSE)="Full Access","Full Access Needed Achieved","Full Access Needed Not Achieved")</f>
        <v>Full Access Needed Achieved</v>
      </c>
    </row>
    <row r="261" spans="1:20" ht="27.6" x14ac:dyDescent="0.3">
      <c r="A261" s="135" t="s">
        <v>783</v>
      </c>
      <c r="B261" s="135" t="s">
        <v>784</v>
      </c>
      <c r="C261" s="135" t="s">
        <v>1029</v>
      </c>
      <c r="D261" s="136" t="s">
        <v>35</v>
      </c>
      <c r="E261" s="137" t="s">
        <v>1669</v>
      </c>
      <c r="F261" s="137" t="s">
        <v>1312</v>
      </c>
      <c r="G261" s="137" t="s">
        <v>67</v>
      </c>
      <c r="H261" s="137" t="s">
        <v>67</v>
      </c>
      <c r="I261" s="137">
        <f t="shared" si="8"/>
        <v>1</v>
      </c>
      <c r="J261" s="134" t="s">
        <v>1716</v>
      </c>
      <c r="K261" s="137" t="s">
        <v>56</v>
      </c>
      <c r="L261" s="137" t="s">
        <v>56</v>
      </c>
      <c r="M261" s="137">
        <f t="shared" si="9"/>
        <v>1</v>
      </c>
      <c r="N261" s="139">
        <v>43136</v>
      </c>
      <c r="O261" s="139">
        <v>43496</v>
      </c>
      <c r="P261" s="140" t="s">
        <v>1234</v>
      </c>
      <c r="Q261" s="140" t="s">
        <v>1539</v>
      </c>
      <c r="R261" s="140" t="s">
        <v>887</v>
      </c>
      <c r="S261" s="140">
        <v>7675014648</v>
      </c>
      <c r="T261" s="140" t="str">
        <f>IF(VLOOKUP(C261,'[2]Dashboard Data'!$B:$X,23,FALSE)="Full Access","Full Access Needed Achieved","Full Access Needed Not Achieved")</f>
        <v>Full Access Needed Achieved</v>
      </c>
    </row>
    <row r="262" spans="1:20" ht="27.6" x14ac:dyDescent="0.3">
      <c r="A262" s="135" t="s">
        <v>785</v>
      </c>
      <c r="B262" s="135" t="s">
        <v>652</v>
      </c>
      <c r="C262" s="135" t="s">
        <v>1031</v>
      </c>
      <c r="D262" s="136" t="s">
        <v>35</v>
      </c>
      <c r="E262" s="137" t="s">
        <v>1669</v>
      </c>
      <c r="F262" s="137" t="s">
        <v>1312</v>
      </c>
      <c r="G262" s="137" t="s">
        <v>67</v>
      </c>
      <c r="H262" s="137" t="s">
        <v>67</v>
      </c>
      <c r="I262" s="137">
        <f t="shared" si="8"/>
        <v>1</v>
      </c>
      <c r="J262" s="134" t="s">
        <v>1717</v>
      </c>
      <c r="K262" s="137" t="s">
        <v>53</v>
      </c>
      <c r="L262" s="137" t="s">
        <v>53</v>
      </c>
      <c r="M262" s="137">
        <f t="shared" si="9"/>
        <v>1</v>
      </c>
      <c r="N262" s="139">
        <v>43143</v>
      </c>
      <c r="O262" s="139">
        <v>43496</v>
      </c>
      <c r="P262" s="141" t="s">
        <v>884</v>
      </c>
      <c r="Q262" s="140" t="s">
        <v>1544</v>
      </c>
      <c r="R262" s="140" t="s">
        <v>887</v>
      </c>
      <c r="S262" s="140">
        <v>8744047642</v>
      </c>
      <c r="T262" s="140" t="str">
        <f>IF(VLOOKUP(C262,'[2]Dashboard Data'!$B:$X,23,FALSE)="Full Access","Full Access Needed Achieved","Full Access Needed Not Achieved")</f>
        <v>Full Access Needed Achieved</v>
      </c>
    </row>
    <row r="263" spans="1:20" ht="27.6" x14ac:dyDescent="0.3">
      <c r="A263" s="135" t="s">
        <v>1122</v>
      </c>
      <c r="B263" s="135" t="s">
        <v>1123</v>
      </c>
      <c r="C263" s="135" t="s">
        <v>1119</v>
      </c>
      <c r="D263" s="136" t="s">
        <v>35</v>
      </c>
      <c r="E263" s="137" t="s">
        <v>1220</v>
      </c>
      <c r="F263" s="137" t="s">
        <v>1312</v>
      </c>
      <c r="G263" s="137" t="s">
        <v>67</v>
      </c>
      <c r="H263" s="137" t="s">
        <v>67</v>
      </c>
      <c r="I263" s="137">
        <f t="shared" si="8"/>
        <v>1</v>
      </c>
      <c r="J263" s="134" t="s">
        <v>1717</v>
      </c>
      <c r="K263" s="137" t="s">
        <v>54</v>
      </c>
      <c r="L263" s="137" t="s">
        <v>54</v>
      </c>
      <c r="M263" s="137">
        <f t="shared" si="9"/>
        <v>1</v>
      </c>
      <c r="N263" s="139">
        <v>43164</v>
      </c>
      <c r="O263" s="139">
        <v>43496</v>
      </c>
      <c r="P263" s="147" t="s">
        <v>1124</v>
      </c>
      <c r="Q263" s="140" t="s">
        <v>1545</v>
      </c>
      <c r="R263" s="140" t="s">
        <v>887</v>
      </c>
      <c r="S263" s="140">
        <v>7396528765</v>
      </c>
      <c r="T263" s="140" t="str">
        <f>IF(VLOOKUP(C263,'[2]Dashboard Data'!$B:$X,23,FALSE)="Full Access","Full Access Needed Achieved","Full Access Needed Not Achieved")</f>
        <v>Full Access Needed Achieved</v>
      </c>
    </row>
    <row r="264" spans="1:20" ht="27.6" x14ac:dyDescent="0.3">
      <c r="A264" s="135" t="s">
        <v>786</v>
      </c>
      <c r="B264" s="135" t="s">
        <v>787</v>
      </c>
      <c r="C264" s="135" t="s">
        <v>1032</v>
      </c>
      <c r="D264" s="136" t="s">
        <v>35</v>
      </c>
      <c r="E264" s="137" t="s">
        <v>1241</v>
      </c>
      <c r="F264" s="137" t="s">
        <v>1312</v>
      </c>
      <c r="G264" s="137" t="s">
        <v>67</v>
      </c>
      <c r="H264" s="137" t="s">
        <v>67</v>
      </c>
      <c r="I264" s="137">
        <f t="shared" si="8"/>
        <v>1</v>
      </c>
      <c r="J264" s="134" t="s">
        <v>1717</v>
      </c>
      <c r="K264" s="137" t="s">
        <v>54</v>
      </c>
      <c r="L264" s="137" t="s">
        <v>54</v>
      </c>
      <c r="M264" s="137">
        <f t="shared" si="9"/>
        <v>1</v>
      </c>
      <c r="N264" s="139">
        <v>43144</v>
      </c>
      <c r="O264" s="139">
        <v>43496</v>
      </c>
      <c r="P264" s="140" t="s">
        <v>1235</v>
      </c>
      <c r="Q264" s="140" t="s">
        <v>1546</v>
      </c>
      <c r="R264" s="140" t="s">
        <v>887</v>
      </c>
      <c r="S264" s="140">
        <v>8121718166</v>
      </c>
      <c r="T264" s="140" t="str">
        <f>IF(VLOOKUP(C264,'[2]Dashboard Data'!$B:$X,23,FALSE)="Full Access","Full Access Needed Achieved","Full Access Needed Not Achieved")</f>
        <v>Full Access Needed Achieved</v>
      </c>
    </row>
    <row r="265" spans="1:20" ht="27.6" x14ac:dyDescent="0.3">
      <c r="A265" s="135" t="s">
        <v>788</v>
      </c>
      <c r="B265" s="135" t="s">
        <v>839</v>
      </c>
      <c r="C265" s="135" t="s">
        <v>1033</v>
      </c>
      <c r="D265" s="136" t="s">
        <v>35</v>
      </c>
      <c r="E265" s="137" t="s">
        <v>1669</v>
      </c>
      <c r="F265" s="137" t="s">
        <v>1312</v>
      </c>
      <c r="G265" s="137" t="s">
        <v>67</v>
      </c>
      <c r="H265" s="137" t="s">
        <v>67</v>
      </c>
      <c r="I265" s="137">
        <f t="shared" si="8"/>
        <v>1</v>
      </c>
      <c r="J265" s="134" t="s">
        <v>1717</v>
      </c>
      <c r="K265" s="137" t="s">
        <v>54</v>
      </c>
      <c r="L265" s="137" t="s">
        <v>54</v>
      </c>
      <c r="M265" s="137">
        <f t="shared" si="9"/>
        <v>1</v>
      </c>
      <c r="N265" s="139">
        <v>43145</v>
      </c>
      <c r="O265" s="139">
        <v>43496</v>
      </c>
      <c r="P265" s="141" t="s">
        <v>883</v>
      </c>
      <c r="Q265" s="140" t="s">
        <v>1547</v>
      </c>
      <c r="R265" s="140" t="s">
        <v>887</v>
      </c>
      <c r="S265" s="140">
        <v>8142897485</v>
      </c>
      <c r="T265" s="140" t="str">
        <f>IF(VLOOKUP(C265,'[2]Dashboard Data'!$B:$X,23,FALSE)="Full Access","Full Access Needed Achieved","Full Access Needed Not Achieved")</f>
        <v>Full Access Needed Achieved</v>
      </c>
    </row>
    <row r="266" spans="1:20" ht="27.6" x14ac:dyDescent="0.3">
      <c r="A266" s="135" t="s">
        <v>600</v>
      </c>
      <c r="B266" s="135" t="s">
        <v>838</v>
      </c>
      <c r="C266" s="135" t="s">
        <v>1034</v>
      </c>
      <c r="D266" s="136" t="s">
        <v>35</v>
      </c>
      <c r="E266" s="137" t="s">
        <v>1669</v>
      </c>
      <c r="F266" s="137" t="s">
        <v>1312</v>
      </c>
      <c r="G266" s="137" t="s">
        <v>67</v>
      </c>
      <c r="H266" s="137" t="s">
        <v>67</v>
      </c>
      <c r="I266" s="137">
        <f t="shared" si="8"/>
        <v>1</v>
      </c>
      <c r="J266" s="134" t="s">
        <v>1717</v>
      </c>
      <c r="K266" s="137" t="s">
        <v>54</v>
      </c>
      <c r="L266" s="137" t="s">
        <v>54</v>
      </c>
      <c r="M266" s="137">
        <f t="shared" si="9"/>
        <v>1</v>
      </c>
      <c r="N266" s="139">
        <v>43144</v>
      </c>
      <c r="O266" s="139">
        <v>43496</v>
      </c>
      <c r="P266" s="140" t="s">
        <v>1236</v>
      </c>
      <c r="Q266" s="140" t="s">
        <v>1548</v>
      </c>
      <c r="R266" s="140" t="s">
        <v>887</v>
      </c>
      <c r="S266" s="140" t="s">
        <v>887</v>
      </c>
      <c r="T266" s="140" t="str">
        <f>IF(VLOOKUP(C266,'[2]Dashboard Data'!$B:$X,23,FALSE)="Full Access","Full Access Needed Achieved","Full Access Needed Not Achieved")</f>
        <v>Full Access Needed Achieved</v>
      </c>
    </row>
    <row r="267" spans="1:20" ht="27.6" x14ac:dyDescent="0.3">
      <c r="A267" s="135" t="s">
        <v>789</v>
      </c>
      <c r="B267" s="135" t="s">
        <v>837</v>
      </c>
      <c r="C267" s="135" t="s">
        <v>1035</v>
      </c>
      <c r="D267" s="136" t="s">
        <v>35</v>
      </c>
      <c r="E267" s="137" t="s">
        <v>1220</v>
      </c>
      <c r="F267" s="137" t="s">
        <v>1312</v>
      </c>
      <c r="G267" s="137" t="s">
        <v>67</v>
      </c>
      <c r="H267" s="137" t="s">
        <v>67</v>
      </c>
      <c r="I267" s="137">
        <f t="shared" si="8"/>
        <v>1</v>
      </c>
      <c r="J267" s="134" t="s">
        <v>1717</v>
      </c>
      <c r="K267" s="137" t="s">
        <v>54</v>
      </c>
      <c r="L267" s="137" t="s">
        <v>54</v>
      </c>
      <c r="M267" s="137">
        <f t="shared" si="9"/>
        <v>1</v>
      </c>
      <c r="N267" s="139">
        <v>43130</v>
      </c>
      <c r="O267" s="139">
        <v>43496</v>
      </c>
      <c r="P267" s="140" t="s">
        <v>540</v>
      </c>
      <c r="Q267" s="140" t="s">
        <v>1549</v>
      </c>
      <c r="R267" s="140" t="s">
        <v>887</v>
      </c>
      <c r="S267" s="140">
        <v>9960772214</v>
      </c>
      <c r="T267" s="140" t="str">
        <f>IF(VLOOKUP(C267,'[2]Dashboard Data'!$B:$X,23,FALSE)="Full Access","Full Access Needed Achieved","Full Access Needed Not Achieved")</f>
        <v>Full Access Needed Achieved</v>
      </c>
    </row>
    <row r="268" spans="1:20" ht="27.6" x14ac:dyDescent="0.3">
      <c r="A268" s="135" t="s">
        <v>646</v>
      </c>
      <c r="B268" s="135" t="s">
        <v>790</v>
      </c>
      <c r="C268" s="135" t="s">
        <v>1036</v>
      </c>
      <c r="D268" s="136" t="s">
        <v>35</v>
      </c>
      <c r="E268" s="137" t="s">
        <v>1220</v>
      </c>
      <c r="F268" s="137" t="s">
        <v>1312</v>
      </c>
      <c r="G268" s="137" t="s">
        <v>67</v>
      </c>
      <c r="H268" s="137" t="s">
        <v>67</v>
      </c>
      <c r="I268" s="137">
        <f t="shared" si="8"/>
        <v>1</v>
      </c>
      <c r="J268" s="134" t="s">
        <v>1717</v>
      </c>
      <c r="K268" s="137" t="s">
        <v>54</v>
      </c>
      <c r="L268" s="137" t="s">
        <v>54</v>
      </c>
      <c r="M268" s="137">
        <f t="shared" si="9"/>
        <v>1</v>
      </c>
      <c r="N268" s="139">
        <v>43136</v>
      </c>
      <c r="O268" s="139">
        <v>43496</v>
      </c>
      <c r="P268" s="140" t="s">
        <v>1237</v>
      </c>
      <c r="Q268" s="140" t="s">
        <v>1550</v>
      </c>
      <c r="R268" s="140" t="s">
        <v>887</v>
      </c>
      <c r="S268" s="140">
        <v>8962175946</v>
      </c>
      <c r="T268" s="140" t="str">
        <f>IF(VLOOKUP(C268,'[2]Dashboard Data'!$B:$X,23,FALSE)="Full Access","Full Access Needed Achieved","Full Access Needed Not Achieved")</f>
        <v>Full Access Needed Achieved</v>
      </c>
    </row>
    <row r="269" spans="1:20" ht="27.6" x14ac:dyDescent="0.3">
      <c r="A269" s="140" t="s">
        <v>1331</v>
      </c>
      <c r="B269" s="140" t="s">
        <v>896</v>
      </c>
      <c r="C269" s="140" t="s">
        <v>1330</v>
      </c>
      <c r="D269" s="136" t="s">
        <v>35</v>
      </c>
      <c r="E269" s="137" t="s">
        <v>1220</v>
      </c>
      <c r="F269" s="137" t="s">
        <v>1312</v>
      </c>
      <c r="G269" s="137" t="s">
        <v>67</v>
      </c>
      <c r="H269" s="137" t="s">
        <v>67</v>
      </c>
      <c r="I269" s="137">
        <f t="shared" si="8"/>
        <v>1</v>
      </c>
      <c r="J269" s="134" t="s">
        <v>1717</v>
      </c>
      <c r="K269" s="137" t="s">
        <v>54</v>
      </c>
      <c r="L269" s="142" t="s">
        <v>1720</v>
      </c>
      <c r="M269" s="137">
        <f t="shared" si="9"/>
        <v>0</v>
      </c>
      <c r="N269" s="139">
        <v>43166</v>
      </c>
      <c r="O269" s="139">
        <v>43496</v>
      </c>
      <c r="P269" s="147" t="s">
        <v>1332</v>
      </c>
      <c r="Q269" s="140" t="s">
        <v>1577</v>
      </c>
      <c r="R269" s="140" t="s">
        <v>312</v>
      </c>
      <c r="S269" s="140">
        <v>9882708195</v>
      </c>
      <c r="T269" s="140" t="str">
        <f>IF(VLOOKUP(C269,'[2]Dashboard Data'!$B:$X,23,FALSE)="Full Access","Full Access Needed Achieved","Full Access Needed Not Achieved")</f>
        <v>Full Access Needed Achieved</v>
      </c>
    </row>
    <row r="270" spans="1:20" ht="27.6" x14ac:dyDescent="0.3">
      <c r="A270" s="135" t="s">
        <v>840</v>
      </c>
      <c r="B270" s="135" t="s">
        <v>841</v>
      </c>
      <c r="C270" s="135" t="s">
        <v>1030</v>
      </c>
      <c r="D270" s="136" t="s">
        <v>35</v>
      </c>
      <c r="E270" s="137" t="s">
        <v>1671</v>
      </c>
      <c r="F270" s="137" t="s">
        <v>1312</v>
      </c>
      <c r="G270" s="137" t="s">
        <v>67</v>
      </c>
      <c r="H270" s="137" t="s">
        <v>67</v>
      </c>
      <c r="I270" s="137">
        <f t="shared" si="8"/>
        <v>1</v>
      </c>
      <c r="J270" s="134" t="s">
        <v>1717</v>
      </c>
      <c r="K270" s="137" t="s">
        <v>52</v>
      </c>
      <c r="L270" s="137" t="s">
        <v>52</v>
      </c>
      <c r="M270" s="137">
        <f t="shared" si="9"/>
        <v>1</v>
      </c>
      <c r="N270" s="139">
        <v>43145</v>
      </c>
      <c r="O270" s="139">
        <v>43496</v>
      </c>
      <c r="P270" s="141" t="s">
        <v>885</v>
      </c>
      <c r="Q270" s="140" t="s">
        <v>1543</v>
      </c>
      <c r="R270" s="140" t="s">
        <v>887</v>
      </c>
      <c r="S270" s="140">
        <v>9052508111</v>
      </c>
      <c r="T270" s="140" t="str">
        <f>IF(VLOOKUP(C270,'[2]Dashboard Data'!$B:$X,23,FALSE)="Full Access","Full Access Needed Achieved","Full Access Needed Not Achieved")</f>
        <v>Full Access Needed Achieved</v>
      </c>
    </row>
    <row r="271" spans="1:20" ht="27.6" x14ac:dyDescent="0.3">
      <c r="A271" s="135" t="s">
        <v>702</v>
      </c>
      <c r="B271" s="135" t="s">
        <v>868</v>
      </c>
      <c r="C271" s="135" t="s">
        <v>1368</v>
      </c>
      <c r="D271" s="136" t="s">
        <v>35</v>
      </c>
      <c r="E271" s="137" t="s">
        <v>1220</v>
      </c>
      <c r="F271" s="137" t="s">
        <v>1312</v>
      </c>
      <c r="G271" s="137" t="s">
        <v>67</v>
      </c>
      <c r="H271" s="137" t="s">
        <v>67</v>
      </c>
      <c r="I271" s="137">
        <f t="shared" si="8"/>
        <v>1</v>
      </c>
      <c r="J271" s="134" t="s">
        <v>1717</v>
      </c>
      <c r="K271" s="137" t="s">
        <v>55</v>
      </c>
      <c r="L271" s="137" t="s">
        <v>55</v>
      </c>
      <c r="M271" s="137">
        <f t="shared" si="9"/>
        <v>1</v>
      </c>
      <c r="N271" s="139">
        <v>43151</v>
      </c>
      <c r="O271" s="139">
        <v>43496</v>
      </c>
      <c r="P271" s="140" t="s">
        <v>886</v>
      </c>
      <c r="Q271" s="140" t="s">
        <v>1552</v>
      </c>
      <c r="R271" s="140" t="s">
        <v>887</v>
      </c>
      <c r="S271" s="140">
        <v>9611226631</v>
      </c>
      <c r="T271" s="140" t="str">
        <f>IF(VLOOKUP(C271,'[2]Dashboard Data'!$B:$X,23,FALSE)="Full Access","Full Access Needed Achieved","Full Access Needed Not Achieved")</f>
        <v>Full Access Needed Achieved</v>
      </c>
    </row>
    <row r="272" spans="1:20" ht="27.6" x14ac:dyDescent="0.3">
      <c r="A272" s="135" t="s">
        <v>892</v>
      </c>
      <c r="B272" s="135" t="s">
        <v>893</v>
      </c>
      <c r="C272" s="135" t="s">
        <v>1718</v>
      </c>
      <c r="D272" s="136" t="s">
        <v>35</v>
      </c>
      <c r="E272" s="137" t="s">
        <v>1669</v>
      </c>
      <c r="F272" s="137" t="s">
        <v>1312</v>
      </c>
      <c r="G272" s="137" t="s">
        <v>67</v>
      </c>
      <c r="H272" s="137" t="s">
        <v>67</v>
      </c>
      <c r="I272" s="137">
        <f t="shared" si="8"/>
        <v>1</v>
      </c>
      <c r="J272" s="134" t="s">
        <v>1717</v>
      </c>
      <c r="K272" s="137" t="s">
        <v>56</v>
      </c>
      <c r="L272" s="137" t="s">
        <v>56</v>
      </c>
      <c r="M272" s="137">
        <f t="shared" si="9"/>
        <v>1</v>
      </c>
      <c r="N272" s="139">
        <v>43152</v>
      </c>
      <c r="O272" s="139">
        <v>43496</v>
      </c>
      <c r="P272" s="140" t="s">
        <v>894</v>
      </c>
      <c r="Q272" s="140" t="s">
        <v>1551</v>
      </c>
      <c r="R272" s="140" t="s">
        <v>887</v>
      </c>
      <c r="S272" s="140">
        <v>9535884433</v>
      </c>
      <c r="T272" s="140" t="str">
        <f>IF(VLOOKUP(C272,'[2]Dashboard Data'!$B:$X,23,FALSE)="Full Access","Full Access Needed Achieved","Full Access Needed Not Achieved")</f>
        <v>Full Access Needed Achieved</v>
      </c>
    </row>
    <row r="273" spans="1:20" ht="27.6" x14ac:dyDescent="0.3">
      <c r="A273" s="137" t="s">
        <v>1415</v>
      </c>
      <c r="B273" s="137" t="s">
        <v>801</v>
      </c>
      <c r="C273" s="137" t="s">
        <v>1414</v>
      </c>
      <c r="D273" s="136" t="s">
        <v>35</v>
      </c>
      <c r="E273" s="137" t="s">
        <v>1669</v>
      </c>
      <c r="F273" s="137" t="s">
        <v>1312</v>
      </c>
      <c r="G273" s="137" t="s">
        <v>67</v>
      </c>
      <c r="H273" s="137" t="s">
        <v>67</v>
      </c>
      <c r="I273" s="137">
        <f t="shared" si="8"/>
        <v>1</v>
      </c>
      <c r="J273" s="134" t="s">
        <v>1719</v>
      </c>
      <c r="K273" s="137" t="s">
        <v>53</v>
      </c>
      <c r="L273" s="137" t="s">
        <v>53</v>
      </c>
      <c r="M273" s="137">
        <f t="shared" si="9"/>
        <v>1</v>
      </c>
      <c r="N273" s="139">
        <v>43171</v>
      </c>
      <c r="O273" s="139">
        <v>43496</v>
      </c>
      <c r="P273" s="140" t="s">
        <v>1416</v>
      </c>
      <c r="Q273" s="140" t="s">
        <v>1574</v>
      </c>
      <c r="R273" s="140" t="s">
        <v>887</v>
      </c>
      <c r="S273" s="140">
        <v>9916633399</v>
      </c>
      <c r="T273" s="140" t="str">
        <f>IF(VLOOKUP(C273,'[2]Dashboard Data'!$B:$X,23,FALSE)="Full Access","Full Access Needed Achieved","Full Access Needed Not Achieved")</f>
        <v>Full Access Needed Achieved</v>
      </c>
    </row>
    <row r="274" spans="1:20" ht="27.6" x14ac:dyDescent="0.3">
      <c r="A274" s="135" t="s">
        <v>791</v>
      </c>
      <c r="B274" s="135" t="s">
        <v>836</v>
      </c>
      <c r="C274" s="135" t="s">
        <v>1037</v>
      </c>
      <c r="D274" s="136" t="s">
        <v>35</v>
      </c>
      <c r="E274" s="137" t="s">
        <v>1669</v>
      </c>
      <c r="F274" s="137" t="s">
        <v>1312</v>
      </c>
      <c r="G274" s="137" t="s">
        <v>67</v>
      </c>
      <c r="H274" s="137" t="s">
        <v>67</v>
      </c>
      <c r="I274" s="137">
        <f t="shared" si="8"/>
        <v>1</v>
      </c>
      <c r="J274" s="134" t="s">
        <v>1719</v>
      </c>
      <c r="K274" s="137" t="s">
        <v>54</v>
      </c>
      <c r="L274" s="137" t="s">
        <v>54</v>
      </c>
      <c r="M274" s="137">
        <f t="shared" si="9"/>
        <v>1</v>
      </c>
      <c r="N274" s="139">
        <v>43151</v>
      </c>
      <c r="O274" s="139">
        <v>43496</v>
      </c>
      <c r="P274" s="140" t="s">
        <v>882</v>
      </c>
      <c r="Q274" s="140" t="s">
        <v>1555</v>
      </c>
      <c r="R274" s="140" t="s">
        <v>887</v>
      </c>
      <c r="S274" s="140">
        <v>9833320537</v>
      </c>
      <c r="T274" s="140" t="str">
        <f>IF(VLOOKUP(C274,'[2]Dashboard Data'!$B:$X,23,FALSE)="Full Access","Full Access Needed Achieved","Full Access Needed Not Achieved")</f>
        <v>Full Access Needed Achieved</v>
      </c>
    </row>
    <row r="275" spans="1:20" ht="27.6" x14ac:dyDescent="0.3">
      <c r="A275" s="135" t="s">
        <v>792</v>
      </c>
      <c r="B275" s="135" t="s">
        <v>793</v>
      </c>
      <c r="C275" s="135" t="s">
        <v>1038</v>
      </c>
      <c r="D275" s="136" t="s">
        <v>35</v>
      </c>
      <c r="E275" s="137" t="s">
        <v>1220</v>
      </c>
      <c r="F275" s="137" t="s">
        <v>1312</v>
      </c>
      <c r="G275" s="137" t="s">
        <v>67</v>
      </c>
      <c r="H275" s="137" t="s">
        <v>67</v>
      </c>
      <c r="I275" s="137">
        <f t="shared" si="8"/>
        <v>1</v>
      </c>
      <c r="J275" s="134" t="s">
        <v>1719</v>
      </c>
      <c r="K275" s="137" t="s">
        <v>54</v>
      </c>
      <c r="L275" s="137" t="s">
        <v>54</v>
      </c>
      <c r="M275" s="137">
        <f t="shared" si="9"/>
        <v>1</v>
      </c>
      <c r="N275" s="139">
        <v>43153</v>
      </c>
      <c r="O275" s="139">
        <v>43496</v>
      </c>
      <c r="P275" s="140" t="s">
        <v>1102</v>
      </c>
      <c r="Q275" s="140" t="s">
        <v>1556</v>
      </c>
      <c r="R275" s="140" t="s">
        <v>887</v>
      </c>
      <c r="S275" s="140">
        <v>8197756594</v>
      </c>
      <c r="T275" s="140" t="str">
        <f>IF(VLOOKUP(C275,'[2]Dashboard Data'!$B:$X,23,FALSE)="Full Access","Full Access Needed Achieved","Full Access Needed Not Achieved")</f>
        <v>Full Access Needed Achieved</v>
      </c>
    </row>
    <row r="276" spans="1:20" ht="27.6" x14ac:dyDescent="0.3">
      <c r="A276" s="135" t="s">
        <v>794</v>
      </c>
      <c r="B276" s="135" t="s">
        <v>835</v>
      </c>
      <c r="C276" s="135" t="s">
        <v>1039</v>
      </c>
      <c r="D276" s="136" t="s">
        <v>35</v>
      </c>
      <c r="E276" s="137" t="s">
        <v>1220</v>
      </c>
      <c r="F276" s="137" t="s">
        <v>1312</v>
      </c>
      <c r="G276" s="137" t="s">
        <v>67</v>
      </c>
      <c r="H276" s="137" t="s">
        <v>67</v>
      </c>
      <c r="I276" s="137">
        <f t="shared" si="8"/>
        <v>1</v>
      </c>
      <c r="J276" s="134" t="s">
        <v>1719</v>
      </c>
      <c r="K276" s="137" t="s">
        <v>54</v>
      </c>
      <c r="L276" s="137" t="s">
        <v>54</v>
      </c>
      <c r="M276" s="137">
        <f t="shared" si="9"/>
        <v>1</v>
      </c>
      <c r="N276" s="139">
        <v>43136</v>
      </c>
      <c r="O276" s="139">
        <v>43496</v>
      </c>
      <c r="P276" s="140" t="s">
        <v>1103</v>
      </c>
      <c r="Q276" s="140" t="s">
        <v>1557</v>
      </c>
      <c r="R276" s="140" t="s">
        <v>887</v>
      </c>
      <c r="S276" s="140">
        <v>9951572357</v>
      </c>
      <c r="T276" s="140" t="str">
        <f>IF(VLOOKUP(C276,'[2]Dashboard Data'!$B:$X,23,FALSE)="Full Access","Full Access Needed Achieved","Full Access Needed Not Achieved")</f>
        <v>Full Access Needed Achieved</v>
      </c>
    </row>
    <row r="277" spans="1:20" ht="27.6" x14ac:dyDescent="0.3">
      <c r="A277" s="135" t="s">
        <v>783</v>
      </c>
      <c r="B277" s="135" t="s">
        <v>859</v>
      </c>
      <c r="C277" s="135" t="s">
        <v>1040</v>
      </c>
      <c r="D277" s="136" t="s">
        <v>35</v>
      </c>
      <c r="E277" s="137" t="s">
        <v>1220</v>
      </c>
      <c r="F277" s="137" t="s">
        <v>1312</v>
      </c>
      <c r="G277" s="137" t="s">
        <v>67</v>
      </c>
      <c r="H277" s="137" t="s">
        <v>67</v>
      </c>
      <c r="I277" s="137">
        <f t="shared" si="8"/>
        <v>1</v>
      </c>
      <c r="J277" s="134" t="s">
        <v>1719</v>
      </c>
      <c r="K277" s="137" t="s">
        <v>54</v>
      </c>
      <c r="L277" s="137" t="s">
        <v>54</v>
      </c>
      <c r="M277" s="137">
        <f t="shared" si="9"/>
        <v>1</v>
      </c>
      <c r="N277" s="139">
        <v>43151</v>
      </c>
      <c r="O277" s="139">
        <v>43496</v>
      </c>
      <c r="P277" s="140" t="s">
        <v>881</v>
      </c>
      <c r="Q277" s="140" t="s">
        <v>1558</v>
      </c>
      <c r="R277" s="140" t="s">
        <v>887</v>
      </c>
      <c r="S277" s="140">
        <v>9951585523</v>
      </c>
      <c r="T277" s="140" t="str">
        <f>IF(VLOOKUP(C277,'[2]Dashboard Data'!$B:$X,23,FALSE)="Full Access","Full Access Needed Achieved","Full Access Needed Not Achieved")</f>
        <v>Full Access Needed Achieved</v>
      </c>
    </row>
    <row r="278" spans="1:20" ht="27.6" x14ac:dyDescent="0.3">
      <c r="A278" s="135" t="s">
        <v>822</v>
      </c>
      <c r="B278" s="135" t="s">
        <v>593</v>
      </c>
      <c r="C278" s="135" t="s">
        <v>1054</v>
      </c>
      <c r="D278" s="136" t="s">
        <v>35</v>
      </c>
      <c r="E278" s="137" t="s">
        <v>1669</v>
      </c>
      <c r="F278" s="137" t="s">
        <v>1312</v>
      </c>
      <c r="G278" s="137" t="s">
        <v>67</v>
      </c>
      <c r="H278" s="137" t="s">
        <v>67</v>
      </c>
      <c r="I278" s="137">
        <f t="shared" si="8"/>
        <v>1</v>
      </c>
      <c r="J278" s="134" t="s">
        <v>1719</v>
      </c>
      <c r="K278" s="137" t="s">
        <v>54</v>
      </c>
      <c r="L278" s="137" t="s">
        <v>54</v>
      </c>
      <c r="M278" s="137">
        <f t="shared" si="9"/>
        <v>1</v>
      </c>
      <c r="N278" s="139">
        <v>42979</v>
      </c>
      <c r="O278" s="139">
        <v>43496</v>
      </c>
      <c r="P278" s="140" t="s">
        <v>1099</v>
      </c>
      <c r="Q278" s="140" t="s">
        <v>1559</v>
      </c>
      <c r="R278" s="140" t="s">
        <v>887</v>
      </c>
      <c r="S278" s="140" t="s">
        <v>887</v>
      </c>
      <c r="T278" s="140" t="str">
        <f>IF(VLOOKUP(C278,'[2]Dashboard Data'!$B:$X,23,FALSE)="Full Access","Full Access Needed Achieved","Full Access Needed Not Achieved")</f>
        <v>Full Access Needed Achieved</v>
      </c>
    </row>
    <row r="279" spans="1:20" ht="27.6" x14ac:dyDescent="0.3">
      <c r="A279" s="135" t="s">
        <v>1101</v>
      </c>
      <c r="B279" s="135" t="s">
        <v>1100</v>
      </c>
      <c r="C279" s="135" t="s">
        <v>1056</v>
      </c>
      <c r="D279" s="136" t="s">
        <v>35</v>
      </c>
      <c r="E279" s="137" t="s">
        <v>1669</v>
      </c>
      <c r="F279" s="137" t="s">
        <v>1312</v>
      </c>
      <c r="G279" s="137" t="s">
        <v>67</v>
      </c>
      <c r="H279" s="137" t="s">
        <v>67</v>
      </c>
      <c r="I279" s="137">
        <f t="shared" si="8"/>
        <v>1</v>
      </c>
      <c r="J279" s="134" t="s">
        <v>1719</v>
      </c>
      <c r="K279" s="137" t="s">
        <v>54</v>
      </c>
      <c r="L279" s="137" t="s">
        <v>54</v>
      </c>
      <c r="M279" s="137">
        <f t="shared" si="9"/>
        <v>1</v>
      </c>
      <c r="N279" s="139">
        <v>42996</v>
      </c>
      <c r="O279" s="139">
        <v>43496</v>
      </c>
      <c r="P279" s="140" t="s">
        <v>493</v>
      </c>
      <c r="Q279" s="140" t="s">
        <v>1560</v>
      </c>
      <c r="R279" s="140" t="s">
        <v>887</v>
      </c>
      <c r="S279" s="140">
        <v>9160391816</v>
      </c>
      <c r="T279" s="140" t="str">
        <f>IF(VLOOKUP(C279,'[2]Dashboard Data'!$B:$X,23,FALSE)="Full Access","Full Access Needed Achieved","Full Access Needed Not Achieved")</f>
        <v>Full Access Needed Achieved</v>
      </c>
    </row>
    <row r="280" spans="1:20" ht="27.6" x14ac:dyDescent="0.3">
      <c r="A280" s="137" t="s">
        <v>648</v>
      </c>
      <c r="B280" s="137" t="s">
        <v>1460</v>
      </c>
      <c r="C280" s="137" t="s">
        <v>1459</v>
      </c>
      <c r="D280" s="136" t="s">
        <v>35</v>
      </c>
      <c r="E280" s="137" t="s">
        <v>1669</v>
      </c>
      <c r="F280" s="137" t="s">
        <v>1312</v>
      </c>
      <c r="G280" s="137" t="s">
        <v>67</v>
      </c>
      <c r="H280" s="137" t="s">
        <v>67</v>
      </c>
      <c r="I280" s="137">
        <f t="shared" si="8"/>
        <v>1</v>
      </c>
      <c r="J280" s="134" t="s">
        <v>1719</v>
      </c>
      <c r="K280" s="137" t="s">
        <v>54</v>
      </c>
      <c r="L280" s="142" t="s">
        <v>1720</v>
      </c>
      <c r="M280" s="137">
        <f t="shared" si="9"/>
        <v>0</v>
      </c>
      <c r="N280" s="139">
        <v>43179</v>
      </c>
      <c r="O280" s="139">
        <v>43496</v>
      </c>
      <c r="P280" s="147" t="s">
        <v>1461</v>
      </c>
      <c r="Q280" s="140" t="e">
        <v>#N/A</v>
      </c>
      <c r="R280" s="140" t="s">
        <v>887</v>
      </c>
      <c r="S280" s="140">
        <v>7022706091</v>
      </c>
      <c r="T280" s="140" t="str">
        <f>IF(VLOOKUP(C280,'[2]Dashboard Data'!$B:$X,23,FALSE)="Full Access","Full Access Needed Achieved","Full Access Needed Not Achieved")</f>
        <v>Full Access Needed Not Achieved</v>
      </c>
    </row>
    <row r="281" spans="1:20" ht="27.6" x14ac:dyDescent="0.3">
      <c r="A281" s="135" t="s">
        <v>1097</v>
      </c>
      <c r="B281" s="135" t="s">
        <v>1098</v>
      </c>
      <c r="C281" s="135" t="s">
        <v>1096</v>
      </c>
      <c r="D281" s="136" t="s">
        <v>35</v>
      </c>
      <c r="E281" s="137" t="s">
        <v>1671</v>
      </c>
      <c r="F281" s="137" t="s">
        <v>1312</v>
      </c>
      <c r="G281" s="137" t="s">
        <v>67</v>
      </c>
      <c r="H281" s="137" t="s">
        <v>67</v>
      </c>
      <c r="I281" s="137">
        <f t="shared" si="8"/>
        <v>1</v>
      </c>
      <c r="J281" s="134" t="s">
        <v>1719</v>
      </c>
      <c r="K281" s="137" t="s">
        <v>52</v>
      </c>
      <c r="L281" s="137" t="s">
        <v>52</v>
      </c>
      <c r="M281" s="137">
        <f t="shared" si="9"/>
        <v>1</v>
      </c>
      <c r="N281" s="139">
        <v>43157</v>
      </c>
      <c r="O281" s="139">
        <v>43496</v>
      </c>
      <c r="P281" s="140" t="s">
        <v>1239</v>
      </c>
      <c r="Q281" s="140" t="s">
        <v>1553</v>
      </c>
      <c r="R281" s="140" t="s">
        <v>887</v>
      </c>
      <c r="S281" s="140" t="s">
        <v>887</v>
      </c>
      <c r="T281" s="140" t="str">
        <f>IF(VLOOKUP(C281,'[2]Dashboard Data'!$B:$X,23,FALSE)="Full Access","Full Access Needed Achieved","Full Access Needed Not Achieved")</f>
        <v>Full Access Needed Achieved</v>
      </c>
    </row>
    <row r="282" spans="1:20" ht="27.6" x14ac:dyDescent="0.3">
      <c r="A282" s="135" t="s">
        <v>1172</v>
      </c>
      <c r="B282" s="135" t="s">
        <v>1171</v>
      </c>
      <c r="C282" s="135" t="s">
        <v>1170</v>
      </c>
      <c r="D282" s="136" t="s">
        <v>35</v>
      </c>
      <c r="E282" s="137" t="s">
        <v>1669</v>
      </c>
      <c r="F282" s="137" t="s">
        <v>1312</v>
      </c>
      <c r="G282" s="137" t="s">
        <v>67</v>
      </c>
      <c r="H282" s="137" t="s">
        <v>67</v>
      </c>
      <c r="I282" s="137">
        <f t="shared" si="8"/>
        <v>1</v>
      </c>
      <c r="J282" s="134" t="s">
        <v>1719</v>
      </c>
      <c r="K282" s="137" t="s">
        <v>56</v>
      </c>
      <c r="L282" s="142" t="s">
        <v>55</v>
      </c>
      <c r="M282" s="137">
        <f t="shared" si="9"/>
        <v>0</v>
      </c>
      <c r="N282" s="139">
        <v>43164</v>
      </c>
      <c r="O282" s="139">
        <v>43496</v>
      </c>
      <c r="P282" s="140" t="s">
        <v>1173</v>
      </c>
      <c r="Q282" s="140" t="s">
        <v>1561</v>
      </c>
      <c r="R282" s="140" t="s">
        <v>887</v>
      </c>
      <c r="S282" s="140">
        <v>8977116533</v>
      </c>
      <c r="T282" s="140" t="str">
        <f>IF(VLOOKUP(C282,'[2]Dashboard Data'!$B:$X,23,FALSE)="Full Access","Full Access Needed Achieved","Full Access Needed Not Achieved")</f>
        <v>Full Access Needed Achieved</v>
      </c>
    </row>
    <row r="283" spans="1:20" ht="27.6" x14ac:dyDescent="0.3">
      <c r="A283" s="137" t="s">
        <v>1342</v>
      </c>
      <c r="B283" s="137" t="s">
        <v>896</v>
      </c>
      <c r="C283" s="137" t="s">
        <v>1121</v>
      </c>
      <c r="D283" s="136" t="s">
        <v>35</v>
      </c>
      <c r="E283" s="137" t="s">
        <v>1669</v>
      </c>
      <c r="F283" s="137" t="s">
        <v>1312</v>
      </c>
      <c r="G283" s="137" t="s">
        <v>67</v>
      </c>
      <c r="H283" s="137" t="s">
        <v>67</v>
      </c>
      <c r="I283" s="137">
        <f t="shared" si="8"/>
        <v>1</v>
      </c>
      <c r="J283" s="134" t="s">
        <v>1719</v>
      </c>
      <c r="K283" s="137" t="s">
        <v>56</v>
      </c>
      <c r="L283" s="137" t="s">
        <v>56</v>
      </c>
      <c r="M283" s="137">
        <f t="shared" si="9"/>
        <v>1</v>
      </c>
      <c r="N283" s="139">
        <v>43164</v>
      </c>
      <c r="O283" s="139">
        <v>43496</v>
      </c>
      <c r="P283" s="140" t="s">
        <v>1131</v>
      </c>
      <c r="Q283" s="140" t="s">
        <v>1569</v>
      </c>
      <c r="R283" s="140" t="s">
        <v>887</v>
      </c>
      <c r="S283" s="140">
        <v>9642495911</v>
      </c>
      <c r="T283" s="140" t="str">
        <f>IF(VLOOKUP(C283,'[2]Dashboard Data'!$B:$X,23,FALSE)="Full Access","Full Access Needed Achieved","Full Access Needed Not Achieved")</f>
        <v>Full Access Needed Achieved</v>
      </c>
    </row>
  </sheetData>
  <autoFilter ref="A1:T283">
    <filterColumn colId="2">
      <filters>
        <filter val="Aashish Arya"/>
        <filter val="Abhinav Purwar Kumar"/>
        <filter val="Abhishek Ajit Desai"/>
        <filter val="Abhishek Ojha"/>
        <filter val="Abhishek Singh Rathore"/>
        <filter val="Abir Chakrabarty"/>
        <filter val="Achal Srivastav"/>
        <filter val="Achin Garg"/>
        <filter val="Aditi Khaitan"/>
        <filter val="Aditya Dade"/>
        <filter val="Akash Garg"/>
        <filter val="Ali Irshad"/>
        <filter val="Alla Govinda Raju"/>
        <filter val="Alok Kumar Singh"/>
        <filter val="Alok Vishwakarma"/>
        <filter val="Amaduddin Ansari"/>
        <filter val="Aman Kumar Mishra"/>
        <filter val="Amarendhar Reddy Modem"/>
        <filter val="Amarendra Sahoo"/>
        <filter val="Amit K Das"/>
        <filter val="Amit Thakur"/>
        <filter val="Amiya Nigam"/>
        <filter val="Amulya Aashish"/>
        <filter val="Anand Kishor"/>
        <filter val="Anil Jha"/>
        <filter val="AnilKumar Shamshabad"/>
        <filter val="Ankita Tiwari"/>
        <filter val="Anuj Kumar Soni"/>
        <filter val="Anuj Prem Prem Narayan"/>
        <filter val="Arpit Mishra"/>
        <filter val="Arun Raja Segar Veluchame"/>
        <filter val="Ashwini Thirupal"/>
        <filter val="Asim Lenka"/>
        <filter val="Aswin Selvakumar"/>
        <filter val="Atyant Ishmael"/>
        <filter val="Aurobinda Sahoo"/>
        <filter val="Awez Riyaz Pathan"/>
        <filter val="Balamurali Krishna Kasibhotla"/>
        <filter val="Bhagyashree Hazary"/>
        <filter val="Bharathi Chittaluru"/>
        <filter val="Bhuvanesh Jaganmohan"/>
        <filter val="Bikram Machhakhand"/>
        <filter val="Chaitanya Kalidindi"/>
        <filter val="Chandan Kumar"/>
        <filter val="Charith Devarasetty"/>
        <filter val="Dasari V S S Sindhuja"/>
        <filter val="Daya Shanker"/>
        <filter val="Debarati Ray"/>
        <filter val="Deepak Penaganti"/>
        <filter val="Deepak Ranjan Sahoo"/>
        <filter val="Deepti Pantula"/>
        <filter val="Devendar Reddy Reddy Gadiam"/>
        <filter val="Divya Gopinathan"/>
        <filter val="Divya Polaki"/>
        <filter val="FARZEEN LAKHANI"/>
        <filter val="Ganesh Desai"/>
        <filter val="Garima Sachdeva"/>
        <filter val="Gaurav D Dewalkar"/>
        <filter val="Gaurav Kapoor"/>
        <filter val="Gayatri Utreja"/>
        <filter val="Giridhar Mangena"/>
        <filter val="Gopi Eluri"/>
        <filter val="Goutami Sana"/>
        <filter val="Gururajan Ragothaman"/>
        <filter val="Jarvis Rebello"/>
        <filter val="Joseph Kohilan Martin Thiagaraj"/>
        <filter val="Juhi Chugh"/>
        <filter val="Kalpana Krishnan Gowda"/>
        <filter val="Kalyan Kumar Manikonda"/>
        <filter val="Karthik Bandri"/>
        <filter val="Khadar Mohiddin Mohammad"/>
        <filter val="Kiran Hegde"/>
        <filter val="Komal Jha"/>
        <filter val="Koyel Chowdhury"/>
        <filter val="Krishnachaitanya Kota"/>
        <filter val="Kritika Jain"/>
        <filter val="Lakshmi Kanth"/>
        <filter val="Latha Shailesh"/>
        <filter val="Likitha Challagondla"/>
        <filter val="Madhuri Pendyala"/>
        <filter val="Mahesh Annavarapu"/>
        <filter val="Malay Joshi"/>
        <filter val="Manigandan Govindaraj"/>
        <filter val="Manjunath Jayam"/>
        <filter val="Manoj Kar"/>
        <filter val="Meenal Patil"/>
        <filter val="Mohammed Atif"/>
        <filter val="Naga Suresh Atta"/>
        <filter val="Nagaraju Namthabad"/>
        <filter val="Naitik Kumar Kumar Tarway"/>
        <filter val="Naveen Kavaraganahalli Sudharshan"/>
        <filter val="Naveen Reddy Thudi"/>
        <filter val="Navya Mallajosyula"/>
        <filter val="Nikita Agrawal"/>
        <filter val="Nimit Saxena"/>
        <filter val="Nithish Narayanaperumal"/>
        <filter val="Nitigyna Harkara"/>
        <filter val="Papisetty Vivekananda"/>
        <filter val="Papun Kumar Mohapatra"/>
        <filter val="Paramasivam Pandiarajan"/>
        <filter val="Paryush Mukesh Jain"/>
        <filter val="Pavan kumar Penumarty"/>
        <filter val="Piyush Pandey"/>
        <filter val="Plabani sahoo"/>
        <filter val="Pradeep Kumar"/>
        <filter val="Pranav Joshi"/>
        <filter val="Prasad Prakash Waghodkar"/>
        <filter val="Pravallika Bramara Mudigonda"/>
        <filter val="Pravallika Mamillapalli"/>
        <filter val="Priyanka Bangaru"/>
        <filter val="Priyanka Muthyala"/>
        <filter val="Projjwal Guha"/>
        <filter val="Punit Kumar Gupta"/>
        <filter val="Pushpa Rayadu"/>
        <filter val="Raashi Tandon"/>
        <filter val="Rahul Rai"/>
        <filter val="Rahul Srinivasalu"/>
        <filter val="Rajamohan Raju"/>
        <filter val="Rajarshi Sinha"/>
        <filter val="Raju Mohan"/>
        <filter val="Ramesh Talapaneni"/>
        <filter val="Ranjeet Singh"/>
        <filter val="Ravideep Singh"/>
        <filter val="Ravinder Reddy Sambaiahgari"/>
        <filter val="Rishabh Malhotra"/>
        <filter val="Rishikesh Kumar"/>
        <filter val="Rohit Choudhary"/>
        <filter val="Rohit Kumar Gandyala"/>
        <filter val="Rohit Raj"/>
        <filter val="Rohit Tomar"/>
        <filter val="Rushikesh Chaudhary"/>
        <filter val="Sadhana Satya"/>
        <filter val="Sagar Burnwal"/>
        <filter val="Sahithi Neelam"/>
        <filter val="Samir Dasgupta"/>
        <filter val="Sanjari Rahman"/>
        <filter val="Sanjay Kumar Pradhan"/>
        <filter val="Saritha Gowra"/>
        <filter val="Satish Sappa"/>
        <filter val="Satya Manoj Manoj Chittapragada"/>
        <filter val="Saurabh Tapsi"/>
        <filter val="SenthilKumar Shanmugavel"/>
        <filter val="Sharad Raj Jain"/>
        <filter val="Shilpalatha Komma"/>
        <filter val="Shipra Chaurasia"/>
        <filter val="Shivakumar Patil"/>
        <filter val="Shivani Yadav Kevarla"/>
        <filter val="Showkat Ali Beig"/>
        <filter val="Shruthi Paspulati Sri Hari Sa "/>
        <filter val="Shruti Ramesh"/>
        <filter val="Sidhartha Bora"/>
        <filter val="Sidhartha Jaiswal"/>
        <filter val="Sivamanikandan Sivasubramanian"/>
        <filter val="Somdatt Bhadvariya"/>
        <filter val="Soumi Banerjee"/>
        <filter val="Soumyajit Das"/>
        <filter val="Sourin Sarkar"/>
        <filter val="Sree RamaChandra Murthy Chitturi"/>
        <filter val="Srikhakolanu V Naga Monica"/>
        <filter val="Sripriya Karimpuzha"/>
        <filter val="Sriram Kathavarayan"/>
        <filter val="Sudha Penumala"/>
        <filter val="Sunayana Kalekar"/>
        <filter val="Supraja Doniparthi"/>
        <filter val="Swathi Bandaviramam"/>
        <filter val="Syed Atif Raza Naqvi"/>
        <filter val="Syed Bilal"/>
        <filter val="Tanmay Singh"/>
        <filter val="Tazuddin Mahaboob"/>
        <filter val="Tejeswar Peetha"/>
        <filter val="Uday Naga Kiran Sanampudi"/>
        <filter val="Vaibhav Mehta"/>
        <filter val="Vamsi Pedada"/>
        <filter val="Varanasi Kumar"/>
        <filter val="Venkat Govindasamy"/>
        <filter val="Venkat Kumaran"/>
        <filter val="Venkatmadhusudhanrao Dommeti"/>
        <filter val="Vijaya Chandrashekaraiah"/>
        <filter val="Vikas Mattur Narasimha Murthy"/>
        <filter val="Vikram Reddy Modhugu"/>
        <filter val="Vikram Vishal"/>
        <filter val="Vinay Kumar Kadimisetti"/>
        <filter val="Vishak Ramaswamy Sankaranarayanan"/>
        <filter val="Vishnu Sharma"/>
        <filter val="Vishwanath Urukundappa"/>
        <filter val="Vivek Vardhan"/>
        <filter val="Yash chandra"/>
      </filters>
    </filterColumn>
    <filterColumn colId="3">
      <filters>
        <filter val="Offshore"/>
      </filters>
    </filterColumn>
    <filterColumn colId="5">
      <filters>
        <filter val="Architecture"/>
        <filter val="Dev Support"/>
        <filter val="Functional"/>
        <filter val="Program"/>
        <filter val="Scrum"/>
      </filters>
    </filterColumn>
  </autoFilter>
  <conditionalFormatting sqref="A191">
    <cfRule type="beginsWith" dxfId="358" priority="20" operator="beginsWith" text="(">
      <formula>LEFT(A191,LEN("("))="("</formula>
    </cfRule>
  </conditionalFormatting>
  <conditionalFormatting sqref="C161 A56:B56 A183:B183 A178:C179 A167:C167 A182:C182">
    <cfRule type="beginsWith" dxfId="357" priority="17" operator="beginsWith" text="(">
      <formula>LEFT(A56,LEN("("))="("</formula>
    </cfRule>
  </conditionalFormatting>
  <conditionalFormatting sqref="B161">
    <cfRule type="beginsWith" dxfId="356" priority="16" operator="beginsWith" text="(">
      <formula>LEFT(B161,LEN("("))="("</formula>
    </cfRule>
  </conditionalFormatting>
  <conditionalFormatting sqref="A161">
    <cfRule type="beginsWith" dxfId="355" priority="15" operator="beginsWith" text="(">
      <formula>LEFT(A161,LEN("("))="("</formula>
    </cfRule>
  </conditionalFormatting>
  <conditionalFormatting sqref="B238">
    <cfRule type="beginsWith" dxfId="354" priority="89" operator="beginsWith" text="(">
      <formula>LEFT(B238,LEN("("))="("</formula>
    </cfRule>
  </conditionalFormatting>
  <conditionalFormatting sqref="C215">
    <cfRule type="beginsWith" dxfId="353" priority="88" operator="beginsWith" text="(">
      <formula>LEFT(C215,LEN("("))="("</formula>
    </cfRule>
  </conditionalFormatting>
  <conditionalFormatting sqref="B215">
    <cfRule type="beginsWith" dxfId="352" priority="87" operator="beginsWith" text="(">
      <formula>LEFT(B215,LEN("("))="("</formula>
    </cfRule>
  </conditionalFormatting>
  <conditionalFormatting sqref="C121">
    <cfRule type="containsText" dxfId="351" priority="109" operator="containsText" text="(">
      <formula>NOT(ISERROR(SEARCH("(",C121)))</formula>
    </cfRule>
  </conditionalFormatting>
  <conditionalFormatting sqref="B121">
    <cfRule type="containsText" dxfId="350" priority="108" operator="containsText" text="(">
      <formula>NOT(ISERROR(SEARCH("(",B121)))</formula>
    </cfRule>
  </conditionalFormatting>
  <conditionalFormatting sqref="C93">
    <cfRule type="containsText" dxfId="349" priority="107" operator="containsText" text="(">
      <formula>NOT(ISERROR(SEARCH("(",C93)))</formula>
    </cfRule>
  </conditionalFormatting>
  <conditionalFormatting sqref="A93">
    <cfRule type="containsText" dxfId="348" priority="106" operator="containsText" text="(">
      <formula>NOT(ISERROR(SEARCH("(",A93)))</formula>
    </cfRule>
  </conditionalFormatting>
  <conditionalFormatting sqref="B93">
    <cfRule type="containsText" dxfId="347" priority="105" operator="containsText" text="(">
      <formula>NOT(ISERROR(SEARCH("(",B93)))</formula>
    </cfRule>
  </conditionalFormatting>
  <conditionalFormatting sqref="B120">
    <cfRule type="containsText" dxfId="346" priority="112" operator="containsText" text="(">
      <formula>NOT(ISERROR(SEARCH("(",B120)))</formula>
    </cfRule>
  </conditionalFormatting>
  <conditionalFormatting sqref="C120">
    <cfRule type="containsText" dxfId="345" priority="111" operator="containsText" text="(">
      <formula>NOT(ISERROR(SEARCH("(",C120)))</formula>
    </cfRule>
  </conditionalFormatting>
  <conditionalFormatting sqref="A121">
    <cfRule type="containsText" dxfId="344" priority="110" operator="containsText" text="(">
      <formula>NOT(ISERROR(SEARCH("(",A121)))</formula>
    </cfRule>
  </conditionalFormatting>
  <conditionalFormatting sqref="C238">
    <cfRule type="beginsWith" dxfId="343" priority="91" operator="beginsWith" text="(">
      <formula>LEFT(C238,LEN("("))="("</formula>
    </cfRule>
  </conditionalFormatting>
  <conditionalFormatting sqref="A187">
    <cfRule type="beginsWith" dxfId="342" priority="69" operator="beginsWith" text="(">
      <formula>LEFT(A187,LEN("("))="("</formula>
    </cfRule>
  </conditionalFormatting>
  <conditionalFormatting sqref="A213">
    <cfRule type="beginsWith" dxfId="341" priority="64" operator="beginsWith" text="(">
      <formula>LEFT(A213,LEN("("))="("</formula>
    </cfRule>
  </conditionalFormatting>
  <conditionalFormatting sqref="B213">
    <cfRule type="beginsWith" dxfId="340" priority="65" operator="beginsWith" text="(">
      <formula>LEFT(B213,LEN("("))="("</formula>
    </cfRule>
  </conditionalFormatting>
  <conditionalFormatting sqref="A113:B113">
    <cfRule type="beginsWith" dxfId="339" priority="63" operator="beginsWith" text="(">
      <formula>LEFT(A113,LEN("("))="("</formula>
    </cfRule>
  </conditionalFormatting>
  <conditionalFormatting sqref="B53">
    <cfRule type="beginsWith" dxfId="338" priority="61" operator="beginsWith" text="(">
      <formula>LEFT(B53,LEN("("))="("</formula>
    </cfRule>
  </conditionalFormatting>
  <conditionalFormatting sqref="A53">
    <cfRule type="beginsWith" dxfId="337" priority="60" operator="beginsWith" text="(">
      <formula>LEFT(A53,LEN("("))="("</formula>
    </cfRule>
  </conditionalFormatting>
  <conditionalFormatting sqref="B182">
    <cfRule type="beginsWith" dxfId="336" priority="44" operator="beginsWith" text="(">
      <formula>LEFT(B182,LEN("("))="("</formula>
    </cfRule>
  </conditionalFormatting>
  <conditionalFormatting sqref="A186:C186">
    <cfRule type="beginsWith" dxfId="335" priority="45" operator="beginsWith" text="(">
      <formula>LEFT(A186,LEN("("))="("</formula>
    </cfRule>
  </conditionalFormatting>
  <conditionalFormatting sqref="A182">
    <cfRule type="beginsWith" dxfId="334" priority="43" operator="beginsWith" text="(">
      <formula>LEFT(A182,LEN("("))="("</formula>
    </cfRule>
  </conditionalFormatting>
  <conditionalFormatting sqref="B151">
    <cfRule type="beginsWith" dxfId="333" priority="48" operator="beginsWith" text="(">
      <formula>LEFT(B151,LEN("("))="("</formula>
    </cfRule>
  </conditionalFormatting>
  <conditionalFormatting sqref="A151">
    <cfRule type="beginsWith" dxfId="332" priority="47" operator="beginsWith" text="(">
      <formula>LEFT(A151,LEN("("))="("</formula>
    </cfRule>
  </conditionalFormatting>
  <conditionalFormatting sqref="P151">
    <cfRule type="beginsWith" dxfId="331" priority="46" operator="beginsWith" text="(">
      <formula>LEFT(P151,LEN("("))="("</formula>
    </cfRule>
  </conditionalFormatting>
  <conditionalFormatting sqref="P182">
    <cfRule type="beginsWith" dxfId="330" priority="42" operator="beginsWith" text="(">
      <formula>LEFT(P182,LEN("("))="("</formula>
    </cfRule>
  </conditionalFormatting>
  <conditionalFormatting sqref="A189:C189">
    <cfRule type="beginsWith" dxfId="329" priority="41" operator="beginsWith" text="(">
      <formula>LEFT(A189,LEN("("))="("</formula>
    </cfRule>
  </conditionalFormatting>
  <conditionalFormatting sqref="C53">
    <cfRule type="beginsWith" dxfId="328" priority="62" operator="beginsWith" text="(">
      <formula>LEFT(C53,LEN("("))="("</formula>
    </cfRule>
  </conditionalFormatting>
  <conditionalFormatting sqref="P216">
    <cfRule type="beginsWith" dxfId="327" priority="73" operator="beginsWith" text="(">
      <formula>LEFT(P216,LEN("("))="("</formula>
    </cfRule>
  </conditionalFormatting>
  <conditionalFormatting sqref="C200">
    <cfRule type="containsText" dxfId="326" priority="97" operator="containsText" text="(">
      <formula>NOT(ISERROR(SEARCH("(",C200)))</formula>
    </cfRule>
  </conditionalFormatting>
  <conditionalFormatting sqref="A200">
    <cfRule type="containsText" dxfId="325" priority="96" operator="containsText" text="(">
      <formula>NOT(ISERROR(SEARCH("(",A200)))</formula>
    </cfRule>
  </conditionalFormatting>
  <conditionalFormatting sqref="B200">
    <cfRule type="containsText" dxfId="324" priority="95" operator="containsText" text="(">
      <formula>NOT(ISERROR(SEARCH("(",B200)))</formula>
    </cfRule>
  </conditionalFormatting>
  <conditionalFormatting sqref="C186">
    <cfRule type="containsText" dxfId="323" priority="101" operator="containsText" text="(">
      <formula>NOT(ISERROR(SEARCH("(",C186)))</formula>
    </cfRule>
  </conditionalFormatting>
  <conditionalFormatting sqref="A186">
    <cfRule type="containsText" dxfId="322" priority="100" operator="containsText" text="(">
      <formula>NOT(ISERROR(SEARCH("(",A186)))</formula>
    </cfRule>
  </conditionalFormatting>
  <conditionalFormatting sqref="B186">
    <cfRule type="containsText" dxfId="321" priority="99" operator="containsText" text="(">
      <formula>NOT(ISERROR(SEARCH("(",B186)))</formula>
    </cfRule>
  </conditionalFormatting>
  <conditionalFormatting sqref="C192">
    <cfRule type="containsText" dxfId="320" priority="98" operator="containsText" text="(">
      <formula>NOT(ISERROR(SEARCH("(",C192)))</formula>
    </cfRule>
  </conditionalFormatting>
  <conditionalFormatting sqref="B114">
    <cfRule type="containsText" dxfId="319" priority="102" operator="containsText" text="(">
      <formula>NOT(ISERROR(SEARCH("(",B114)))</formula>
    </cfRule>
  </conditionalFormatting>
  <conditionalFormatting sqref="A114">
    <cfRule type="containsText" dxfId="318" priority="103" operator="containsText" text="(">
      <formula>NOT(ISERROR(SEARCH("(",A114)))</formula>
    </cfRule>
  </conditionalFormatting>
  <conditionalFormatting sqref="A215">
    <cfRule type="beginsWith" dxfId="317" priority="86" operator="beginsWith" text="(">
      <formula>LEFT(A215,LEN("("))="("</formula>
    </cfRule>
  </conditionalFormatting>
  <conditionalFormatting sqref="B251">
    <cfRule type="beginsWith" dxfId="316" priority="76" operator="beginsWith" text="(">
      <formula>LEFT(B251,LEN("("))="("</formula>
    </cfRule>
  </conditionalFormatting>
  <conditionalFormatting sqref="A238">
    <cfRule type="beginsWith" dxfId="315" priority="90" operator="beginsWith" text="(">
      <formula>LEFT(A238,LEN("("))="("</formula>
    </cfRule>
  </conditionalFormatting>
  <conditionalFormatting sqref="A227">
    <cfRule type="beginsWith" dxfId="314" priority="117" operator="beginsWith" text="(">
      <formula>LEFT(A227,LEN("("))="("</formula>
    </cfRule>
  </conditionalFormatting>
  <conditionalFormatting sqref="B92">
    <cfRule type="beginsWith" dxfId="313" priority="57" operator="beginsWith" text="(">
      <formula>LEFT(B92,LEN("("))="("</formula>
    </cfRule>
  </conditionalFormatting>
  <conditionalFormatting sqref="A216:C216">
    <cfRule type="beginsWith" dxfId="312" priority="74" operator="beginsWith" text="(">
      <formula>LEFT(A216,LEN("("))="("</formula>
    </cfRule>
  </conditionalFormatting>
  <conditionalFormatting sqref="C114">
    <cfRule type="containsText" dxfId="311" priority="104" operator="containsText" text="(">
      <formula>NOT(ISERROR(SEARCH("(",C114)))</formula>
    </cfRule>
  </conditionalFormatting>
  <conditionalFormatting sqref="A92">
    <cfRule type="beginsWith" dxfId="310" priority="58" operator="beginsWith" text="(">
      <formula>LEFT(A92,LEN("("))="("</formula>
    </cfRule>
  </conditionalFormatting>
  <conditionalFormatting sqref="C147">
    <cfRule type="beginsWith" dxfId="309" priority="40" operator="beginsWith" text="(">
      <formula>LEFT(C147,LEN("("))="("</formula>
    </cfRule>
  </conditionalFormatting>
  <conditionalFormatting sqref="B147">
    <cfRule type="beginsWith" dxfId="308" priority="39" operator="beginsWith" text="(">
      <formula>LEFT(B147,LEN("("))="("</formula>
    </cfRule>
  </conditionalFormatting>
  <conditionalFormatting sqref="A147">
    <cfRule type="beginsWith" dxfId="307" priority="38" operator="beginsWith" text="(">
      <formula>LEFT(A147,LEN("("))="("</formula>
    </cfRule>
  </conditionalFormatting>
  <conditionalFormatting sqref="P109">
    <cfRule type="beginsWith" dxfId="306" priority="37" operator="beginsWith" text="(">
      <formula>LEFT(P109,LEN("("))="("</formula>
    </cfRule>
  </conditionalFormatting>
  <conditionalFormatting sqref="P169">
    <cfRule type="beginsWith" dxfId="305" priority="36" operator="beginsWith" text="(">
      <formula>LEFT(P169,LEN("("))="("</formula>
    </cfRule>
  </conditionalFormatting>
  <conditionalFormatting sqref="A162:C162">
    <cfRule type="beginsWith" dxfId="304" priority="35" operator="beginsWith" text="(">
      <formula>LEFT(A162,LEN("("))="("</formula>
    </cfRule>
  </conditionalFormatting>
  <conditionalFormatting sqref="C167">
    <cfRule type="beginsWith" dxfId="303" priority="34" operator="beginsWith" text="(">
      <formula>LEFT(C167,LEN("("))="("</formula>
    </cfRule>
  </conditionalFormatting>
  <conditionalFormatting sqref="B167">
    <cfRule type="beginsWith" dxfId="302" priority="33" operator="beginsWith" text="(">
      <formula>LEFT(B167,LEN("("))="("</formula>
    </cfRule>
  </conditionalFormatting>
  <conditionalFormatting sqref="A167">
    <cfRule type="beginsWith" dxfId="301" priority="32" operator="beginsWith" text="(">
      <formula>LEFT(A167,LEN("("))="("</formula>
    </cfRule>
  </conditionalFormatting>
  <conditionalFormatting sqref="C178">
    <cfRule type="beginsWith" dxfId="300" priority="31" operator="beginsWith" text="(">
      <formula>LEFT(C178,LEN("("))="("</formula>
    </cfRule>
  </conditionalFormatting>
  <conditionalFormatting sqref="B178">
    <cfRule type="beginsWith" dxfId="299" priority="30" operator="beginsWith" text="(">
      <formula>LEFT(B178,LEN("("))="("</formula>
    </cfRule>
  </conditionalFormatting>
  <conditionalFormatting sqref="A178">
    <cfRule type="beginsWith" dxfId="298" priority="29" operator="beginsWith" text="(">
      <formula>LEFT(A178,LEN("("))="("</formula>
    </cfRule>
  </conditionalFormatting>
  <conditionalFormatting sqref="C163">
    <cfRule type="beginsWith" dxfId="297" priority="28" operator="beginsWith" text="(">
      <formula>LEFT(C163,LEN("("))="("</formula>
    </cfRule>
  </conditionalFormatting>
  <conditionalFormatting sqref="B163">
    <cfRule type="beginsWith" dxfId="296" priority="27" operator="beginsWith" text="(">
      <formula>LEFT(B163,LEN("("))="("</formula>
    </cfRule>
  </conditionalFormatting>
  <conditionalFormatting sqref="A163">
    <cfRule type="beginsWith" dxfId="295" priority="26" operator="beginsWith" text="(">
      <formula>LEFT(A163,LEN("("))="("</formula>
    </cfRule>
  </conditionalFormatting>
  <conditionalFormatting sqref="C150">
    <cfRule type="beginsWith" dxfId="294" priority="25" operator="beginsWith" text="(">
      <formula>LEFT(C150,LEN("("))="("</formula>
    </cfRule>
  </conditionalFormatting>
  <conditionalFormatting sqref="B150">
    <cfRule type="beginsWith" dxfId="293" priority="24" operator="beginsWith" text="(">
      <formula>LEFT(B150,LEN("("))="("</formula>
    </cfRule>
  </conditionalFormatting>
  <conditionalFormatting sqref="A150">
    <cfRule type="beginsWith" dxfId="292" priority="23" operator="beginsWith" text="(">
      <formula>LEFT(A150,LEN("("))="("</formula>
    </cfRule>
  </conditionalFormatting>
  <conditionalFormatting sqref="A120">
    <cfRule type="containsText" dxfId="291" priority="113" operator="containsText" text="(">
      <formula>NOT(ISERROR(SEARCH("(",A120)))</formula>
    </cfRule>
  </conditionalFormatting>
  <conditionalFormatting sqref="A257:C257">
    <cfRule type="beginsWith" dxfId="290" priority="79" operator="beginsWith" text="(">
      <formula>LEFT(A257,LEN("("))="("</formula>
    </cfRule>
  </conditionalFormatting>
  <conditionalFormatting sqref="C213">
    <cfRule type="beginsWith" dxfId="289" priority="66" operator="beginsWith" text="(">
      <formula>LEFT(C213,LEN("("))="("</formula>
    </cfRule>
  </conditionalFormatting>
  <conditionalFormatting sqref="C151">
    <cfRule type="beginsWith" dxfId="288" priority="49" operator="beginsWith" text="(">
      <formula>LEFT(C151,LEN("("))="("</formula>
    </cfRule>
  </conditionalFormatting>
  <conditionalFormatting sqref="A204:B204 A198:B198 B227 A34:B34 A36:B40 A50:B50 A47:B47 A85:B85 A82:B83 A80:B80 A100:B101 A118:B118 A130:B130 A153:B153 A155:B156 A158:B158 A164:B164 A21:B21 A72:B72 A75:B75 A78:B78 A226 A228:B228 A236:B236 A258:B258 A223:B223 A94 A122 A52:B52 A89:B91 A123:B123 A54:B54">
    <cfRule type="beginsWith" dxfId="287" priority="118" operator="beginsWith" text="(">
      <formula>LEFT(A21,LEN("("))="("</formula>
    </cfRule>
  </conditionalFormatting>
  <conditionalFormatting sqref="C251">
    <cfRule type="beginsWith" dxfId="286" priority="77" operator="beginsWith" text="(">
      <formula>LEFT(C251,LEN("("))="("</formula>
    </cfRule>
  </conditionalFormatting>
  <conditionalFormatting sqref="P161">
    <cfRule type="beginsWith" dxfId="285" priority="14" operator="beginsWith" text="(">
      <formula>LEFT(P161,LEN("("))="("</formula>
    </cfRule>
  </conditionalFormatting>
  <conditionalFormatting sqref="A193:B193">
    <cfRule type="beginsWith" dxfId="284" priority="13" operator="beginsWith" text="(">
      <formula>LEFT(A193,LEN("("))="("</formula>
    </cfRule>
  </conditionalFormatting>
  <conditionalFormatting sqref="C176">
    <cfRule type="beginsWith" dxfId="283" priority="12" operator="beginsWith" text="(">
      <formula>LEFT(C176,LEN("("))="("</formula>
    </cfRule>
  </conditionalFormatting>
  <conditionalFormatting sqref="A176">
    <cfRule type="beginsWith" dxfId="282" priority="10" operator="beginsWith" text="(">
      <formula>LEFT(A176,LEN("("))="("</formula>
    </cfRule>
  </conditionalFormatting>
  <conditionalFormatting sqref="A152:C152">
    <cfRule type="beginsWith" dxfId="281" priority="9" operator="beginsWith" text="(">
      <formula>LEFT(A152,LEN("("))="("</formula>
    </cfRule>
  </conditionalFormatting>
  <conditionalFormatting sqref="A172:C172">
    <cfRule type="beginsWith" dxfId="280" priority="6" operator="beginsWith" text="(">
      <formula>LEFT(A172,LEN("("))="("</formula>
    </cfRule>
  </conditionalFormatting>
  <conditionalFormatting sqref="C193">
    <cfRule type="beginsWith" dxfId="279" priority="5" operator="beginsWith" text="(">
      <formula>LEFT(C193,LEN("("))="("</formula>
    </cfRule>
  </conditionalFormatting>
  <conditionalFormatting sqref="A115:C115">
    <cfRule type="containsText" dxfId="278" priority="8" operator="containsText" text="(">
      <formula>NOT(ISERROR(SEARCH("(",A115)))</formula>
    </cfRule>
  </conditionalFormatting>
  <conditionalFormatting sqref="C128">
    <cfRule type="beginsWith" dxfId="277" priority="85" operator="beginsWith" text="(">
      <formula>LEFT(C128,LEN("("))="("</formula>
    </cfRule>
  </conditionalFormatting>
  <conditionalFormatting sqref="B128">
    <cfRule type="beginsWith" dxfId="276" priority="84" operator="beginsWith" text="(">
      <formula>LEFT(B128,LEN("("))="("</formula>
    </cfRule>
  </conditionalFormatting>
  <conditionalFormatting sqref="A251">
    <cfRule type="beginsWith" dxfId="275" priority="75" operator="beginsWith" text="(">
      <formula>LEFT(A251,LEN("("))="("</formula>
    </cfRule>
  </conditionalFormatting>
  <conditionalFormatting sqref="C92">
    <cfRule type="beginsWith" dxfId="274" priority="59" operator="beginsWith" text="(">
      <formula>LEFT(C92,LEN("("))="("</formula>
    </cfRule>
  </conditionalFormatting>
  <conditionalFormatting sqref="B187">
    <cfRule type="beginsWith" dxfId="273" priority="70" operator="beginsWith" text="(">
      <formula>LEFT(B187,LEN("("))="("</formula>
    </cfRule>
  </conditionalFormatting>
  <conditionalFormatting sqref="C211">
    <cfRule type="containsText" dxfId="272" priority="94" operator="containsText" text="(">
      <formula>NOT(ISERROR(SEARCH("(",C211)))</formula>
    </cfRule>
  </conditionalFormatting>
  <conditionalFormatting sqref="A211">
    <cfRule type="containsText" dxfId="271" priority="93" operator="containsText" text="(">
      <formula>NOT(ISERROR(SEARCH("(",A211)))</formula>
    </cfRule>
  </conditionalFormatting>
  <conditionalFormatting sqref="B211">
    <cfRule type="containsText" dxfId="270" priority="92" operator="containsText" text="(">
      <formula>NOT(ISERROR(SEARCH("(",B211)))</formula>
    </cfRule>
  </conditionalFormatting>
  <conditionalFormatting sqref="A128">
    <cfRule type="beginsWith" dxfId="269" priority="83" operator="beginsWith" text="(">
      <formula>LEFT(A128,LEN("("))="("</formula>
    </cfRule>
  </conditionalFormatting>
  <conditionalFormatting sqref="C89">
    <cfRule type="beginsWith" dxfId="268" priority="114" operator="beginsWith" text="(">
      <formula>LEFT(C89,LEN("("))="("</formula>
    </cfRule>
  </conditionalFormatting>
  <conditionalFormatting sqref="B74">
    <cfRule type="beginsWith" dxfId="267" priority="54" operator="beginsWith" text="(">
      <formula>LEFT(B74,LEN("("))="("</formula>
    </cfRule>
  </conditionalFormatting>
  <conditionalFormatting sqref="A74">
    <cfRule type="beginsWith" dxfId="266" priority="53" operator="beginsWith" text="(">
      <formula>LEFT(A74,LEN("("))="("</formula>
    </cfRule>
  </conditionalFormatting>
  <conditionalFormatting sqref="C187 A42:B42 A103:B103">
    <cfRule type="beginsWith" dxfId="265" priority="71" operator="beginsWith" text="(">
      <formula>LEFT(A42,LEN("("))="("</formula>
    </cfRule>
  </conditionalFormatting>
  <conditionalFormatting sqref="C74">
    <cfRule type="beginsWith" dxfId="264" priority="55" operator="beginsWith" text="(">
      <formula>LEFT(C74,LEN("("))="("</formula>
    </cfRule>
  </conditionalFormatting>
  <conditionalFormatting sqref="C191">
    <cfRule type="beginsWith" dxfId="263" priority="22" operator="beginsWith" text="(">
      <formula>LEFT(C191,LEN("("))="("</formula>
    </cfRule>
  </conditionalFormatting>
  <conditionalFormatting sqref="B191">
    <cfRule type="beginsWith" dxfId="262" priority="21" operator="beginsWith" text="(">
      <formula>LEFT(B191,LEN("("))="("</formula>
    </cfRule>
  </conditionalFormatting>
  <conditionalFormatting sqref="B94">
    <cfRule type="beginsWith" dxfId="261" priority="116" operator="beginsWith" text="(">
      <formula>LEFT(B94,LEN("("))="("</formula>
    </cfRule>
  </conditionalFormatting>
  <conditionalFormatting sqref="B122">
    <cfRule type="beginsWith" dxfId="260" priority="115" operator="beginsWith" text="(">
      <formula>LEFT(B122,LEN("("))="("</formula>
    </cfRule>
  </conditionalFormatting>
  <conditionalFormatting sqref="B192">
    <cfRule type="containsText" dxfId="259" priority="19" operator="containsText" text="(">
      <formula>NOT(ISERROR(SEARCH("(",B192)))</formula>
    </cfRule>
  </conditionalFormatting>
  <conditionalFormatting sqref="A192">
    <cfRule type="containsText" dxfId="258" priority="18" operator="containsText" text="(">
      <formula>NOT(ISERROR(SEARCH("(",A192)))</formula>
    </cfRule>
  </conditionalFormatting>
  <conditionalFormatting sqref="B176">
    <cfRule type="beginsWith" dxfId="257" priority="11" operator="beginsWith" text="(">
      <formula>LEFT(B176,LEN("("))="("</formula>
    </cfRule>
  </conditionalFormatting>
  <conditionalFormatting sqref="A177:C177">
    <cfRule type="beginsWith" dxfId="256" priority="7" operator="beginsWith" text="(">
      <formula>LEFT(A177,LEN("("))="("</formula>
    </cfRule>
  </conditionalFormatting>
  <conditionalFormatting sqref="A194:C194">
    <cfRule type="containsText" dxfId="255" priority="4" operator="containsText" text="(">
      <formula>NOT(ISERROR(SEARCH("(",A194)))</formula>
    </cfRule>
  </conditionalFormatting>
  <conditionalFormatting sqref="C181">
    <cfRule type="beginsWith" dxfId="254" priority="3" operator="beginsWith" text="(">
      <formula>LEFT(C181,LEN("("))="("</formula>
    </cfRule>
  </conditionalFormatting>
  <conditionalFormatting sqref="B181">
    <cfRule type="beginsWith" dxfId="253" priority="2" operator="beginsWith" text="(">
      <formula>LEFT(B181,LEN("("))="("</formula>
    </cfRule>
  </conditionalFormatting>
  <conditionalFormatting sqref="A181">
    <cfRule type="beginsWith" dxfId="252" priority="1" operator="beginsWith" text="(">
      <formula>LEFT(A181,LEN("("))="("</formula>
    </cfRule>
  </conditionalFormatting>
  <conditionalFormatting sqref="P257 P74 P138 P175">
    <cfRule type="expression" dxfId="251" priority="78">
      <formula>#REF!="N"</formula>
    </cfRule>
  </conditionalFormatting>
  <conditionalFormatting sqref="P219">
    <cfRule type="expression" dxfId="250" priority="68">
      <formula>#REF!="N"</formula>
    </cfRule>
  </conditionalFormatting>
  <conditionalFormatting sqref="P212">
    <cfRule type="expression" dxfId="249" priority="67">
      <formula>#REF!="N"</formula>
    </cfRule>
  </conditionalFormatting>
  <conditionalFormatting sqref="P128">
    <cfRule type="expression" dxfId="248" priority="82">
      <formula>#REF!="N"</formula>
    </cfRule>
  </conditionalFormatting>
  <conditionalFormatting sqref="P241">
    <cfRule type="expression" dxfId="247" priority="81">
      <formula>#REF!="N"</formula>
    </cfRule>
  </conditionalFormatting>
  <conditionalFormatting sqref="P196">
    <cfRule type="expression" dxfId="246" priority="80">
      <formula>#REF!="N"</formula>
    </cfRule>
  </conditionalFormatting>
  <conditionalFormatting sqref="P187">
    <cfRule type="expression" dxfId="245" priority="72">
      <formula>#REF!="N"</formula>
    </cfRule>
  </conditionalFormatting>
  <conditionalFormatting sqref="P92">
    <cfRule type="expression" dxfId="244" priority="56">
      <formula>#REF!="N"</formula>
    </cfRule>
  </conditionalFormatting>
  <conditionalFormatting sqref="C138">
    <cfRule type="duplicateValues" dxfId="243" priority="52"/>
  </conditionalFormatting>
  <conditionalFormatting sqref="B138">
    <cfRule type="duplicateValues" dxfId="242" priority="51"/>
  </conditionalFormatting>
  <conditionalFormatting sqref="A138">
    <cfRule type="duplicateValues" dxfId="241" priority="50"/>
  </conditionalFormatting>
  <conditionalFormatting sqref="A248:B248">
    <cfRule type="duplicateValues" dxfId="240" priority="119"/>
  </conditionalFormatting>
  <dataValidations count="1">
    <dataValidation type="list" allowBlank="1" showInputMessage="1" showErrorMessage="1" sqref="N146">
      <formula1>Category2</formula1>
    </dataValidation>
  </dataValidations>
  <hyperlinks>
    <hyperlink ref="P232" r:id="rId1"/>
    <hyperlink ref="P192" r:id="rId2" display="mailto:acshrivastava@deloitte.com"/>
    <hyperlink ref="P64" r:id="rId3"/>
    <hyperlink ref="P106" r:id="rId4"/>
    <hyperlink ref="P227" r:id="rId5"/>
    <hyperlink ref="P22" r:id="rId6" display="mailto:raatandon@deloitte.com"/>
    <hyperlink ref="P87" r:id="rId7"/>
    <hyperlink ref="P12" r:id="rId8"/>
    <hyperlink ref="P198" r:id="rId9" display="mailto:KLAKK@DELOITTE.COM"/>
    <hyperlink ref="P229" r:id="rId10" display="mailto:NAATTA@DELOITTE.COM"/>
    <hyperlink ref="P257" r:id="rId11" display="mailto:MANKAR@DELOITTE.COM"/>
    <hyperlink ref="P269" r:id="rId12" display="mailto:ravidsingh@deloitte.com"/>
    <hyperlink ref="P37" r:id="rId13"/>
    <hyperlink ref="P18" r:id="rId14"/>
    <hyperlink ref="P30" r:id="rId15"/>
    <hyperlink ref="P153" r:id="rId16" display="mailto:syenaqvi@deloitte.com"/>
    <hyperlink ref="P180" r:id="rId17"/>
    <hyperlink ref="P244" r:id="rId18" display="mailto:dpenaganti@deloitte.com"/>
    <hyperlink ref="P164" r:id="rId19" display="mailto:bhazary@deloitte.com"/>
    <hyperlink ref="P105" r:id="rId20" display="mailto:maannavarapu@deloitte.com"/>
    <hyperlink ref="P104" r:id="rId21" display="mailto:sbandaviramam@deloitte.com"/>
    <hyperlink ref="P194" r:id="rId22" display="mailto:nnagaraju@deloitte.com"/>
    <hyperlink ref="P195" r:id="rId23" display="mailto:pvivekananda@deloitte.com"/>
    <hyperlink ref="Q112" r:id="rId24" display="dillon_wisner@bcbsil.com"/>
    <hyperlink ref="P249" r:id="rId25" display="mailto:tanmsingh@deloitte.com"/>
    <hyperlink ref="P191" r:id="rId26"/>
    <hyperlink ref="P278" r:id="rId27"/>
    <hyperlink ref="P4" r:id="rId28"/>
    <hyperlink ref="P5" r:id="rId29"/>
    <hyperlink ref="P42" r:id="rId30"/>
    <hyperlink ref="P41" r:id="rId31"/>
    <hyperlink ref="Q131" r:id="rId32" display="ruchita_jain@bcbsil.com"/>
    <hyperlink ref="Q53" r:id="rId33" display="nicole_mcKamey@bcbsil.com"/>
    <hyperlink ref="Q50" r:id="rId34" display="kane_wai@bcbsil.com"/>
    <hyperlink ref="P50" r:id="rId35"/>
    <hyperlink ref="P53" r:id="rId36"/>
    <hyperlink ref="P128" r:id="rId37"/>
    <hyperlink ref="Q62" r:id="rId38" display="vaishnavi_narayanan@bcbsil.com"/>
    <hyperlink ref="P10" r:id="rId39"/>
    <hyperlink ref="P97" r:id="rId40"/>
    <hyperlink ref="Q19" r:id="rId41" display="ali_janmohamed@bcbsil.com"/>
    <hyperlink ref="P19" r:id="rId42"/>
    <hyperlink ref="P158" r:id="rId43"/>
    <hyperlink ref="P263" r:id="rId44"/>
    <hyperlink ref="P220" r:id="rId45" display="mailto:jmartinthiagaraj@deloitte.com"/>
    <hyperlink ref="P186" r:id="rId46" display="mailto:RISHMALHOTRA@DELOITTE.COM"/>
    <hyperlink ref="P181" r:id="rId47" display="mailto:AMITTHAKUR@DELOITTE.COM"/>
    <hyperlink ref="P223" r:id="rId48" display="mailto:sadts@deloitte.com"/>
    <hyperlink ref="P272" r:id="rId49" display="mailto:svnagamonica@deloitte.com"/>
    <hyperlink ref="P274" r:id="rId50" display="mailto:schittapragada@deloitte.com"/>
    <hyperlink ref="P102" r:id="rId51" display="mailto:sneelam@deloitte.com"/>
    <hyperlink ref="P137" r:id="rId52" display="mailto:avishwakarma@deloitte.com"/>
    <hyperlink ref="P65" r:id="rId53" display="mailto:tazm@deloitte.com"/>
    <hyperlink ref="P196" r:id="rId54" display="mailto:samdasgupta@deloitte.com"/>
    <hyperlink ref="P280" r:id="rId55" display="mailto:aaarya@deloitte.com"/>
    <hyperlink ref="P230" r:id="rId56" display="mailto:aloksingh@deloitte.com"/>
    <hyperlink ref="P193" r:id="rId57" display="mailto:gsana@deloitte.com"/>
    <hyperlink ref="P247" r:id="rId58" display="mailto:flakhani@deloitte.com"/>
    <hyperlink ref="P225" r:id="rId59" display="mailto:mjayam@deloitte.com"/>
    <hyperlink ref="P258" r:id="rId60"/>
    <hyperlink ref="P107" r:id="rId61" display="mailto:varankumar@deloitte.com"/>
    <hyperlink ref="P228" r:id="rId62" display="mailto:ashamshabad@deloitte.com"/>
    <hyperlink ref="P200" r:id="rId63" display="mailto:irali@deloitte.com"/>
    <hyperlink ref="P70" r:id="rId64"/>
    <hyperlink ref="Q70" r:id="rId65"/>
    <hyperlink ref="Q67" r:id="rId66"/>
  </hyperlinks>
  <pageMargins left="0.7" right="0.7" top="0.75" bottom="0.75" header="0.3" footer="0.3"/>
  <pageSetup orientation="portrait" r:id="rId67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'C:\Users\aveluchame\Desktop\[Project Keystone_System_Access_Status_v25 03-04-2018.xlsm]Mapping'!#REF!</xm:f>
          </x14:formula1>
          <xm:sqref>F2:F283</xm:sqref>
        </x14:dataValidation>
        <x14:dataValidation type="list" allowBlank="1" showInputMessage="1" showErrorMessage="1">
          <x14:formula1>
            <xm:f>'C:\Users\aveluchame\Desktop\[Project Keystone_System_Access_Status_v25 03-04-2018.xlsm]Mapping'!#REF!</xm:f>
          </x14:formula1>
          <xm:sqref>H2:H283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289"/>
  <sheetViews>
    <sheetView zoomScale="65" workbookViewId="0">
      <selection activeCell="A234" sqref="A234"/>
    </sheetView>
  </sheetViews>
  <sheetFormatPr defaultColWidth="8.77734375" defaultRowHeight="14.4" x14ac:dyDescent="0.3"/>
  <cols>
    <col min="1" max="1" width="6.77734375" customWidth="1"/>
    <col min="2" max="2" width="20.21875" customWidth="1"/>
    <col min="3" max="3" width="30.5546875" bestFit="1" customWidth="1"/>
    <col min="4" max="4" width="41.21875" bestFit="1" customWidth="1"/>
    <col min="5" max="5" width="41.21875" customWidth="1"/>
    <col min="6" max="6" width="20.77734375" customWidth="1"/>
    <col min="7" max="7" width="28.77734375" customWidth="1"/>
    <col min="8" max="8" width="52.21875" bestFit="1" customWidth="1"/>
    <col min="9" max="9" width="36.77734375" bestFit="1" customWidth="1"/>
    <col min="10" max="10" width="26.5546875" customWidth="1"/>
    <col min="11" max="11" width="26.21875" customWidth="1"/>
    <col min="12" max="12" width="30" bestFit="1" customWidth="1"/>
    <col min="13" max="13" width="31.77734375" customWidth="1"/>
    <col min="14" max="15" width="24" bestFit="1" customWidth="1"/>
    <col min="16" max="16" width="43.44140625" bestFit="1" customWidth="1"/>
    <col min="17" max="17" width="20.21875" bestFit="1" customWidth="1"/>
    <col min="18" max="18" width="24.77734375" bestFit="1" customWidth="1"/>
    <col min="19" max="19" width="24.77734375" customWidth="1"/>
    <col min="20" max="20" width="35.21875" bestFit="1" customWidth="1"/>
    <col min="21" max="21" width="33.21875" bestFit="1" customWidth="1"/>
    <col min="22" max="22" width="49.21875" bestFit="1" customWidth="1"/>
    <col min="23" max="23" width="15" customWidth="1"/>
    <col min="24" max="24" width="41.44140625" bestFit="1" customWidth="1"/>
    <col min="25" max="25" width="41.44140625" customWidth="1"/>
  </cols>
  <sheetData>
    <row r="1" spans="1:26" ht="27.6" x14ac:dyDescent="0.3">
      <c r="A1" s="91" t="s">
        <v>0</v>
      </c>
      <c r="B1" s="29" t="s">
        <v>865</v>
      </c>
      <c r="C1" s="29" t="s">
        <v>866</v>
      </c>
      <c r="D1" s="29" t="s">
        <v>5</v>
      </c>
      <c r="E1" s="29" t="s">
        <v>151</v>
      </c>
      <c r="F1" s="29" t="s">
        <v>156</v>
      </c>
      <c r="G1" s="29" t="s">
        <v>157</v>
      </c>
      <c r="H1" s="29" t="s">
        <v>2</v>
      </c>
      <c r="I1" s="29" t="s">
        <v>3</v>
      </c>
      <c r="J1" s="29" t="s">
        <v>4</v>
      </c>
      <c r="K1" s="29" t="s">
        <v>153</v>
      </c>
      <c r="L1" s="29" t="s">
        <v>154</v>
      </c>
      <c r="M1" s="29" t="s">
        <v>1</v>
      </c>
      <c r="N1" s="29" t="s">
        <v>1333</v>
      </c>
      <c r="O1" s="29" t="s">
        <v>2</v>
      </c>
      <c r="P1" s="29" t="s">
        <v>1210</v>
      </c>
      <c r="Q1" s="29" t="s">
        <v>193</v>
      </c>
      <c r="R1" s="29" t="s">
        <v>203</v>
      </c>
      <c r="S1" s="91" t="s">
        <v>211</v>
      </c>
      <c r="T1" s="91" t="s">
        <v>212</v>
      </c>
      <c r="U1" s="91" t="s">
        <v>213</v>
      </c>
      <c r="V1" s="91" t="s">
        <v>214</v>
      </c>
      <c r="W1" s="48" t="s">
        <v>1210</v>
      </c>
      <c r="X1" s="92" t="s">
        <v>1317</v>
      </c>
      <c r="Y1" s="92" t="s">
        <v>1355</v>
      </c>
      <c r="Z1" s="92" t="s">
        <v>1319</v>
      </c>
    </row>
    <row r="2" spans="1:26" ht="27.6" hidden="1" x14ac:dyDescent="0.3">
      <c r="A2" s="24">
        <v>1</v>
      </c>
      <c r="B2" s="13" t="s">
        <v>569</v>
      </c>
      <c r="C2" s="13" t="s">
        <v>570</v>
      </c>
      <c r="D2" s="13" t="s">
        <v>909</v>
      </c>
      <c r="E2" s="2" t="s">
        <v>78</v>
      </c>
      <c r="F2" s="2" t="s">
        <v>6</v>
      </c>
      <c r="G2" s="2" t="s">
        <v>7</v>
      </c>
      <c r="H2" s="7" t="s">
        <v>12</v>
      </c>
      <c r="I2" s="3" t="s">
        <v>8</v>
      </c>
      <c r="J2" s="4" t="s">
        <v>11</v>
      </c>
      <c r="K2" s="4" t="s">
        <v>161</v>
      </c>
      <c r="L2" s="4" t="s">
        <v>155</v>
      </c>
      <c r="M2" s="16" t="s">
        <v>77</v>
      </c>
      <c r="N2" s="16" t="s">
        <v>78</v>
      </c>
      <c r="O2" s="16" t="s">
        <v>12</v>
      </c>
      <c r="P2" s="16" t="s">
        <v>11</v>
      </c>
      <c r="Q2" s="37">
        <v>43131</v>
      </c>
      <c r="R2" s="30">
        <v>43496</v>
      </c>
      <c r="S2" s="10" t="s">
        <v>303</v>
      </c>
      <c r="T2" s="10" t="s">
        <v>304</v>
      </c>
      <c r="U2" s="10" t="s">
        <v>887</v>
      </c>
      <c r="V2" s="10" t="s">
        <v>305</v>
      </c>
      <c r="W2" t="s">
        <v>1211</v>
      </c>
      <c r="X2" s="5" t="s">
        <v>78</v>
      </c>
      <c r="Y2" s="5" t="s">
        <v>1356</v>
      </c>
      <c r="Z2" s="5" t="str">
        <f>IF(VLOOKUP(D2,'[3]Dashboard Data 3.7 1p'!$B$2:$Y$234,20,FALSE)="Full Access","Full Access Needed Achieved","Full Access Needed Not Achieved")</f>
        <v>Full Access Needed Not Achieved</v>
      </c>
    </row>
    <row r="3" spans="1:26" hidden="1" x14ac:dyDescent="0.3">
      <c r="A3" s="24">
        <v>2</v>
      </c>
      <c r="B3" s="13" t="s">
        <v>571</v>
      </c>
      <c r="C3" s="13" t="s">
        <v>572</v>
      </c>
      <c r="D3" s="13" t="s">
        <v>910</v>
      </c>
      <c r="E3" s="2" t="s">
        <v>78</v>
      </c>
      <c r="F3" s="2" t="s">
        <v>6</v>
      </c>
      <c r="G3" s="2" t="s">
        <v>7</v>
      </c>
      <c r="H3" s="7" t="s">
        <v>12</v>
      </c>
      <c r="I3" s="3" t="s">
        <v>8</v>
      </c>
      <c r="J3" s="4" t="s">
        <v>13</v>
      </c>
      <c r="K3" s="4" t="s">
        <v>161</v>
      </c>
      <c r="L3" s="4" t="s">
        <v>155</v>
      </c>
      <c r="M3" s="16" t="s">
        <v>77</v>
      </c>
      <c r="N3" s="16" t="s">
        <v>78</v>
      </c>
      <c r="O3" s="16" t="s">
        <v>79</v>
      </c>
      <c r="P3" s="16" t="s">
        <v>80</v>
      </c>
      <c r="Q3" s="37">
        <v>43131</v>
      </c>
      <c r="R3" s="30">
        <v>43496</v>
      </c>
      <c r="S3" s="10" t="s">
        <v>502</v>
      </c>
      <c r="T3" s="10" t="s">
        <v>503</v>
      </c>
      <c r="U3" s="10" t="s">
        <v>887</v>
      </c>
      <c r="V3" s="10" t="s">
        <v>504</v>
      </c>
      <c r="W3" t="s">
        <v>1212</v>
      </c>
      <c r="X3" s="5" t="s">
        <v>78</v>
      </c>
      <c r="Y3" s="5" t="s">
        <v>1356</v>
      </c>
      <c r="Z3" s="5" t="str">
        <f>IF(VLOOKUP(D3,'[3]Dashboard Data 3.7 1p'!$B$2:$Y$234,20,FALSE)="Full Access","Full Access Needed Achieved","Full Access Needed Not Achieved")</f>
        <v>Full Access Needed Not Achieved</v>
      </c>
    </row>
    <row r="4" spans="1:26" ht="27.6" hidden="1" x14ac:dyDescent="0.3">
      <c r="A4" s="24">
        <v>3</v>
      </c>
      <c r="B4" s="42" t="s">
        <v>1135</v>
      </c>
      <c r="C4" s="42" t="s">
        <v>1136</v>
      </c>
      <c r="D4" s="13" t="s">
        <v>1137</v>
      </c>
      <c r="E4" s="2" t="s">
        <v>78</v>
      </c>
      <c r="F4" s="2" t="s">
        <v>6</v>
      </c>
      <c r="G4" s="7" t="s">
        <v>26</v>
      </c>
      <c r="H4" s="7" t="s">
        <v>27</v>
      </c>
      <c r="I4" s="3" t="s">
        <v>8</v>
      </c>
      <c r="J4" s="4" t="s">
        <v>20</v>
      </c>
      <c r="K4" s="4" t="s">
        <v>161</v>
      </c>
      <c r="L4" s="4" t="s">
        <v>155</v>
      </c>
      <c r="M4" s="16" t="s">
        <v>77</v>
      </c>
      <c r="N4" s="11" t="s">
        <v>78</v>
      </c>
      <c r="O4" s="11" t="s">
        <v>140</v>
      </c>
      <c r="P4" s="11" t="s">
        <v>89</v>
      </c>
      <c r="Q4" s="37">
        <v>43131</v>
      </c>
      <c r="R4" s="30">
        <v>43496</v>
      </c>
      <c r="S4" s="44" t="s">
        <v>1138</v>
      </c>
      <c r="T4" s="10" t="s">
        <v>1465</v>
      </c>
      <c r="U4" s="10">
        <v>1.9738965502000001</v>
      </c>
      <c r="V4" s="10">
        <v>1.9736024582</v>
      </c>
      <c r="W4" t="s">
        <v>1217</v>
      </c>
      <c r="X4" s="5" t="s">
        <v>78</v>
      </c>
      <c r="Y4" s="5" t="s">
        <v>1356</v>
      </c>
      <c r="Z4" s="5" t="str">
        <f>IF(VLOOKUP(D4,'[3]Dashboard Data 3.7 1p'!$B$2:$Y$234,20,FALSE)="Full Access","Full Access Needed Achieved","Full Access Needed Not Achieved")</f>
        <v>Full Access Needed Not Achieved</v>
      </c>
    </row>
    <row r="5" spans="1:26" hidden="1" x14ac:dyDescent="0.3">
      <c r="A5" s="24">
        <v>4</v>
      </c>
      <c r="B5" s="11" t="s">
        <v>581</v>
      </c>
      <c r="C5" s="11" t="s">
        <v>858</v>
      </c>
      <c r="D5" s="13" t="s">
        <v>916</v>
      </c>
      <c r="E5" s="2" t="s">
        <v>78</v>
      </c>
      <c r="F5" s="2" t="s">
        <v>6</v>
      </c>
      <c r="G5" s="4" t="s">
        <v>28</v>
      </c>
      <c r="H5" s="7" t="s">
        <v>29</v>
      </c>
      <c r="I5" s="3" t="s">
        <v>8</v>
      </c>
      <c r="J5" s="4" t="s">
        <v>20</v>
      </c>
      <c r="K5" s="4" t="s">
        <v>161</v>
      </c>
      <c r="L5" s="4" t="s">
        <v>155</v>
      </c>
      <c r="M5" s="16" t="s">
        <v>77</v>
      </c>
      <c r="N5" s="16" t="s">
        <v>78</v>
      </c>
      <c r="O5" s="16" t="s">
        <v>29</v>
      </c>
      <c r="P5" s="16" t="s">
        <v>20</v>
      </c>
      <c r="Q5" s="37">
        <v>43131</v>
      </c>
      <c r="R5" s="30">
        <v>43496</v>
      </c>
      <c r="S5" s="10" t="s">
        <v>556</v>
      </c>
      <c r="T5" s="10" t="s">
        <v>557</v>
      </c>
      <c r="U5" s="10" t="s">
        <v>887</v>
      </c>
      <c r="V5" s="10" t="s">
        <v>887</v>
      </c>
      <c r="W5" t="s">
        <v>1218</v>
      </c>
      <c r="X5" s="5" t="s">
        <v>78</v>
      </c>
      <c r="Y5" s="5" t="s">
        <v>1356</v>
      </c>
      <c r="Z5" s="5" t="str">
        <f>IF(VLOOKUP(D5,'[3]Dashboard Data 3.7 1p'!$B$2:$Y$234,20,FALSE)="Full Access","Full Access Needed Achieved","Full Access Needed Not Achieved")</f>
        <v>Full Access Needed Not Achieved</v>
      </c>
    </row>
    <row r="6" spans="1:26" hidden="1" x14ac:dyDescent="0.3">
      <c r="A6" s="24">
        <v>5</v>
      </c>
      <c r="B6" s="11" t="s">
        <v>582</v>
      </c>
      <c r="C6" s="11" t="s">
        <v>583</v>
      </c>
      <c r="D6" s="13" t="s">
        <v>917</v>
      </c>
      <c r="E6" s="2" t="s">
        <v>78</v>
      </c>
      <c r="F6" s="2" t="s">
        <v>6</v>
      </c>
      <c r="G6" s="4" t="s">
        <v>30</v>
      </c>
      <c r="H6" s="7" t="s">
        <v>31</v>
      </c>
      <c r="I6" s="3" t="s">
        <v>8</v>
      </c>
      <c r="J6" s="4" t="s">
        <v>32</v>
      </c>
      <c r="K6" s="4" t="s">
        <v>161</v>
      </c>
      <c r="L6" s="4" t="s">
        <v>155</v>
      </c>
      <c r="M6" s="16" t="s">
        <v>77</v>
      </c>
      <c r="N6" s="16" t="s">
        <v>78</v>
      </c>
      <c r="O6" s="16" t="s">
        <v>90</v>
      </c>
      <c r="P6" s="16" t="s">
        <v>32</v>
      </c>
      <c r="Q6" s="37">
        <v>43131</v>
      </c>
      <c r="R6" s="30">
        <v>43496</v>
      </c>
      <c r="S6" s="10" t="s">
        <v>357</v>
      </c>
      <c r="T6" s="10" t="s">
        <v>358</v>
      </c>
      <c r="U6" s="10" t="s">
        <v>887</v>
      </c>
      <c r="V6" s="10" t="s">
        <v>359</v>
      </c>
      <c r="W6" t="s">
        <v>1216</v>
      </c>
      <c r="X6" s="5" t="s">
        <v>78</v>
      </c>
      <c r="Y6" s="5" t="s">
        <v>1356</v>
      </c>
      <c r="Z6" s="5" t="str">
        <f>IF(VLOOKUP(D6,'[3]Dashboard Data 3.7 1p'!$B$2:$Y$234,20,FALSE)="Full Access","Full Access Needed Achieved","Full Access Needed Not Achieved")</f>
        <v>Full Access Needed Achieved</v>
      </c>
    </row>
    <row r="7" spans="1:26" ht="27.6" hidden="1" x14ac:dyDescent="0.3">
      <c r="A7" s="24">
        <v>6</v>
      </c>
      <c r="B7" s="11" t="s">
        <v>584</v>
      </c>
      <c r="C7" s="11" t="s">
        <v>585</v>
      </c>
      <c r="D7" s="13" t="s">
        <v>918</v>
      </c>
      <c r="E7" s="2" t="s">
        <v>78</v>
      </c>
      <c r="F7" s="2" t="s">
        <v>6</v>
      </c>
      <c r="G7" s="4" t="s">
        <v>33</v>
      </c>
      <c r="H7" s="19" t="s">
        <v>34</v>
      </c>
      <c r="I7" s="3" t="s">
        <v>8</v>
      </c>
      <c r="J7" s="4" t="s">
        <v>20</v>
      </c>
      <c r="K7" s="4" t="s">
        <v>161</v>
      </c>
      <c r="L7" s="4" t="s">
        <v>155</v>
      </c>
      <c r="M7" s="16" t="s">
        <v>77</v>
      </c>
      <c r="N7" s="16" t="s">
        <v>78</v>
      </c>
      <c r="O7" s="16" t="s">
        <v>91</v>
      </c>
      <c r="P7" s="16" t="s">
        <v>20</v>
      </c>
      <c r="Q7" s="37">
        <v>43131</v>
      </c>
      <c r="R7" s="30">
        <v>43496</v>
      </c>
      <c r="S7" s="10" t="s">
        <v>281</v>
      </c>
      <c r="T7" s="10" t="s">
        <v>282</v>
      </c>
      <c r="U7" s="10" t="s">
        <v>887</v>
      </c>
      <c r="V7" s="10" t="s">
        <v>283</v>
      </c>
      <c r="W7" t="s">
        <v>1219</v>
      </c>
      <c r="X7" s="5" t="s">
        <v>78</v>
      </c>
      <c r="Y7" s="5" t="s">
        <v>1356</v>
      </c>
      <c r="Z7" s="5" t="str">
        <f>IF(VLOOKUP(D7,'[3]Dashboard Data 3.7 1p'!$B$2:$Y$234,20,FALSE)="Full Access","Full Access Needed Achieved","Full Access Needed Not Achieved")</f>
        <v>Full Access Needed Not Achieved</v>
      </c>
    </row>
    <row r="8" spans="1:26" hidden="1" x14ac:dyDescent="0.3">
      <c r="A8" s="24">
        <v>7</v>
      </c>
      <c r="B8" s="11" t="s">
        <v>600</v>
      </c>
      <c r="C8" s="11" t="s">
        <v>601</v>
      </c>
      <c r="D8" s="13" t="s">
        <v>927</v>
      </c>
      <c r="E8" s="2" t="s">
        <v>78</v>
      </c>
      <c r="F8" s="2" t="s">
        <v>6</v>
      </c>
      <c r="G8" s="4" t="s">
        <v>25</v>
      </c>
      <c r="H8" s="33" t="s">
        <v>38</v>
      </c>
      <c r="I8" s="3" t="s">
        <v>35</v>
      </c>
      <c r="J8" s="4" t="s">
        <v>13</v>
      </c>
      <c r="K8" s="4" t="s">
        <v>161</v>
      </c>
      <c r="L8" s="4" t="s">
        <v>155</v>
      </c>
      <c r="M8" s="16" t="s">
        <v>77</v>
      </c>
      <c r="N8" s="16" t="s">
        <v>78</v>
      </c>
      <c r="O8" s="11" t="s">
        <v>79</v>
      </c>
      <c r="P8" s="23" t="s">
        <v>119</v>
      </c>
      <c r="Q8" s="30">
        <v>42968</v>
      </c>
      <c r="R8" s="30">
        <v>43496</v>
      </c>
      <c r="S8" s="10" t="s">
        <v>558</v>
      </c>
      <c r="T8" s="10" t="s">
        <v>559</v>
      </c>
      <c r="U8" s="10" t="s">
        <v>560</v>
      </c>
      <c r="V8" s="10" t="s">
        <v>887</v>
      </c>
      <c r="W8" t="s">
        <v>1213</v>
      </c>
      <c r="X8" s="5" t="s">
        <v>78</v>
      </c>
      <c r="Y8" s="5" t="s">
        <v>1356</v>
      </c>
      <c r="Z8" s="5" t="str">
        <f>IF(VLOOKUP(D8,'[3]Dashboard Data 3.7 1p'!$B$2:$Y$234,20,FALSE)="Full Access","Full Access Needed Achieved","Full Access Needed Not Achieved")</f>
        <v>Full Access Needed Not Achieved</v>
      </c>
    </row>
    <row r="9" spans="1:26" hidden="1" x14ac:dyDescent="0.3">
      <c r="A9" s="24">
        <v>8</v>
      </c>
      <c r="B9" s="18" t="s">
        <v>602</v>
      </c>
      <c r="C9" s="18" t="s">
        <v>829</v>
      </c>
      <c r="D9" s="13" t="s">
        <v>928</v>
      </c>
      <c r="E9" s="2" t="s">
        <v>78</v>
      </c>
      <c r="F9" s="2" t="s">
        <v>6</v>
      </c>
      <c r="G9" s="4" t="s">
        <v>28</v>
      </c>
      <c r="H9" s="4" t="s">
        <v>39</v>
      </c>
      <c r="I9" s="3" t="s">
        <v>35</v>
      </c>
      <c r="J9" s="4" t="s">
        <v>24</v>
      </c>
      <c r="K9" s="4" t="s">
        <v>161</v>
      </c>
      <c r="L9" s="4" t="s">
        <v>155</v>
      </c>
      <c r="M9" s="16" t="s">
        <v>77</v>
      </c>
      <c r="N9" s="16" t="s">
        <v>78</v>
      </c>
      <c r="O9" s="16" t="s">
        <v>39</v>
      </c>
      <c r="P9" s="23" t="s">
        <v>120</v>
      </c>
      <c r="Q9" s="30">
        <v>42996</v>
      </c>
      <c r="R9" s="30">
        <v>43496</v>
      </c>
      <c r="S9" s="10" t="s">
        <v>248</v>
      </c>
      <c r="T9" s="10" t="s">
        <v>249</v>
      </c>
      <c r="U9" s="10" t="s">
        <v>250</v>
      </c>
      <c r="V9" s="10" t="s">
        <v>887</v>
      </c>
      <c r="W9" t="s">
        <v>1218</v>
      </c>
      <c r="X9" s="5" t="s">
        <v>78</v>
      </c>
      <c r="Y9" s="5" t="s">
        <v>1356</v>
      </c>
      <c r="Z9" s="5" t="str">
        <f>IF(VLOOKUP(D9,'[3]Dashboard Data 3.7 1p'!$B$2:$Y$234,20,FALSE)="Full Access","Full Access Needed Achieved","Full Access Needed Not Achieved")</f>
        <v>Full Access Needed Achieved</v>
      </c>
    </row>
    <row r="10" spans="1:26" hidden="1" x14ac:dyDescent="0.3">
      <c r="A10" s="24">
        <v>9</v>
      </c>
      <c r="B10" s="13" t="s">
        <v>815</v>
      </c>
      <c r="C10" s="13" t="s">
        <v>593</v>
      </c>
      <c r="D10" s="13" t="s">
        <v>136</v>
      </c>
      <c r="E10" s="36" t="s">
        <v>78</v>
      </c>
      <c r="F10" s="36" t="s">
        <v>78</v>
      </c>
      <c r="G10" s="7" t="s">
        <v>78</v>
      </c>
      <c r="H10" s="36" t="s">
        <v>208</v>
      </c>
      <c r="I10" s="36" t="s">
        <v>35</v>
      </c>
      <c r="J10" s="36" t="s">
        <v>20</v>
      </c>
      <c r="K10" s="4" t="s">
        <v>161</v>
      </c>
      <c r="L10" s="4" t="s">
        <v>155</v>
      </c>
      <c r="M10" s="10" t="s">
        <v>84</v>
      </c>
      <c r="N10" s="9" t="s">
        <v>78</v>
      </c>
      <c r="O10" s="9" t="s">
        <v>138</v>
      </c>
      <c r="P10" s="9" t="s">
        <v>118</v>
      </c>
      <c r="Q10" s="30">
        <v>43080</v>
      </c>
      <c r="R10" s="30">
        <v>43496</v>
      </c>
      <c r="S10" s="10" t="s">
        <v>288</v>
      </c>
      <c r="T10" s="10" t="s">
        <v>289</v>
      </c>
      <c r="U10" s="10" t="s">
        <v>290</v>
      </c>
      <c r="V10" s="10" t="s">
        <v>887</v>
      </c>
      <c r="W10" t="s">
        <v>1213</v>
      </c>
      <c r="X10" s="5" t="s">
        <v>78</v>
      </c>
      <c r="Y10" s="5" t="s">
        <v>1356</v>
      </c>
      <c r="Z10" s="5" t="str">
        <f>IF(VLOOKUP(D10,'[3]Dashboard Data 3.7 1p'!$B$2:$Y$234,20,FALSE)="Full Access","Full Access Needed Achieved","Full Access Needed Not Achieved")</f>
        <v>Full Access Needed Not Achieved</v>
      </c>
    </row>
    <row r="11" spans="1:26" hidden="1" x14ac:dyDescent="0.3">
      <c r="A11" s="24">
        <v>10</v>
      </c>
      <c r="B11" s="13" t="s">
        <v>563</v>
      </c>
      <c r="C11" s="13" t="s">
        <v>564</v>
      </c>
      <c r="D11" s="13" t="s">
        <v>906</v>
      </c>
      <c r="E11" s="2" t="s">
        <v>6</v>
      </c>
      <c r="F11" s="2" t="s">
        <v>6</v>
      </c>
      <c r="G11" s="2" t="s">
        <v>7</v>
      </c>
      <c r="H11" s="7" t="s">
        <v>7</v>
      </c>
      <c r="I11" s="3" t="s">
        <v>8</v>
      </c>
      <c r="J11" s="4" t="s">
        <v>9</v>
      </c>
      <c r="K11" s="4" t="s">
        <v>161</v>
      </c>
      <c r="L11" s="4" t="s">
        <v>155</v>
      </c>
      <c r="M11" s="16" t="s">
        <v>72</v>
      </c>
      <c r="N11" s="16" t="s">
        <v>73</v>
      </c>
      <c r="O11" s="16" t="s">
        <v>74</v>
      </c>
      <c r="P11" s="16" t="s">
        <v>9</v>
      </c>
      <c r="Q11" s="37">
        <v>43131</v>
      </c>
      <c r="R11" s="30">
        <v>43496</v>
      </c>
      <c r="S11" s="10" t="s">
        <v>322</v>
      </c>
      <c r="T11" s="10" t="s">
        <v>1466</v>
      </c>
      <c r="U11" s="10" t="s">
        <v>887</v>
      </c>
      <c r="V11" s="10" t="s">
        <v>323</v>
      </c>
      <c r="W11" t="s">
        <v>1211</v>
      </c>
      <c r="X11" s="5" t="s">
        <v>1311</v>
      </c>
      <c r="Y11" s="5" t="s">
        <v>1356</v>
      </c>
      <c r="Z11" s="5" t="str">
        <f>IF(VLOOKUP(D11,'[3]Dashboard Data 3.7 1p'!$B$2:$Y$234,20,FALSE)="Full Access","Full Access Needed Achieved","Full Access Needed Not Achieved")</f>
        <v>Full Access Needed Achieved</v>
      </c>
    </row>
    <row r="12" spans="1:26" hidden="1" x14ac:dyDescent="0.3">
      <c r="A12" s="24">
        <v>11</v>
      </c>
      <c r="B12" s="13" t="s">
        <v>565</v>
      </c>
      <c r="C12" s="13" t="s">
        <v>566</v>
      </c>
      <c r="D12" s="13" t="s">
        <v>907</v>
      </c>
      <c r="E12" s="2" t="s">
        <v>6</v>
      </c>
      <c r="F12" s="2" t="s">
        <v>6</v>
      </c>
      <c r="G12" s="2" t="s">
        <v>7</v>
      </c>
      <c r="H12" s="7" t="s">
        <v>7</v>
      </c>
      <c r="I12" s="3" t="s">
        <v>8</v>
      </c>
      <c r="J12" s="4" t="s">
        <v>9</v>
      </c>
      <c r="K12" s="4" t="s">
        <v>161</v>
      </c>
      <c r="L12" s="4" t="s">
        <v>155</v>
      </c>
      <c r="M12" s="16" t="s">
        <v>72</v>
      </c>
      <c r="N12" s="16" t="s">
        <v>73</v>
      </c>
      <c r="O12" s="16" t="s">
        <v>75</v>
      </c>
      <c r="P12" s="16" t="s">
        <v>9</v>
      </c>
      <c r="Q12" s="37">
        <v>43131</v>
      </c>
      <c r="R12" s="30">
        <v>43496</v>
      </c>
      <c r="S12" s="10" t="s">
        <v>334</v>
      </c>
      <c r="T12" s="10" t="s">
        <v>335</v>
      </c>
      <c r="U12" s="10" t="s">
        <v>887</v>
      </c>
      <c r="V12" s="10" t="s">
        <v>336</v>
      </c>
      <c r="W12" t="s">
        <v>1211</v>
      </c>
      <c r="X12" s="5" t="s">
        <v>1311</v>
      </c>
      <c r="Y12" s="5" t="s">
        <v>1356</v>
      </c>
      <c r="Z12" s="5" t="str">
        <f>IF(VLOOKUP(D12,'[3]Dashboard Data 3.7 1p'!$B$2:$Y$234,20,FALSE)="Full Access","Full Access Needed Achieved","Full Access Needed Not Achieved")</f>
        <v>Full Access Needed Not Achieved</v>
      </c>
    </row>
    <row r="13" spans="1:26" ht="27.6" hidden="1" x14ac:dyDescent="0.3">
      <c r="A13" s="24">
        <v>12</v>
      </c>
      <c r="B13" s="62" t="s">
        <v>569</v>
      </c>
      <c r="C13" s="62" t="s">
        <v>576</v>
      </c>
      <c r="D13" s="13" t="s">
        <v>913</v>
      </c>
      <c r="E13" s="2" t="s">
        <v>6</v>
      </c>
      <c r="F13" s="2" t="s">
        <v>6</v>
      </c>
      <c r="G13" s="4" t="s">
        <v>21</v>
      </c>
      <c r="H13" s="7" t="s">
        <v>22</v>
      </c>
      <c r="I13" s="3" t="s">
        <v>8</v>
      </c>
      <c r="J13" s="4" t="s">
        <v>20</v>
      </c>
      <c r="K13" s="4" t="s">
        <v>161</v>
      </c>
      <c r="L13" s="4" t="s">
        <v>155</v>
      </c>
      <c r="M13" s="16" t="s">
        <v>86</v>
      </c>
      <c r="N13" s="16" t="s">
        <v>21</v>
      </c>
      <c r="O13" s="16" t="s">
        <v>87</v>
      </c>
      <c r="P13" s="16" t="s">
        <v>20</v>
      </c>
      <c r="Q13" s="37">
        <v>43131</v>
      </c>
      <c r="R13" s="30">
        <v>43496</v>
      </c>
      <c r="S13" s="10" t="s">
        <v>300</v>
      </c>
      <c r="T13" s="10" t="s">
        <v>301</v>
      </c>
      <c r="U13" s="10" t="s">
        <v>887</v>
      </c>
      <c r="V13" s="10" t="s">
        <v>302</v>
      </c>
      <c r="W13" t="s">
        <v>1215</v>
      </c>
      <c r="X13" s="5" t="s">
        <v>1311</v>
      </c>
      <c r="Y13" s="5" t="s">
        <v>1356</v>
      </c>
      <c r="Z13" s="5" t="str">
        <f>IF(VLOOKUP(D13,'[3]Dashboard Data 3.7 1p'!$B$2:$Y$234,20,FALSE)="Full Access","Full Access Needed Achieved","Full Access Needed Not Achieved")</f>
        <v>Full Access Needed Achieved</v>
      </c>
    </row>
    <row r="14" spans="1:26" hidden="1" x14ac:dyDescent="0.3">
      <c r="A14" s="24">
        <v>13</v>
      </c>
      <c r="B14" s="11" t="s">
        <v>577</v>
      </c>
      <c r="C14" s="11" t="s">
        <v>578</v>
      </c>
      <c r="D14" s="13" t="s">
        <v>914</v>
      </c>
      <c r="E14" s="2" t="s">
        <v>6</v>
      </c>
      <c r="F14" s="2" t="s">
        <v>6</v>
      </c>
      <c r="G14" s="4" t="s">
        <v>21</v>
      </c>
      <c r="H14" s="7" t="s">
        <v>23</v>
      </c>
      <c r="I14" s="3" t="s">
        <v>8</v>
      </c>
      <c r="J14" s="4" t="s">
        <v>32</v>
      </c>
      <c r="K14" s="4" t="s">
        <v>161</v>
      </c>
      <c r="L14" s="4" t="s">
        <v>155</v>
      </c>
      <c r="M14" s="11" t="s">
        <v>86</v>
      </c>
      <c r="N14" s="11" t="s">
        <v>21</v>
      </c>
      <c r="O14" s="16" t="s">
        <v>88</v>
      </c>
      <c r="P14" s="16" t="s">
        <v>32</v>
      </c>
      <c r="Q14" s="37">
        <v>43131</v>
      </c>
      <c r="R14" s="30">
        <v>43496</v>
      </c>
      <c r="S14" s="10" t="s">
        <v>361</v>
      </c>
      <c r="T14" s="10" t="s">
        <v>362</v>
      </c>
      <c r="U14" s="10" t="s">
        <v>887</v>
      </c>
      <c r="V14" s="10" t="s">
        <v>363</v>
      </c>
      <c r="W14" t="s">
        <v>1216</v>
      </c>
      <c r="X14" s="5" t="s">
        <v>1311</v>
      </c>
      <c r="Y14" s="5" t="s">
        <v>1356</v>
      </c>
      <c r="Z14" s="5" t="str">
        <f>IF(VLOOKUP(D14,'[3]Dashboard Data 3.7 1p'!$B$2:$Y$234,20,FALSE)="Full Access","Full Access Needed Achieved","Full Access Needed Not Achieved")</f>
        <v>Full Access Needed Achieved</v>
      </c>
    </row>
    <row r="15" spans="1:26" hidden="1" x14ac:dyDescent="0.3">
      <c r="A15" s="24">
        <v>14</v>
      </c>
      <c r="B15" s="13" t="s">
        <v>594</v>
      </c>
      <c r="C15" s="13" t="s">
        <v>595</v>
      </c>
      <c r="D15" s="13" t="s">
        <v>923</v>
      </c>
      <c r="E15" s="2" t="s">
        <v>6</v>
      </c>
      <c r="F15" s="2" t="s">
        <v>21</v>
      </c>
      <c r="G15" s="4" t="s">
        <v>21</v>
      </c>
      <c r="H15" s="33" t="s">
        <v>115</v>
      </c>
      <c r="I15" s="3" t="s">
        <v>35</v>
      </c>
      <c r="J15" s="4" t="s">
        <v>20</v>
      </c>
      <c r="K15" s="4" t="s">
        <v>161</v>
      </c>
      <c r="L15" s="4" t="s">
        <v>155</v>
      </c>
      <c r="M15" s="16" t="s">
        <v>86</v>
      </c>
      <c r="N15" s="16" t="s">
        <v>21</v>
      </c>
      <c r="O15" s="16" t="s">
        <v>115</v>
      </c>
      <c r="P15" s="16" t="s">
        <v>118</v>
      </c>
      <c r="Q15" s="30">
        <v>42996</v>
      </c>
      <c r="R15" s="30">
        <v>43496</v>
      </c>
      <c r="S15" s="10" t="s">
        <v>386</v>
      </c>
      <c r="T15" s="10" t="s">
        <v>387</v>
      </c>
      <c r="U15" s="10" t="s">
        <v>388</v>
      </c>
      <c r="V15" s="10" t="s">
        <v>887</v>
      </c>
      <c r="W15" t="s">
        <v>1219</v>
      </c>
      <c r="X15" s="5" t="s">
        <v>1311</v>
      </c>
      <c r="Y15" s="5" t="s">
        <v>1356</v>
      </c>
      <c r="Z15" s="5" t="str">
        <f>IF(VLOOKUP(D15,'[3]Dashboard Data 3.7 1p'!$B$2:$Y$234,20,FALSE)="Full Access","Full Access Needed Achieved","Full Access Needed Not Achieved")</f>
        <v>Full Access Needed Achieved</v>
      </c>
    </row>
    <row r="16" spans="1:26" hidden="1" x14ac:dyDescent="0.3">
      <c r="A16" s="24">
        <v>15</v>
      </c>
      <c r="B16" s="13" t="s">
        <v>596</v>
      </c>
      <c r="C16" s="13" t="s">
        <v>597</v>
      </c>
      <c r="D16" s="13" t="s">
        <v>924</v>
      </c>
      <c r="E16" s="2" t="s">
        <v>6</v>
      </c>
      <c r="F16" s="2" t="s">
        <v>21</v>
      </c>
      <c r="G16" s="4" t="s">
        <v>21</v>
      </c>
      <c r="H16" s="4" t="s">
        <v>115</v>
      </c>
      <c r="I16" s="3" t="s">
        <v>35</v>
      </c>
      <c r="J16" s="4" t="s">
        <v>24</v>
      </c>
      <c r="K16" s="4" t="s">
        <v>161</v>
      </c>
      <c r="L16" s="4" t="s">
        <v>155</v>
      </c>
      <c r="M16" s="16" t="s">
        <v>86</v>
      </c>
      <c r="N16" s="16" t="s">
        <v>21</v>
      </c>
      <c r="O16" s="16" t="s">
        <v>115</v>
      </c>
      <c r="P16" s="16" t="s">
        <v>120</v>
      </c>
      <c r="Q16" s="30">
        <v>43102</v>
      </c>
      <c r="R16" s="30">
        <v>43496</v>
      </c>
      <c r="S16" s="10" t="s">
        <v>233</v>
      </c>
      <c r="T16" s="10" t="s">
        <v>1467</v>
      </c>
      <c r="U16" s="10" t="s">
        <v>234</v>
      </c>
      <c r="V16" s="10" t="s">
        <v>887</v>
      </c>
      <c r="W16" t="s">
        <v>1218</v>
      </c>
      <c r="X16" s="5" t="s">
        <v>1311</v>
      </c>
      <c r="Y16" s="5" t="s">
        <v>1356</v>
      </c>
      <c r="Z16" s="5" t="str">
        <f>IF(VLOOKUP(D16,'[3]Dashboard Data 3.7 1p'!$B$2:$Y$234,20,FALSE)="Full Access","Full Access Needed Achieved","Full Access Needed Not Achieved")</f>
        <v>Full Access Needed Achieved</v>
      </c>
    </row>
    <row r="17" spans="1:26" hidden="1" x14ac:dyDescent="0.3">
      <c r="A17" s="24">
        <v>16</v>
      </c>
      <c r="B17" s="13" t="s">
        <v>1351</v>
      </c>
      <c r="C17" s="13" t="s">
        <v>1350</v>
      </c>
      <c r="D17" s="13" t="s">
        <v>925</v>
      </c>
      <c r="E17" s="2" t="s">
        <v>6</v>
      </c>
      <c r="F17" s="2" t="s">
        <v>21</v>
      </c>
      <c r="G17" s="4" t="s">
        <v>21</v>
      </c>
      <c r="H17" s="33" t="s">
        <v>115</v>
      </c>
      <c r="I17" s="3" t="s">
        <v>35</v>
      </c>
      <c r="J17" s="4" t="s">
        <v>32</v>
      </c>
      <c r="K17" s="4" t="s">
        <v>161</v>
      </c>
      <c r="L17" s="4" t="s">
        <v>155</v>
      </c>
      <c r="M17" s="16" t="s">
        <v>86</v>
      </c>
      <c r="N17" s="16" t="s">
        <v>21</v>
      </c>
      <c r="O17" s="16" t="s">
        <v>115</v>
      </c>
      <c r="P17" s="16" t="s">
        <v>141</v>
      </c>
      <c r="Q17" s="30">
        <v>43436</v>
      </c>
      <c r="R17" s="30">
        <v>43496</v>
      </c>
      <c r="S17" s="10" t="s">
        <v>315</v>
      </c>
      <c r="T17" s="10" t="s">
        <v>1468</v>
      </c>
      <c r="U17" s="10" t="s">
        <v>887</v>
      </c>
      <c r="V17" s="10">
        <v>9940620804</v>
      </c>
      <c r="W17" t="s">
        <v>1216</v>
      </c>
      <c r="X17" s="5" t="s">
        <v>1311</v>
      </c>
      <c r="Y17" s="5" t="s">
        <v>1356</v>
      </c>
      <c r="Z17" s="5" t="str">
        <f>IF(VLOOKUP(D17,'[3]Dashboard Data 3.7 1p'!$B$2:$Y$234,20,FALSE)="Full Access","Full Access Needed Achieved","Full Access Needed Not Achieved")</f>
        <v>Full Access Needed Achieved</v>
      </c>
    </row>
    <row r="18" spans="1:26" hidden="1" x14ac:dyDescent="0.3">
      <c r="A18" s="24">
        <v>17</v>
      </c>
      <c r="B18" s="13" t="s">
        <v>598</v>
      </c>
      <c r="C18" s="13" t="s">
        <v>599</v>
      </c>
      <c r="D18" s="13" t="s">
        <v>926</v>
      </c>
      <c r="E18" s="2" t="s">
        <v>6</v>
      </c>
      <c r="F18" s="2" t="s">
        <v>21</v>
      </c>
      <c r="G18" s="4" t="s">
        <v>21</v>
      </c>
      <c r="H18" s="33" t="s">
        <v>115</v>
      </c>
      <c r="I18" s="3" t="s">
        <v>35</v>
      </c>
      <c r="J18" s="4" t="s">
        <v>37</v>
      </c>
      <c r="K18" s="4" t="s">
        <v>161</v>
      </c>
      <c r="L18" s="4" t="s">
        <v>155</v>
      </c>
      <c r="M18" s="16" t="s">
        <v>86</v>
      </c>
      <c r="N18" s="16" t="s">
        <v>21</v>
      </c>
      <c r="O18" s="16" t="s">
        <v>115</v>
      </c>
      <c r="P18" s="16" t="s">
        <v>141</v>
      </c>
      <c r="Q18" s="30">
        <v>43150</v>
      </c>
      <c r="R18" s="30">
        <v>43496</v>
      </c>
      <c r="S18" s="10" t="s">
        <v>316</v>
      </c>
      <c r="T18" s="10" t="s">
        <v>1469</v>
      </c>
      <c r="U18" s="10">
        <v>8884122651</v>
      </c>
      <c r="V18" s="10" t="s">
        <v>887</v>
      </c>
      <c r="W18" t="s">
        <v>1220</v>
      </c>
      <c r="X18" s="5" t="s">
        <v>1311</v>
      </c>
      <c r="Y18" s="5" t="s">
        <v>1356</v>
      </c>
      <c r="Z18" s="5" t="str">
        <f>IF(VLOOKUP(D18,'[3]Dashboard Data 3.7 1p'!$B$2:$Y$234,20,FALSE)="Full Access","Full Access Needed Achieved","Full Access Needed Not Achieved")</f>
        <v>Full Access Needed Not Achieved</v>
      </c>
    </row>
    <row r="19" spans="1:26" hidden="1" x14ac:dyDescent="0.3">
      <c r="A19" s="24">
        <v>18</v>
      </c>
      <c r="B19" s="49" t="s">
        <v>1207</v>
      </c>
      <c r="C19" s="49" t="s">
        <v>1208</v>
      </c>
      <c r="D19" s="50" t="s">
        <v>1249</v>
      </c>
      <c r="E19" s="50" t="s">
        <v>6</v>
      </c>
      <c r="F19" s="50" t="s">
        <v>21</v>
      </c>
      <c r="G19" s="51" t="s">
        <v>21</v>
      </c>
      <c r="H19" s="51" t="s">
        <v>115</v>
      </c>
      <c r="I19" s="50" t="s">
        <v>35</v>
      </c>
      <c r="J19" s="51" t="s">
        <v>37</v>
      </c>
      <c r="K19" s="51" t="s">
        <v>161</v>
      </c>
      <c r="L19" s="51" t="s">
        <v>155</v>
      </c>
      <c r="M19" s="52" t="s">
        <v>86</v>
      </c>
      <c r="N19" s="51" t="s">
        <v>21</v>
      </c>
      <c r="O19" s="51" t="s">
        <v>115</v>
      </c>
      <c r="P19" s="51" t="s">
        <v>141</v>
      </c>
      <c r="Q19" s="90">
        <v>43160</v>
      </c>
      <c r="R19" s="53">
        <v>43496</v>
      </c>
      <c r="S19" s="54" t="s">
        <v>1209</v>
      </c>
      <c r="T19" s="55" t="s">
        <v>1470</v>
      </c>
      <c r="U19" s="55">
        <v>8884122651</v>
      </c>
      <c r="V19" s="55" t="s">
        <v>887</v>
      </c>
      <c r="W19" t="s">
        <v>1220</v>
      </c>
      <c r="X19" s="5" t="s">
        <v>1311</v>
      </c>
      <c r="Y19" s="5" t="s">
        <v>1356</v>
      </c>
      <c r="Z19" s="5" t="str">
        <f>IF(VLOOKUP(D19,'[3]Dashboard Data 3.7 1p'!$B$2:$Y$234,20,FALSE)="Full Access","Full Access Needed Achieved","Full Access Needed Not Achieved")</f>
        <v>Full Access Needed Not Achieved</v>
      </c>
    </row>
    <row r="20" spans="1:26" hidden="1" x14ac:dyDescent="0.3">
      <c r="A20" s="24">
        <v>19</v>
      </c>
      <c r="B20" s="49" t="s">
        <v>1252</v>
      </c>
      <c r="C20" s="49" t="s">
        <v>1253</v>
      </c>
      <c r="D20" s="50" t="s">
        <v>1254</v>
      </c>
      <c r="E20" s="50" t="s">
        <v>6</v>
      </c>
      <c r="F20" s="57" t="s">
        <v>70</v>
      </c>
      <c r="G20" s="49" t="s">
        <v>70</v>
      </c>
      <c r="H20" s="57" t="s">
        <v>1250</v>
      </c>
      <c r="I20" s="3" t="s">
        <v>8</v>
      </c>
      <c r="J20" s="57" t="s">
        <v>20</v>
      </c>
      <c r="K20" s="56" t="s">
        <v>1251</v>
      </c>
      <c r="L20" s="56" t="s">
        <v>1251</v>
      </c>
      <c r="M20" s="58" t="s">
        <v>84</v>
      </c>
      <c r="N20" s="57" t="s">
        <v>70</v>
      </c>
      <c r="O20" s="57" t="s">
        <v>1250</v>
      </c>
      <c r="P20" s="51" t="s">
        <v>20</v>
      </c>
      <c r="Q20" s="59">
        <v>43137</v>
      </c>
      <c r="R20" s="59">
        <v>43190</v>
      </c>
      <c r="S20" s="60" t="s">
        <v>1255</v>
      </c>
      <c r="T20" s="54" t="s">
        <v>1471</v>
      </c>
      <c r="U20" s="55" t="s">
        <v>1257</v>
      </c>
      <c r="V20" s="55" t="s">
        <v>1258</v>
      </c>
      <c r="W20" t="s">
        <v>1219</v>
      </c>
      <c r="X20" s="1" t="s">
        <v>1313</v>
      </c>
      <c r="Y20" s="5" t="s">
        <v>1356</v>
      </c>
      <c r="Z20" s="5" t="str">
        <f>IF(VLOOKUP(D20,'[3]Dashboard Data 3.7 1p'!$B$2:$Y$234,20,FALSE)="Full Access","Full Access Needed Achieved","Full Access Needed Not Achieved")</f>
        <v>Full Access Needed Not Achieved</v>
      </c>
    </row>
    <row r="21" spans="1:26" hidden="1" x14ac:dyDescent="0.3">
      <c r="A21" s="24">
        <v>20</v>
      </c>
      <c r="B21" s="49" t="s">
        <v>712</v>
      </c>
      <c r="C21" s="49" t="s">
        <v>1259</v>
      </c>
      <c r="D21" s="50" t="s">
        <v>1260</v>
      </c>
      <c r="E21" s="50" t="s">
        <v>6</v>
      </c>
      <c r="F21" s="56" t="s">
        <v>21</v>
      </c>
      <c r="G21" s="56" t="s">
        <v>21</v>
      </c>
      <c r="H21" s="56" t="s">
        <v>115</v>
      </c>
      <c r="I21" s="3" t="s">
        <v>8</v>
      </c>
      <c r="J21" s="56" t="s">
        <v>37</v>
      </c>
      <c r="K21" s="56" t="s">
        <v>1251</v>
      </c>
      <c r="L21" s="56" t="s">
        <v>1251</v>
      </c>
      <c r="M21" s="52" t="s">
        <v>86</v>
      </c>
      <c r="N21" s="56" t="s">
        <v>21</v>
      </c>
      <c r="O21" s="56" t="s">
        <v>115</v>
      </c>
      <c r="P21" s="51" t="s">
        <v>37</v>
      </c>
      <c r="Q21" s="59">
        <v>43151</v>
      </c>
      <c r="R21" s="59">
        <v>43190</v>
      </c>
      <c r="S21" s="60" t="s">
        <v>1261</v>
      </c>
      <c r="T21" s="60" t="s">
        <v>1472</v>
      </c>
      <c r="U21" s="55" t="s">
        <v>1258</v>
      </c>
      <c r="V21" s="55" t="s">
        <v>887</v>
      </c>
      <c r="W21" t="s">
        <v>1220</v>
      </c>
      <c r="X21" s="1" t="s">
        <v>1313</v>
      </c>
      <c r="Y21" s="5" t="s">
        <v>1356</v>
      </c>
      <c r="Z21" s="5" t="str">
        <f>IF(VLOOKUP(D21,'[3]Dashboard Data 3.7 1p'!$B$2:$Y$234,20,FALSE)="Full Access","Full Access Needed Achieved","Full Access Needed Not Achieved")</f>
        <v>Full Access Needed Not Achieved</v>
      </c>
    </row>
    <row r="22" spans="1:26" hidden="1" x14ac:dyDescent="0.3">
      <c r="A22" s="24">
        <v>21</v>
      </c>
      <c r="B22" s="49" t="s">
        <v>1263</v>
      </c>
      <c r="C22" s="49" t="s">
        <v>1264</v>
      </c>
      <c r="D22" s="50" t="s">
        <v>1265</v>
      </c>
      <c r="E22" s="50" t="s">
        <v>6</v>
      </c>
      <c r="F22" s="56" t="s">
        <v>70</v>
      </c>
      <c r="G22" s="56" t="s">
        <v>70</v>
      </c>
      <c r="H22" s="57" t="s">
        <v>1250</v>
      </c>
      <c r="I22" s="3" t="s">
        <v>8</v>
      </c>
      <c r="J22" s="56" t="s">
        <v>13</v>
      </c>
      <c r="K22" s="56" t="s">
        <v>1251</v>
      </c>
      <c r="L22" s="56" t="s">
        <v>1251</v>
      </c>
      <c r="M22" s="58" t="s">
        <v>84</v>
      </c>
      <c r="N22" s="56" t="s">
        <v>70</v>
      </c>
      <c r="O22" s="56" t="s">
        <v>1250</v>
      </c>
      <c r="P22" s="56" t="s">
        <v>13</v>
      </c>
      <c r="Q22" s="59">
        <v>43153</v>
      </c>
      <c r="R22" s="59">
        <v>43190</v>
      </c>
      <c r="S22" s="60" t="s">
        <v>1266</v>
      </c>
      <c r="T22" s="60" t="s">
        <v>1473</v>
      </c>
      <c r="U22" s="55" t="s">
        <v>1268</v>
      </c>
      <c r="V22" s="55" t="s">
        <v>1269</v>
      </c>
      <c r="W22" t="s">
        <v>1213</v>
      </c>
      <c r="X22" s="1" t="s">
        <v>1313</v>
      </c>
      <c r="Y22" s="5" t="s">
        <v>1356</v>
      </c>
      <c r="Z22" s="5" t="str">
        <f>IF(VLOOKUP(D22,'[3]Dashboard Data 3.7 1p'!$B$2:$Y$234,20,FALSE)="Full Access","Full Access Needed Achieved","Full Access Needed Not Achieved")</f>
        <v>Full Access Needed Not Achieved</v>
      </c>
    </row>
    <row r="23" spans="1:26" ht="27.6" hidden="1" x14ac:dyDescent="0.3">
      <c r="A23" s="24">
        <v>22</v>
      </c>
      <c r="B23" s="13" t="s">
        <v>567</v>
      </c>
      <c r="C23" s="13" t="s">
        <v>568</v>
      </c>
      <c r="D23" s="13" t="s">
        <v>908</v>
      </c>
      <c r="E23" s="2" t="s">
        <v>152</v>
      </c>
      <c r="F23" s="2" t="s">
        <v>6</v>
      </c>
      <c r="G23" s="2" t="s">
        <v>7</v>
      </c>
      <c r="H23" s="7" t="s">
        <v>10</v>
      </c>
      <c r="I23" s="3" t="s">
        <v>8</v>
      </c>
      <c r="J23" s="4" t="s">
        <v>11</v>
      </c>
      <c r="K23" s="4" t="s">
        <v>161</v>
      </c>
      <c r="L23" s="4" t="s">
        <v>155</v>
      </c>
      <c r="M23" s="16" t="s">
        <v>72</v>
      </c>
      <c r="N23" s="16" t="s">
        <v>73</v>
      </c>
      <c r="O23" s="16" t="s">
        <v>76</v>
      </c>
      <c r="P23" s="16" t="s">
        <v>11</v>
      </c>
      <c r="Q23" s="37">
        <v>43131</v>
      </c>
      <c r="R23" s="30">
        <v>43496</v>
      </c>
      <c r="S23" s="10" t="s">
        <v>364</v>
      </c>
      <c r="T23" s="10" t="s">
        <v>365</v>
      </c>
      <c r="U23" s="10" t="s">
        <v>887</v>
      </c>
      <c r="V23" s="10" t="s">
        <v>366</v>
      </c>
      <c r="W23" t="s">
        <v>1211</v>
      </c>
      <c r="X23" s="1" t="s">
        <v>1313</v>
      </c>
      <c r="Y23" s="5" t="s">
        <v>1356</v>
      </c>
      <c r="Z23" s="5" t="str">
        <f>IF(VLOOKUP(D23,'[3]Dashboard Data 3.7 1p'!$B$2:$Y$234,20,FALSE)="Full Access","Full Access Needed Achieved","Full Access Needed Not Achieved")</f>
        <v>Full Access Needed Not Achieved</v>
      </c>
    </row>
    <row r="24" spans="1:26" hidden="1" x14ac:dyDescent="0.3">
      <c r="A24" s="24">
        <v>23</v>
      </c>
      <c r="B24" s="13" t="s">
        <v>1132</v>
      </c>
      <c r="C24" s="13" t="s">
        <v>1133</v>
      </c>
      <c r="D24" s="13" t="s">
        <v>1134</v>
      </c>
      <c r="E24" s="2" t="s">
        <v>152</v>
      </c>
      <c r="F24" s="2" t="s">
        <v>6</v>
      </c>
      <c r="G24" s="4" t="s">
        <v>16</v>
      </c>
      <c r="H24" s="33" t="s">
        <v>17</v>
      </c>
      <c r="I24" s="3" t="s">
        <v>8</v>
      </c>
      <c r="J24" s="4" t="s">
        <v>13</v>
      </c>
      <c r="K24" s="14" t="s">
        <v>160</v>
      </c>
      <c r="L24" s="4" t="s">
        <v>155</v>
      </c>
      <c r="M24" s="16" t="s">
        <v>82</v>
      </c>
      <c r="N24" s="16" t="s">
        <v>150</v>
      </c>
      <c r="O24" s="16" t="s">
        <v>147</v>
      </c>
      <c r="P24" s="16" t="s">
        <v>80</v>
      </c>
      <c r="Q24" s="37">
        <v>43131</v>
      </c>
      <c r="R24" s="30">
        <v>43496</v>
      </c>
      <c r="S24" s="44" t="s">
        <v>1214</v>
      </c>
      <c r="T24" s="10" t="s">
        <v>1474</v>
      </c>
      <c r="U24" s="10" t="s">
        <v>887</v>
      </c>
      <c r="V24" s="10" t="s">
        <v>396</v>
      </c>
      <c r="W24" t="s">
        <v>1213</v>
      </c>
      <c r="X24" s="1" t="s">
        <v>1313</v>
      </c>
      <c r="Y24" s="5" t="s">
        <v>1356</v>
      </c>
      <c r="Z24" s="5" t="str">
        <f>IF(VLOOKUP(D24,'[3]Dashboard Data 3.7 1p'!$B$2:$Y$234,20,FALSE)="Full Access","Full Access Needed Achieved","Full Access Needed Not Achieved")</f>
        <v>Full Access Needed Not Achieved</v>
      </c>
    </row>
    <row r="25" spans="1:26" hidden="1" x14ac:dyDescent="0.3">
      <c r="A25" s="24">
        <v>24</v>
      </c>
      <c r="B25" s="11" t="s">
        <v>569</v>
      </c>
      <c r="C25" s="11" t="s">
        <v>575</v>
      </c>
      <c r="D25" s="13" t="s">
        <v>912</v>
      </c>
      <c r="E25" s="2" t="s">
        <v>152</v>
      </c>
      <c r="F25" s="2" t="s">
        <v>6</v>
      </c>
      <c r="G25" s="4" t="s">
        <v>18</v>
      </c>
      <c r="H25" s="7" t="s">
        <v>19</v>
      </c>
      <c r="I25" s="3" t="s">
        <v>8</v>
      </c>
      <c r="J25" s="16" t="s">
        <v>80</v>
      </c>
      <c r="K25" s="82" t="s">
        <v>160</v>
      </c>
      <c r="L25" s="16" t="s">
        <v>155</v>
      </c>
      <c r="M25" s="10" t="s">
        <v>82</v>
      </c>
      <c r="N25" s="11" t="s">
        <v>150</v>
      </c>
      <c r="O25" s="11" t="s">
        <v>148</v>
      </c>
      <c r="P25" s="11" t="s">
        <v>80</v>
      </c>
      <c r="Q25" s="37">
        <v>43131</v>
      </c>
      <c r="R25" s="30">
        <v>43496</v>
      </c>
      <c r="S25" s="44" t="s">
        <v>306</v>
      </c>
      <c r="T25" s="10" t="s">
        <v>1475</v>
      </c>
      <c r="U25" s="10" t="s">
        <v>887</v>
      </c>
      <c r="V25" s="10" t="s">
        <v>308</v>
      </c>
      <c r="W25" t="s">
        <v>1213</v>
      </c>
      <c r="X25" s="1" t="s">
        <v>1313</v>
      </c>
      <c r="Y25" s="5" t="s">
        <v>1356</v>
      </c>
      <c r="Z25" s="5" t="str">
        <f>IF(VLOOKUP(D25,'[3]Dashboard Data 3.7 1p'!$B$2:$Y$234,20,FALSE)="Full Access","Full Access Needed Achieved","Full Access Needed Not Achieved")</f>
        <v>Full Access Needed Not Achieved</v>
      </c>
    </row>
    <row r="26" spans="1:26" hidden="1" x14ac:dyDescent="0.3">
      <c r="A26" s="24">
        <v>25</v>
      </c>
      <c r="B26" s="11" t="s">
        <v>579</v>
      </c>
      <c r="C26" s="11" t="s">
        <v>580</v>
      </c>
      <c r="D26" s="13" t="s">
        <v>915</v>
      </c>
      <c r="E26" s="2" t="s">
        <v>152</v>
      </c>
      <c r="F26" s="2" t="s">
        <v>6</v>
      </c>
      <c r="G26" s="7" t="s">
        <v>26</v>
      </c>
      <c r="H26" s="7" t="s">
        <v>204</v>
      </c>
      <c r="I26" s="3" t="s">
        <v>8</v>
      </c>
      <c r="J26" s="16" t="s">
        <v>13</v>
      </c>
      <c r="K26" s="16" t="s">
        <v>161</v>
      </c>
      <c r="L26" s="16" t="s">
        <v>155</v>
      </c>
      <c r="M26" s="16" t="s">
        <v>159</v>
      </c>
      <c r="N26" s="16" t="s">
        <v>126</v>
      </c>
      <c r="O26" s="16" t="s">
        <v>158</v>
      </c>
      <c r="P26" s="16" t="s">
        <v>80</v>
      </c>
      <c r="Q26" s="37">
        <v>43131</v>
      </c>
      <c r="R26" s="30">
        <v>43496</v>
      </c>
      <c r="S26" s="10" t="s">
        <v>474</v>
      </c>
      <c r="T26" s="10" t="s">
        <v>475</v>
      </c>
      <c r="U26" s="10" t="s">
        <v>887</v>
      </c>
      <c r="V26" s="10" t="s">
        <v>476</v>
      </c>
      <c r="W26" t="s">
        <v>1213</v>
      </c>
      <c r="X26" s="1" t="s">
        <v>1313</v>
      </c>
      <c r="Y26" s="5" t="s">
        <v>1356</v>
      </c>
      <c r="Z26" s="5" t="str">
        <f>IF(VLOOKUP(D26,'[3]Dashboard Data 3.7 1p'!$B$2:$Y$234,20,FALSE)="Full Access","Full Access Needed Achieved","Full Access Needed Not Achieved")</f>
        <v>Full Access Needed Achieved</v>
      </c>
    </row>
    <row r="27" spans="1:26" ht="27.6" hidden="1" x14ac:dyDescent="0.3">
      <c r="A27" s="24">
        <v>26</v>
      </c>
      <c r="B27" s="13" t="s">
        <v>586</v>
      </c>
      <c r="C27" s="13" t="s">
        <v>587</v>
      </c>
      <c r="D27" s="13" t="s">
        <v>919</v>
      </c>
      <c r="E27" s="2" t="s">
        <v>152</v>
      </c>
      <c r="F27" s="2" t="s">
        <v>6</v>
      </c>
      <c r="G27" s="4" t="s">
        <v>7</v>
      </c>
      <c r="H27" s="12" t="s">
        <v>10</v>
      </c>
      <c r="I27" s="3" t="s">
        <v>35</v>
      </c>
      <c r="J27" s="16" t="s">
        <v>11</v>
      </c>
      <c r="K27" s="16" t="s">
        <v>161</v>
      </c>
      <c r="L27" s="16" t="s">
        <v>155</v>
      </c>
      <c r="M27" s="16" t="s">
        <v>72</v>
      </c>
      <c r="N27" s="16" t="s">
        <v>73</v>
      </c>
      <c r="O27" s="16" t="s">
        <v>167</v>
      </c>
      <c r="P27" s="16" t="s">
        <v>168</v>
      </c>
      <c r="Q27" s="34">
        <v>42981</v>
      </c>
      <c r="R27" s="30">
        <v>43496</v>
      </c>
      <c r="S27" s="10" t="s">
        <v>251</v>
      </c>
      <c r="T27" s="10" t="s">
        <v>252</v>
      </c>
      <c r="U27" s="10" t="s">
        <v>253</v>
      </c>
      <c r="V27" s="10" t="s">
        <v>254</v>
      </c>
      <c r="W27" t="s">
        <v>1211</v>
      </c>
      <c r="X27" s="1" t="s">
        <v>1313</v>
      </c>
      <c r="Y27" s="5" t="s">
        <v>1356</v>
      </c>
      <c r="Z27" s="5" t="str">
        <f>IF(VLOOKUP(D27,'[3]Dashboard Data 3.7 1p'!$B$2:$Y$234,20,FALSE)="Full Access","Full Access Needed Achieved","Full Access Needed Not Achieved")</f>
        <v>Full Access Needed Not Achieved</v>
      </c>
    </row>
    <row r="28" spans="1:26" ht="27.6" hidden="1" x14ac:dyDescent="0.3">
      <c r="A28" s="24">
        <v>27</v>
      </c>
      <c r="B28" s="11" t="s">
        <v>590</v>
      </c>
      <c r="C28" s="11" t="s">
        <v>591</v>
      </c>
      <c r="D28" s="13" t="s">
        <v>921</v>
      </c>
      <c r="E28" s="2" t="s">
        <v>152</v>
      </c>
      <c r="F28" s="2" t="s">
        <v>6</v>
      </c>
      <c r="G28" s="4" t="s">
        <v>16</v>
      </c>
      <c r="H28" s="33" t="s">
        <v>36</v>
      </c>
      <c r="I28" s="3" t="s">
        <v>35</v>
      </c>
      <c r="J28" s="16" t="s">
        <v>20</v>
      </c>
      <c r="K28" s="16" t="s">
        <v>161</v>
      </c>
      <c r="L28" s="16" t="s">
        <v>155</v>
      </c>
      <c r="M28" s="16" t="s">
        <v>84</v>
      </c>
      <c r="N28" s="16" t="s">
        <v>82</v>
      </c>
      <c r="O28" s="16" t="s">
        <v>169</v>
      </c>
      <c r="P28" s="16" t="s">
        <v>118</v>
      </c>
      <c r="Q28" s="30">
        <v>43080</v>
      </c>
      <c r="R28" s="30">
        <v>43496</v>
      </c>
      <c r="S28" s="10" t="s">
        <v>434</v>
      </c>
      <c r="T28" s="10" t="s">
        <v>1476</v>
      </c>
      <c r="U28" s="10" t="s">
        <v>435</v>
      </c>
      <c r="V28" s="10" t="s">
        <v>887</v>
      </c>
      <c r="W28" t="s">
        <v>1219</v>
      </c>
      <c r="X28" s="1" t="s">
        <v>1313</v>
      </c>
      <c r="Y28" s="5" t="s">
        <v>1356</v>
      </c>
      <c r="Z28" s="5" t="str">
        <f>IF(VLOOKUP(D28,'[3]Dashboard Data 3.7 1p'!$B$2:$Y$234,20,FALSE)="Full Access","Full Access Needed Achieved","Full Access Needed Not Achieved")</f>
        <v>Full Access Needed Not Achieved</v>
      </c>
    </row>
    <row r="29" spans="1:26" hidden="1" x14ac:dyDescent="0.3">
      <c r="A29" s="24">
        <v>28</v>
      </c>
      <c r="B29" s="11" t="s">
        <v>592</v>
      </c>
      <c r="C29" s="11" t="s">
        <v>857</v>
      </c>
      <c r="D29" s="13" t="s">
        <v>922</v>
      </c>
      <c r="E29" s="2" t="s">
        <v>152</v>
      </c>
      <c r="F29" s="2" t="s">
        <v>6</v>
      </c>
      <c r="G29" s="4" t="s">
        <v>18</v>
      </c>
      <c r="H29" s="33" t="s">
        <v>19</v>
      </c>
      <c r="I29" s="3" t="s">
        <v>35</v>
      </c>
      <c r="J29" s="16" t="s">
        <v>13</v>
      </c>
      <c r="K29" s="16" t="s">
        <v>161</v>
      </c>
      <c r="L29" s="16" t="s">
        <v>155</v>
      </c>
      <c r="M29" s="16" t="s">
        <v>84</v>
      </c>
      <c r="N29" s="16" t="s">
        <v>82</v>
      </c>
      <c r="O29" s="16" t="s">
        <v>170</v>
      </c>
      <c r="P29" s="16" t="s">
        <v>119</v>
      </c>
      <c r="Q29" s="30">
        <v>43066</v>
      </c>
      <c r="R29" s="30">
        <v>43496</v>
      </c>
      <c r="S29" s="10" t="s">
        <v>351</v>
      </c>
      <c r="T29" s="10" t="s">
        <v>352</v>
      </c>
      <c r="U29" s="10" t="s">
        <v>353</v>
      </c>
      <c r="V29" s="10" t="s">
        <v>887</v>
      </c>
      <c r="W29" t="s">
        <v>1219</v>
      </c>
      <c r="X29" s="1" t="s">
        <v>1313</v>
      </c>
      <c r="Y29" s="5" t="s">
        <v>1356</v>
      </c>
      <c r="Z29" s="5" t="str">
        <f>IF(VLOOKUP(D29,'[3]Dashboard Data 3.7 1p'!$B$2:$Y$234,20,FALSE)="Full Access","Full Access Needed Achieved","Full Access Needed Not Achieved")</f>
        <v>Full Access Needed Not Achieved</v>
      </c>
    </row>
    <row r="30" spans="1:26" hidden="1" x14ac:dyDescent="0.3">
      <c r="A30" s="24">
        <v>29</v>
      </c>
      <c r="B30" s="18" t="s">
        <v>603</v>
      </c>
      <c r="C30" s="18" t="s">
        <v>604</v>
      </c>
      <c r="D30" s="13" t="s">
        <v>929</v>
      </c>
      <c r="E30" s="2" t="s">
        <v>152</v>
      </c>
      <c r="F30" s="2" t="s">
        <v>6</v>
      </c>
      <c r="G30" s="4" t="s">
        <v>40</v>
      </c>
      <c r="H30" s="33" t="s">
        <v>41</v>
      </c>
      <c r="I30" s="3" t="s">
        <v>35</v>
      </c>
      <c r="J30" s="16" t="s">
        <v>24</v>
      </c>
      <c r="K30" s="16" t="s">
        <v>161</v>
      </c>
      <c r="L30" s="16" t="s">
        <v>155</v>
      </c>
      <c r="M30" s="10" t="s">
        <v>84</v>
      </c>
      <c r="N30" s="11" t="s">
        <v>165</v>
      </c>
      <c r="O30" s="11" t="s">
        <v>166</v>
      </c>
      <c r="P30" s="11" t="s">
        <v>120</v>
      </c>
      <c r="Q30" s="30">
        <v>43038</v>
      </c>
      <c r="R30" s="30">
        <v>43496</v>
      </c>
      <c r="S30" s="10" t="s">
        <v>480</v>
      </c>
      <c r="T30" s="10" t="s">
        <v>481</v>
      </c>
      <c r="U30" s="10" t="s">
        <v>482</v>
      </c>
      <c r="V30" s="10" t="s">
        <v>887</v>
      </c>
      <c r="W30" t="s">
        <v>1218</v>
      </c>
      <c r="X30" s="1" t="s">
        <v>1313</v>
      </c>
      <c r="Y30" s="5" t="s">
        <v>1356</v>
      </c>
      <c r="Z30" s="5" t="str">
        <f>IF(VLOOKUP(D30,'[3]Dashboard Data 3.7 1p'!$B$2:$Y$234,20,FALSE)="Full Access","Full Access Needed Achieved","Full Access Needed Not Achieved")</f>
        <v>Full Access Needed Achieved</v>
      </c>
    </row>
    <row r="31" spans="1:26" hidden="1" x14ac:dyDescent="0.3">
      <c r="A31" s="24">
        <v>30</v>
      </c>
      <c r="B31" s="11" t="s">
        <v>615</v>
      </c>
      <c r="C31" s="11" t="s">
        <v>616</v>
      </c>
      <c r="D31" s="13" t="s">
        <v>933</v>
      </c>
      <c r="E31" s="2" t="s">
        <v>152</v>
      </c>
      <c r="F31" s="2" t="s">
        <v>42</v>
      </c>
      <c r="G31" s="4" t="s">
        <v>48</v>
      </c>
      <c r="H31" s="33" t="s">
        <v>49</v>
      </c>
      <c r="I31" s="3" t="s">
        <v>8</v>
      </c>
      <c r="J31" s="16" t="s">
        <v>20</v>
      </c>
      <c r="K31" s="16" t="s">
        <v>161</v>
      </c>
      <c r="L31" s="16" t="s">
        <v>155</v>
      </c>
      <c r="M31" s="16" t="s">
        <v>84</v>
      </c>
      <c r="N31" s="16" t="s">
        <v>85</v>
      </c>
      <c r="O31" s="16" t="s">
        <v>49</v>
      </c>
      <c r="P31" s="16" t="s">
        <v>20</v>
      </c>
      <c r="Q31" s="30">
        <v>43147</v>
      </c>
      <c r="R31" s="30">
        <v>43496</v>
      </c>
      <c r="S31" s="10" t="s">
        <v>276</v>
      </c>
      <c r="T31" s="10" t="s">
        <v>277</v>
      </c>
      <c r="U31" s="10" t="s">
        <v>887</v>
      </c>
      <c r="V31" s="10" t="s">
        <v>278</v>
      </c>
      <c r="W31" t="s">
        <v>1219</v>
      </c>
      <c r="X31" s="1" t="s">
        <v>1313</v>
      </c>
      <c r="Y31" s="5" t="s">
        <v>1356</v>
      </c>
      <c r="Z31" s="5" t="str">
        <f>IF(VLOOKUP(D31,'[3]Dashboard Data 3.7 1p'!$B$2:$Y$234,20,FALSE)="Full Access","Full Access Needed Achieved","Full Access Needed Not Achieved")</f>
        <v>Full Access Needed Not Achieved</v>
      </c>
    </row>
    <row r="32" spans="1:26" x14ac:dyDescent="0.3">
      <c r="A32" s="24">
        <v>31</v>
      </c>
      <c r="B32" s="21" t="s">
        <v>70</v>
      </c>
      <c r="C32" s="21" t="s">
        <v>70</v>
      </c>
      <c r="D32" s="21" t="s">
        <v>70</v>
      </c>
      <c r="E32" s="2" t="s">
        <v>152</v>
      </c>
      <c r="F32" s="2" t="s">
        <v>6</v>
      </c>
      <c r="G32" s="4" t="s">
        <v>40</v>
      </c>
      <c r="H32" s="33" t="s">
        <v>41</v>
      </c>
      <c r="I32" s="3" t="s">
        <v>35</v>
      </c>
      <c r="J32" s="16" t="s">
        <v>32</v>
      </c>
      <c r="K32" s="16" t="s">
        <v>161</v>
      </c>
      <c r="L32" s="16" t="s">
        <v>155</v>
      </c>
      <c r="M32" s="16" t="s">
        <v>81</v>
      </c>
      <c r="N32" s="16" t="s">
        <v>70</v>
      </c>
      <c r="O32" s="16" t="s">
        <v>70</v>
      </c>
      <c r="P32" s="16" t="s">
        <v>70</v>
      </c>
      <c r="Q32" s="30" t="s">
        <v>887</v>
      </c>
      <c r="R32" s="30">
        <v>43496</v>
      </c>
      <c r="S32" s="10" t="s">
        <v>887</v>
      </c>
      <c r="T32" s="10" t="e">
        <v>#N/A</v>
      </c>
      <c r="U32" s="10" t="s">
        <v>887</v>
      </c>
      <c r="V32" s="10" t="s">
        <v>887</v>
      </c>
      <c r="W32" t="e">
        <v>#N/A</v>
      </c>
      <c r="X32" s="1" t="s">
        <v>1313</v>
      </c>
      <c r="Y32" s="5" t="s">
        <v>1357</v>
      </c>
      <c r="Z32" s="5" t="s">
        <v>1321</v>
      </c>
    </row>
    <row r="33" spans="1:26" hidden="1" x14ac:dyDescent="0.3">
      <c r="A33" s="24">
        <v>32</v>
      </c>
      <c r="B33" s="38" t="s">
        <v>617</v>
      </c>
      <c r="C33" s="38" t="s">
        <v>618</v>
      </c>
      <c r="D33" s="13" t="s">
        <v>934</v>
      </c>
      <c r="E33" s="2" t="s">
        <v>152</v>
      </c>
      <c r="F33" s="2" t="s">
        <v>42</v>
      </c>
      <c r="G33" s="4" t="s">
        <v>51</v>
      </c>
      <c r="H33" s="7" t="s">
        <v>52</v>
      </c>
      <c r="I33" s="3" t="s">
        <v>35</v>
      </c>
      <c r="J33" s="16" t="s">
        <v>24</v>
      </c>
      <c r="K33" s="16" t="s">
        <v>161</v>
      </c>
      <c r="L33" s="16" t="s">
        <v>155</v>
      </c>
      <c r="M33" s="16" t="s">
        <v>84</v>
      </c>
      <c r="N33" s="16" t="s">
        <v>171</v>
      </c>
      <c r="O33" s="16" t="s">
        <v>52</v>
      </c>
      <c r="P33" s="16" t="s">
        <v>120</v>
      </c>
      <c r="Q33" s="30">
        <v>43066</v>
      </c>
      <c r="R33" s="30">
        <v>43496</v>
      </c>
      <c r="S33" s="10" t="s">
        <v>273</v>
      </c>
      <c r="T33" s="10" t="s">
        <v>274</v>
      </c>
      <c r="U33" s="10" t="s">
        <v>275</v>
      </c>
      <c r="V33" s="10" t="s">
        <v>887</v>
      </c>
      <c r="W33" t="s">
        <v>1218</v>
      </c>
      <c r="X33" s="5" t="s">
        <v>1312</v>
      </c>
      <c r="Y33" s="5" t="s">
        <v>1357</v>
      </c>
      <c r="Z33" s="5" t="str">
        <f>IF(VLOOKUP(D33,'[3]Dashboard Data 3.7 1p'!$B$2:$Y$234,20,FALSE)="Full Access","Full Access Needed Achieved","Full Access Needed Not Achieved")</f>
        <v>Full Access Needed Achieved</v>
      </c>
    </row>
    <row r="34" spans="1:26" hidden="1" x14ac:dyDescent="0.3">
      <c r="A34" s="24">
        <v>33</v>
      </c>
      <c r="B34" s="19" t="s">
        <v>619</v>
      </c>
      <c r="C34" s="19" t="s">
        <v>620</v>
      </c>
      <c r="D34" s="13" t="s">
        <v>935</v>
      </c>
      <c r="E34" s="2" t="s">
        <v>152</v>
      </c>
      <c r="F34" s="2" t="s">
        <v>42</v>
      </c>
      <c r="G34" s="4" t="s">
        <v>51</v>
      </c>
      <c r="H34" s="7" t="s">
        <v>53</v>
      </c>
      <c r="I34" s="3" t="s">
        <v>35</v>
      </c>
      <c r="J34" s="16" t="s">
        <v>37</v>
      </c>
      <c r="K34" s="16" t="s">
        <v>161</v>
      </c>
      <c r="L34" s="16" t="s">
        <v>155</v>
      </c>
      <c r="M34" s="16" t="s">
        <v>84</v>
      </c>
      <c r="N34" s="16" t="s">
        <v>171</v>
      </c>
      <c r="O34" s="16" t="s">
        <v>53</v>
      </c>
      <c r="P34" s="16" t="s">
        <v>164</v>
      </c>
      <c r="Q34" s="30">
        <v>43011</v>
      </c>
      <c r="R34" s="30">
        <v>43496</v>
      </c>
      <c r="S34" s="10" t="s">
        <v>348</v>
      </c>
      <c r="T34" s="10" t="s">
        <v>349</v>
      </c>
      <c r="U34" s="10" t="s">
        <v>350</v>
      </c>
      <c r="V34" s="10" t="s">
        <v>887</v>
      </c>
      <c r="W34" t="s">
        <v>1220</v>
      </c>
      <c r="X34" s="5" t="s">
        <v>1312</v>
      </c>
      <c r="Y34" s="5" t="s">
        <v>1356</v>
      </c>
      <c r="Z34" s="5" t="str">
        <f>IF(VLOOKUP(D34,'[3]Dashboard Data 3.7 1p'!$B$2:$Y$234,20,FALSE)="Full Access","Full Access Needed Achieved","Full Access Needed Not Achieved")</f>
        <v>Full Access Needed Achieved</v>
      </c>
    </row>
    <row r="35" spans="1:26" hidden="1" x14ac:dyDescent="0.3">
      <c r="A35" s="24">
        <v>34</v>
      </c>
      <c r="B35" s="11" t="s">
        <v>621</v>
      </c>
      <c r="C35" s="11" t="s">
        <v>622</v>
      </c>
      <c r="D35" s="13" t="s">
        <v>936</v>
      </c>
      <c r="E35" s="2" t="s">
        <v>152</v>
      </c>
      <c r="F35" s="2" t="s">
        <v>42</v>
      </c>
      <c r="G35" s="4" t="s">
        <v>51</v>
      </c>
      <c r="H35" s="7" t="s">
        <v>54</v>
      </c>
      <c r="I35" s="3" t="s">
        <v>35</v>
      </c>
      <c r="J35" s="16" t="s">
        <v>32</v>
      </c>
      <c r="K35" s="16" t="s">
        <v>161</v>
      </c>
      <c r="L35" s="16" t="s">
        <v>155</v>
      </c>
      <c r="M35" s="16" t="s">
        <v>84</v>
      </c>
      <c r="N35" s="16" t="s">
        <v>171</v>
      </c>
      <c r="O35" s="16" t="s">
        <v>54</v>
      </c>
      <c r="P35" s="16" t="s">
        <v>120</v>
      </c>
      <c r="Q35" s="30">
        <v>43118</v>
      </c>
      <c r="R35" s="30">
        <v>43496</v>
      </c>
      <c r="S35" s="10" t="s">
        <v>231</v>
      </c>
      <c r="T35" s="10" t="s">
        <v>1477</v>
      </c>
      <c r="U35" s="10" t="s">
        <v>232</v>
      </c>
      <c r="V35" s="10" t="s">
        <v>887</v>
      </c>
      <c r="W35" t="s">
        <v>1220</v>
      </c>
      <c r="X35" s="5" t="s">
        <v>1312</v>
      </c>
      <c r="Y35" s="5" t="s">
        <v>1356</v>
      </c>
      <c r="Z35" s="5" t="str">
        <f>IF(VLOOKUP(D35,'[3]Dashboard Data 3.7 1p'!$B$2:$Y$234,20,FALSE)="Full Access","Full Access Needed Achieved","Full Access Needed Not Achieved")</f>
        <v>Full Access Needed Achieved</v>
      </c>
    </row>
    <row r="36" spans="1:26" hidden="1" x14ac:dyDescent="0.3">
      <c r="A36" s="24">
        <v>35</v>
      </c>
      <c r="B36" s="11" t="s">
        <v>623</v>
      </c>
      <c r="C36" s="11" t="s">
        <v>624</v>
      </c>
      <c r="D36" s="13" t="s">
        <v>937</v>
      </c>
      <c r="E36" s="2" t="s">
        <v>152</v>
      </c>
      <c r="F36" s="2" t="s">
        <v>42</v>
      </c>
      <c r="G36" s="4" t="s">
        <v>51</v>
      </c>
      <c r="H36" s="7" t="s">
        <v>54</v>
      </c>
      <c r="I36" s="3" t="s">
        <v>35</v>
      </c>
      <c r="J36" s="16" t="s">
        <v>32</v>
      </c>
      <c r="K36" s="16" t="s">
        <v>161</v>
      </c>
      <c r="L36" s="16" t="s">
        <v>155</v>
      </c>
      <c r="M36" s="16" t="s">
        <v>84</v>
      </c>
      <c r="N36" s="16" t="s">
        <v>171</v>
      </c>
      <c r="O36" s="16" t="s">
        <v>1307</v>
      </c>
      <c r="P36" s="16" t="s">
        <v>141</v>
      </c>
      <c r="Q36" s="30">
        <v>42961</v>
      </c>
      <c r="R36" s="30">
        <v>43496</v>
      </c>
      <c r="S36" s="10" t="s">
        <v>383</v>
      </c>
      <c r="T36" s="10" t="s">
        <v>384</v>
      </c>
      <c r="U36" s="10" t="s">
        <v>385</v>
      </c>
      <c r="V36" s="10" t="s">
        <v>887</v>
      </c>
      <c r="W36" t="s">
        <v>1216</v>
      </c>
      <c r="X36" s="5" t="s">
        <v>1312</v>
      </c>
      <c r="Y36" s="5" t="s">
        <v>1356</v>
      </c>
      <c r="Z36" s="5" t="str">
        <f>IF(VLOOKUP(D36,'[3]Dashboard Data 3.7 1p'!$B$2:$Y$234,20,FALSE)="Full Access","Full Access Needed Achieved","Full Access Needed Not Achieved")</f>
        <v>Full Access Needed Achieved</v>
      </c>
    </row>
    <row r="37" spans="1:26" hidden="1" x14ac:dyDescent="0.3">
      <c r="A37" s="24">
        <v>36</v>
      </c>
      <c r="B37" s="11" t="s">
        <v>625</v>
      </c>
      <c r="C37" s="11" t="s">
        <v>626</v>
      </c>
      <c r="D37" s="13" t="s">
        <v>938</v>
      </c>
      <c r="E37" s="2" t="s">
        <v>152</v>
      </c>
      <c r="F37" s="2" t="s">
        <v>42</v>
      </c>
      <c r="G37" s="4" t="s">
        <v>51</v>
      </c>
      <c r="H37" s="7" t="s">
        <v>54</v>
      </c>
      <c r="I37" s="3" t="s">
        <v>35</v>
      </c>
      <c r="J37" s="16" t="s">
        <v>37</v>
      </c>
      <c r="K37" s="16" t="s">
        <v>161</v>
      </c>
      <c r="L37" s="16" t="s">
        <v>155</v>
      </c>
      <c r="M37" s="10" t="s">
        <v>84</v>
      </c>
      <c r="N37" s="16" t="s">
        <v>171</v>
      </c>
      <c r="O37" s="11" t="s">
        <v>54</v>
      </c>
      <c r="P37" s="11" t="s">
        <v>141</v>
      </c>
      <c r="Q37" s="30">
        <v>43059</v>
      </c>
      <c r="R37" s="30">
        <v>43496</v>
      </c>
      <c r="S37" s="10" t="s">
        <v>406</v>
      </c>
      <c r="T37" s="10" t="s">
        <v>407</v>
      </c>
      <c r="U37" s="10" t="s">
        <v>408</v>
      </c>
      <c r="V37" s="10" t="s">
        <v>887</v>
      </c>
      <c r="W37" t="s">
        <v>1220</v>
      </c>
      <c r="X37" s="5" t="s">
        <v>1312</v>
      </c>
      <c r="Y37" s="5" t="s">
        <v>1356</v>
      </c>
      <c r="Z37" s="5" t="str">
        <f>IF(VLOOKUP(D37,'[3]Dashboard Data 3.7 1p'!$B$2:$Y$234,20,FALSE)="Full Access","Full Access Needed Achieved","Full Access Needed Not Achieved")</f>
        <v>Full Access Needed Achieved</v>
      </c>
    </row>
    <row r="38" spans="1:26" hidden="1" x14ac:dyDescent="0.3">
      <c r="A38" s="24">
        <v>37</v>
      </c>
      <c r="B38" s="11" t="s">
        <v>627</v>
      </c>
      <c r="C38" s="11" t="s">
        <v>628</v>
      </c>
      <c r="D38" s="13" t="s">
        <v>939</v>
      </c>
      <c r="E38" s="2" t="s">
        <v>152</v>
      </c>
      <c r="F38" s="2" t="s">
        <v>42</v>
      </c>
      <c r="G38" s="4" t="s">
        <v>51</v>
      </c>
      <c r="H38" s="7" t="s">
        <v>54</v>
      </c>
      <c r="I38" s="3" t="s">
        <v>35</v>
      </c>
      <c r="J38" s="16" t="s">
        <v>37</v>
      </c>
      <c r="K38" s="16" t="s">
        <v>161</v>
      </c>
      <c r="L38" s="16" t="s">
        <v>155</v>
      </c>
      <c r="M38" s="16" t="s">
        <v>84</v>
      </c>
      <c r="N38" s="16" t="s">
        <v>171</v>
      </c>
      <c r="O38" s="16" t="s">
        <v>54</v>
      </c>
      <c r="P38" s="16" t="s">
        <v>164</v>
      </c>
      <c r="Q38" s="30">
        <v>43087</v>
      </c>
      <c r="R38" s="30">
        <v>43496</v>
      </c>
      <c r="S38" s="10" t="s">
        <v>371</v>
      </c>
      <c r="T38" s="10" t="s">
        <v>372</v>
      </c>
      <c r="U38" s="10" t="s">
        <v>373</v>
      </c>
      <c r="V38" s="10" t="s">
        <v>887</v>
      </c>
      <c r="W38" t="s">
        <v>1220</v>
      </c>
      <c r="X38" s="5" t="s">
        <v>1312</v>
      </c>
      <c r="Y38" s="5" t="s">
        <v>1356</v>
      </c>
      <c r="Z38" s="5" t="str">
        <f>IF(VLOOKUP(D38,'[3]Dashboard Data 3.7 1p'!$B$2:$Y$234,20,FALSE)="Full Access","Full Access Needed Achieved","Full Access Needed Not Achieved")</f>
        <v>Full Access Needed Achieved</v>
      </c>
    </row>
    <row r="39" spans="1:26" hidden="1" x14ac:dyDescent="0.3">
      <c r="A39" s="24">
        <v>38</v>
      </c>
      <c r="B39" s="11" t="s">
        <v>629</v>
      </c>
      <c r="C39" s="11" t="s">
        <v>863</v>
      </c>
      <c r="D39" s="13" t="s">
        <v>940</v>
      </c>
      <c r="E39" s="2" t="s">
        <v>152</v>
      </c>
      <c r="F39" s="2" t="s">
        <v>42</v>
      </c>
      <c r="G39" s="4" t="s">
        <v>51</v>
      </c>
      <c r="H39" s="7" t="s">
        <v>54</v>
      </c>
      <c r="I39" s="3" t="s">
        <v>35</v>
      </c>
      <c r="J39" s="16" t="s">
        <v>37</v>
      </c>
      <c r="K39" s="16" t="s">
        <v>161</v>
      </c>
      <c r="L39" s="16" t="s">
        <v>155</v>
      </c>
      <c r="M39" s="16" t="s">
        <v>84</v>
      </c>
      <c r="N39" s="16" t="s">
        <v>171</v>
      </c>
      <c r="O39" s="16" t="s">
        <v>54</v>
      </c>
      <c r="P39" s="16" t="s">
        <v>141</v>
      </c>
      <c r="Q39" s="30">
        <v>43145</v>
      </c>
      <c r="R39" s="30">
        <v>43496</v>
      </c>
      <c r="S39" s="10" t="s">
        <v>870</v>
      </c>
      <c r="T39" s="10" t="s">
        <v>1478</v>
      </c>
      <c r="U39" s="10" t="s">
        <v>887</v>
      </c>
      <c r="V39" s="10" t="s">
        <v>887</v>
      </c>
      <c r="W39" t="s">
        <v>1216</v>
      </c>
      <c r="X39" s="5" t="s">
        <v>1312</v>
      </c>
      <c r="Y39" s="5" t="s">
        <v>1356</v>
      </c>
      <c r="Z39" s="5" t="str">
        <f>IF(VLOOKUP(D39,'[3]Dashboard Data 3.7 1p'!$B$2:$Y$234,20,FALSE)="Full Access","Full Access Needed Achieved","Full Access Needed Not Achieved")</f>
        <v>Full Access Needed Achieved</v>
      </c>
    </row>
    <row r="40" spans="1:26" hidden="1" x14ac:dyDescent="0.3">
      <c r="A40" s="24">
        <v>39</v>
      </c>
      <c r="B40" s="19" t="s">
        <v>630</v>
      </c>
      <c r="C40" s="19" t="s">
        <v>856</v>
      </c>
      <c r="D40" s="13" t="s">
        <v>941</v>
      </c>
      <c r="E40" s="2" t="s">
        <v>152</v>
      </c>
      <c r="F40" s="2" t="s">
        <v>42</v>
      </c>
      <c r="G40" s="4" t="s">
        <v>51</v>
      </c>
      <c r="H40" s="7" t="s">
        <v>54</v>
      </c>
      <c r="I40" s="3" t="s">
        <v>35</v>
      </c>
      <c r="J40" s="16" t="s">
        <v>37</v>
      </c>
      <c r="K40" s="16" t="s">
        <v>161</v>
      </c>
      <c r="L40" s="16" t="s">
        <v>155</v>
      </c>
      <c r="M40" s="16" t="s">
        <v>84</v>
      </c>
      <c r="N40" s="16" t="s">
        <v>171</v>
      </c>
      <c r="O40" s="16" t="s">
        <v>54</v>
      </c>
      <c r="P40" s="16" t="s">
        <v>164</v>
      </c>
      <c r="Q40" s="30">
        <v>43073</v>
      </c>
      <c r="R40" s="30">
        <v>43496</v>
      </c>
      <c r="S40" s="10" t="s">
        <v>313</v>
      </c>
      <c r="T40" s="10" t="s">
        <v>1479</v>
      </c>
      <c r="U40" s="10" t="s">
        <v>314</v>
      </c>
      <c r="V40" s="10" t="s">
        <v>887</v>
      </c>
      <c r="W40" t="s">
        <v>1216</v>
      </c>
      <c r="X40" s="5" t="s">
        <v>1312</v>
      </c>
      <c r="Y40" s="5" t="s">
        <v>1356</v>
      </c>
      <c r="Z40" s="5" t="str">
        <f>IF(VLOOKUP(D40,'[3]Dashboard Data 3.7 1p'!$B$2:$Y$234,20,FALSE)="Full Access","Full Access Needed Achieved","Full Access Needed Not Achieved")</f>
        <v>Full Access Needed Achieved</v>
      </c>
    </row>
    <row r="41" spans="1:26" hidden="1" x14ac:dyDescent="0.3">
      <c r="A41" s="24">
        <v>40</v>
      </c>
      <c r="B41" s="18" t="s">
        <v>632</v>
      </c>
      <c r="C41" s="18" t="s">
        <v>633</v>
      </c>
      <c r="D41" s="13" t="s">
        <v>942</v>
      </c>
      <c r="E41" s="2" t="s">
        <v>152</v>
      </c>
      <c r="F41" s="2" t="s">
        <v>42</v>
      </c>
      <c r="G41" s="4" t="s">
        <v>51</v>
      </c>
      <c r="H41" s="7" t="s">
        <v>55</v>
      </c>
      <c r="I41" s="3" t="s">
        <v>35</v>
      </c>
      <c r="J41" s="16" t="s">
        <v>37</v>
      </c>
      <c r="K41" s="16" t="s">
        <v>161</v>
      </c>
      <c r="L41" s="16" t="s">
        <v>155</v>
      </c>
      <c r="M41" s="16" t="s">
        <v>84</v>
      </c>
      <c r="N41" s="16" t="s">
        <v>171</v>
      </c>
      <c r="O41" s="16" t="s">
        <v>55</v>
      </c>
      <c r="P41" s="16" t="s">
        <v>164</v>
      </c>
      <c r="Q41" s="30">
        <v>43054</v>
      </c>
      <c r="R41" s="30">
        <v>43496</v>
      </c>
      <c r="S41" s="10" t="s">
        <v>267</v>
      </c>
      <c r="T41" s="10" t="s">
        <v>268</v>
      </c>
      <c r="U41" s="10" t="s">
        <v>269</v>
      </c>
      <c r="V41" s="10" t="s">
        <v>887</v>
      </c>
      <c r="W41" t="s">
        <v>1216</v>
      </c>
      <c r="X41" s="5" t="s">
        <v>1312</v>
      </c>
      <c r="Y41" s="5" t="s">
        <v>1356</v>
      </c>
      <c r="Z41" s="5" t="str">
        <f>IF(VLOOKUP(D41,'[3]Dashboard Data 3.7 1p'!$B$2:$Y$234,20,FALSE)="Full Access","Full Access Needed Achieved","Full Access Needed Not Achieved")</f>
        <v>Full Access Needed Achieved</v>
      </c>
    </row>
    <row r="42" spans="1:26" hidden="1" x14ac:dyDescent="0.3">
      <c r="A42" s="24">
        <v>41</v>
      </c>
      <c r="B42" s="18" t="s">
        <v>634</v>
      </c>
      <c r="C42" s="18" t="s">
        <v>635</v>
      </c>
      <c r="D42" s="13" t="s">
        <v>943</v>
      </c>
      <c r="E42" s="2" t="s">
        <v>152</v>
      </c>
      <c r="F42" s="2" t="s">
        <v>42</v>
      </c>
      <c r="G42" s="4" t="s">
        <v>51</v>
      </c>
      <c r="H42" s="7" t="s">
        <v>56</v>
      </c>
      <c r="I42" s="3" t="s">
        <v>35</v>
      </c>
      <c r="J42" s="16" t="s">
        <v>32</v>
      </c>
      <c r="K42" s="16" t="s">
        <v>161</v>
      </c>
      <c r="L42" s="16" t="s">
        <v>155</v>
      </c>
      <c r="M42" s="16" t="s">
        <v>84</v>
      </c>
      <c r="N42" s="16" t="s">
        <v>171</v>
      </c>
      <c r="O42" s="16" t="s">
        <v>56</v>
      </c>
      <c r="P42" s="16" t="s">
        <v>141</v>
      </c>
      <c r="Q42" s="30">
        <v>43054</v>
      </c>
      <c r="R42" s="30">
        <v>43496</v>
      </c>
      <c r="S42" s="10" t="s">
        <v>512</v>
      </c>
      <c r="T42" s="10" t="s">
        <v>513</v>
      </c>
      <c r="U42" s="10" t="s">
        <v>514</v>
      </c>
      <c r="V42" s="10" t="s">
        <v>887</v>
      </c>
      <c r="W42" t="s">
        <v>1220</v>
      </c>
      <c r="X42" s="5" t="s">
        <v>1312</v>
      </c>
      <c r="Y42" s="5" t="s">
        <v>1356</v>
      </c>
      <c r="Z42" s="5" t="str">
        <f>IF(VLOOKUP(D42,'[3]Dashboard Data 3.7 1p'!$B$2:$Y$234,20,FALSE)="Full Access","Full Access Needed Achieved","Full Access Needed Not Achieved")</f>
        <v>Full Access Needed Achieved</v>
      </c>
    </row>
    <row r="43" spans="1:26" hidden="1" x14ac:dyDescent="0.3">
      <c r="A43" s="24">
        <v>42</v>
      </c>
      <c r="B43" s="46" t="s">
        <v>820</v>
      </c>
      <c r="C43" s="46" t="s">
        <v>821</v>
      </c>
      <c r="D43" s="46" t="s">
        <v>1053</v>
      </c>
      <c r="E43" s="2" t="s">
        <v>152</v>
      </c>
      <c r="F43" s="2" t="s">
        <v>42</v>
      </c>
      <c r="G43" s="4" t="s">
        <v>51</v>
      </c>
      <c r="H43" s="7" t="s">
        <v>54</v>
      </c>
      <c r="I43" s="3" t="s">
        <v>35</v>
      </c>
      <c r="J43" s="16" t="s">
        <v>32</v>
      </c>
      <c r="K43" s="16" t="s">
        <v>161</v>
      </c>
      <c r="L43" s="16" t="s">
        <v>187</v>
      </c>
      <c r="M43" s="16" t="s">
        <v>84</v>
      </c>
      <c r="N43" s="16" t="s">
        <v>171</v>
      </c>
      <c r="O43" s="16" t="s">
        <v>54</v>
      </c>
      <c r="P43" s="16" t="s">
        <v>141</v>
      </c>
      <c r="Q43" s="30">
        <v>42947</v>
      </c>
      <c r="R43" s="30">
        <v>43496</v>
      </c>
      <c r="S43" s="10" t="s">
        <v>414</v>
      </c>
      <c r="T43" s="10" t="s">
        <v>415</v>
      </c>
      <c r="U43" s="10" t="s">
        <v>416</v>
      </c>
      <c r="V43" s="10" t="s">
        <v>887</v>
      </c>
      <c r="W43" t="s">
        <v>1216</v>
      </c>
      <c r="X43" s="1" t="s">
        <v>1312</v>
      </c>
      <c r="Y43" s="5" t="s">
        <v>1356</v>
      </c>
      <c r="Z43" s="5" t="str">
        <f>IF(VLOOKUP(D43,'[3]Dashboard Data 3.7 1p'!$B$2:$Y$234,20,FALSE)="Full Access","Full Access Needed Achieved","Full Access Needed Not Achieved")</f>
        <v>Full Access Needed Achieved</v>
      </c>
    </row>
    <row r="44" spans="1:26" hidden="1" x14ac:dyDescent="0.3">
      <c r="A44" s="24">
        <v>43</v>
      </c>
      <c r="B44" s="38" t="s">
        <v>636</v>
      </c>
      <c r="C44" s="38" t="s">
        <v>637</v>
      </c>
      <c r="D44" s="39" t="s">
        <v>944</v>
      </c>
      <c r="E44" s="2" t="s">
        <v>152</v>
      </c>
      <c r="F44" s="2" t="s">
        <v>42</v>
      </c>
      <c r="G44" s="4" t="s">
        <v>51</v>
      </c>
      <c r="H44" s="7" t="s">
        <v>52</v>
      </c>
      <c r="I44" s="3" t="s">
        <v>35</v>
      </c>
      <c r="J44" s="16" t="s">
        <v>24</v>
      </c>
      <c r="K44" s="16" t="s">
        <v>161</v>
      </c>
      <c r="L44" s="16" t="s">
        <v>155</v>
      </c>
      <c r="M44" s="10" t="s">
        <v>84</v>
      </c>
      <c r="N44" s="16" t="s">
        <v>172</v>
      </c>
      <c r="O44" s="16" t="s">
        <v>1308</v>
      </c>
      <c r="P44" s="11" t="s">
        <v>120</v>
      </c>
      <c r="Q44" s="30">
        <v>42975</v>
      </c>
      <c r="R44" s="30">
        <v>43496</v>
      </c>
      <c r="S44" s="10" t="s">
        <v>453</v>
      </c>
      <c r="T44" s="10" t="s">
        <v>454</v>
      </c>
      <c r="U44" s="10" t="s">
        <v>455</v>
      </c>
      <c r="V44" s="10" t="s">
        <v>887</v>
      </c>
      <c r="W44" t="s">
        <v>1221</v>
      </c>
      <c r="X44" s="5" t="s">
        <v>1312</v>
      </c>
      <c r="Y44" s="5" t="s">
        <v>1357</v>
      </c>
      <c r="Z44" s="5" t="str">
        <f>IF(VLOOKUP(D44,'[3]Dashboard Data 3.7 1p'!$B$2:$Y$234,20,FALSE)="Full Access","Full Access Needed Achieved","Full Access Needed Not Achieved")</f>
        <v>Full Access Needed Achieved</v>
      </c>
    </row>
    <row r="45" spans="1:26" hidden="1" x14ac:dyDescent="0.3">
      <c r="A45" s="24">
        <v>44</v>
      </c>
      <c r="B45" s="19" t="s">
        <v>588</v>
      </c>
      <c r="C45" s="19" t="s">
        <v>638</v>
      </c>
      <c r="D45" s="13" t="s">
        <v>945</v>
      </c>
      <c r="E45" s="2" t="s">
        <v>152</v>
      </c>
      <c r="F45" s="2" t="s">
        <v>42</v>
      </c>
      <c r="G45" s="4" t="s">
        <v>51</v>
      </c>
      <c r="H45" s="7" t="s">
        <v>53</v>
      </c>
      <c r="I45" s="3" t="s">
        <v>35</v>
      </c>
      <c r="J45" s="16" t="s">
        <v>37</v>
      </c>
      <c r="K45" s="16" t="s">
        <v>161</v>
      </c>
      <c r="L45" s="16" t="s">
        <v>155</v>
      </c>
      <c r="M45" s="16" t="s">
        <v>84</v>
      </c>
      <c r="N45" s="16" t="s">
        <v>172</v>
      </c>
      <c r="O45" s="16" t="s">
        <v>53</v>
      </c>
      <c r="P45" s="16" t="s">
        <v>141</v>
      </c>
      <c r="Q45" s="30">
        <v>43075</v>
      </c>
      <c r="R45" s="30">
        <v>43496</v>
      </c>
      <c r="S45" s="10" t="s">
        <v>554</v>
      </c>
      <c r="T45" s="10" t="s">
        <v>1480</v>
      </c>
      <c r="U45" s="10" t="s">
        <v>555</v>
      </c>
      <c r="V45" s="10" t="s">
        <v>887</v>
      </c>
      <c r="W45" t="s">
        <v>1216</v>
      </c>
      <c r="X45" s="5" t="s">
        <v>1312</v>
      </c>
      <c r="Y45" s="5" t="s">
        <v>1356</v>
      </c>
      <c r="Z45" s="5" t="str">
        <f>IF(VLOOKUP(D45,'[3]Dashboard Data 3.7 1p'!$B$2:$Y$234,20,FALSE)="Full Access","Full Access Needed Achieved","Full Access Needed Not Achieved")</f>
        <v>Full Access Needed Achieved</v>
      </c>
    </row>
    <row r="46" spans="1:26" hidden="1" x14ac:dyDescent="0.3">
      <c r="A46" s="24">
        <v>45</v>
      </c>
      <c r="B46" s="11" t="s">
        <v>639</v>
      </c>
      <c r="C46" s="11" t="s">
        <v>640</v>
      </c>
      <c r="D46" s="13" t="s">
        <v>946</v>
      </c>
      <c r="E46" s="2" t="s">
        <v>152</v>
      </c>
      <c r="F46" s="2" t="s">
        <v>42</v>
      </c>
      <c r="G46" s="4" t="s">
        <v>51</v>
      </c>
      <c r="H46" s="7" t="s">
        <v>54</v>
      </c>
      <c r="I46" s="3" t="s">
        <v>35</v>
      </c>
      <c r="J46" s="16" t="s">
        <v>32</v>
      </c>
      <c r="K46" s="16" t="s">
        <v>161</v>
      </c>
      <c r="L46" s="16" t="s">
        <v>155</v>
      </c>
      <c r="M46" s="13" t="s">
        <v>84</v>
      </c>
      <c r="N46" s="13" t="s">
        <v>172</v>
      </c>
      <c r="O46" s="13" t="s">
        <v>54</v>
      </c>
      <c r="P46" s="13" t="s">
        <v>120</v>
      </c>
      <c r="Q46" s="30">
        <v>43118</v>
      </c>
      <c r="R46" s="30">
        <v>43496</v>
      </c>
      <c r="S46" s="10" t="s">
        <v>235</v>
      </c>
      <c r="T46" s="10" t="s">
        <v>1481</v>
      </c>
      <c r="U46" s="10" t="s">
        <v>236</v>
      </c>
      <c r="V46" s="10" t="s">
        <v>887</v>
      </c>
      <c r="W46" t="s">
        <v>1220</v>
      </c>
      <c r="X46" s="5" t="s">
        <v>1312</v>
      </c>
      <c r="Y46" s="5" t="s">
        <v>1356</v>
      </c>
      <c r="Z46" s="5" t="str">
        <f>IF(VLOOKUP(D46,'[3]Dashboard Data 3.7 1p'!$B$2:$Y$234,20,FALSE)="Full Access","Full Access Needed Achieved","Full Access Needed Not Achieved")</f>
        <v>Full Access Needed Achieved</v>
      </c>
    </row>
    <row r="47" spans="1:26" hidden="1" x14ac:dyDescent="0.3">
      <c r="A47" s="24">
        <v>46</v>
      </c>
      <c r="B47" s="19" t="s">
        <v>641</v>
      </c>
      <c r="C47" s="19" t="s">
        <v>642</v>
      </c>
      <c r="D47" s="13" t="s">
        <v>947</v>
      </c>
      <c r="E47" s="2" t="s">
        <v>152</v>
      </c>
      <c r="F47" s="2" t="s">
        <v>42</v>
      </c>
      <c r="G47" s="4" t="s">
        <v>51</v>
      </c>
      <c r="H47" s="7" t="s">
        <v>54</v>
      </c>
      <c r="I47" s="3" t="s">
        <v>35</v>
      </c>
      <c r="J47" s="16" t="s">
        <v>32</v>
      </c>
      <c r="K47" s="16" t="s">
        <v>161</v>
      </c>
      <c r="L47" s="16" t="s">
        <v>155</v>
      </c>
      <c r="M47" s="13" t="s">
        <v>84</v>
      </c>
      <c r="N47" s="13" t="s">
        <v>172</v>
      </c>
      <c r="O47" s="13" t="s">
        <v>54</v>
      </c>
      <c r="P47" s="13" t="s">
        <v>141</v>
      </c>
      <c r="Q47" s="30">
        <v>43073</v>
      </c>
      <c r="R47" s="30">
        <v>43496</v>
      </c>
      <c r="S47" s="10" t="s">
        <v>309</v>
      </c>
      <c r="T47" s="10" t="s">
        <v>1482</v>
      </c>
      <c r="U47" s="10" t="s">
        <v>310</v>
      </c>
      <c r="V47" s="10" t="s">
        <v>887</v>
      </c>
      <c r="W47" t="s">
        <v>1216</v>
      </c>
      <c r="X47" s="5" t="s">
        <v>1312</v>
      </c>
      <c r="Y47" s="5" t="s">
        <v>1356</v>
      </c>
      <c r="Z47" s="5" t="str">
        <f>IF(VLOOKUP(D47,'[3]Dashboard Data 3.7 1p'!$B$2:$Y$234,20,FALSE)="Full Access","Full Access Needed Achieved","Full Access Needed Not Achieved")</f>
        <v>Full Access Needed Achieved</v>
      </c>
    </row>
    <row r="48" spans="1:26" hidden="1" x14ac:dyDescent="0.3">
      <c r="A48" s="24">
        <v>47</v>
      </c>
      <c r="B48" s="39" t="s">
        <v>643</v>
      </c>
      <c r="C48" s="39" t="s">
        <v>644</v>
      </c>
      <c r="D48" s="39" t="s">
        <v>948</v>
      </c>
      <c r="E48" s="2" t="s">
        <v>152</v>
      </c>
      <c r="F48" s="2" t="s">
        <v>42</v>
      </c>
      <c r="G48" s="4" t="s">
        <v>51</v>
      </c>
      <c r="H48" s="7" t="s">
        <v>54</v>
      </c>
      <c r="I48" s="3" t="s">
        <v>35</v>
      </c>
      <c r="J48" s="16" t="s">
        <v>37</v>
      </c>
      <c r="K48" s="16" t="s">
        <v>161</v>
      </c>
      <c r="L48" s="16" t="s">
        <v>155</v>
      </c>
      <c r="M48" s="13" t="s">
        <v>84</v>
      </c>
      <c r="N48" s="13" t="s">
        <v>172</v>
      </c>
      <c r="O48" s="13" t="s">
        <v>54</v>
      </c>
      <c r="P48" s="13" t="s">
        <v>141</v>
      </c>
      <c r="Q48" s="30">
        <v>42996</v>
      </c>
      <c r="R48" s="30">
        <v>43496</v>
      </c>
      <c r="S48" s="10" t="s">
        <v>439</v>
      </c>
      <c r="T48" s="10" t="s">
        <v>440</v>
      </c>
      <c r="U48" s="10" t="s">
        <v>441</v>
      </c>
      <c r="V48" s="10" t="s">
        <v>887</v>
      </c>
      <c r="W48" t="s">
        <v>1221</v>
      </c>
      <c r="X48" s="5" t="s">
        <v>1312</v>
      </c>
      <c r="Y48" s="5" t="s">
        <v>1357</v>
      </c>
      <c r="Z48" s="5" t="str">
        <f>IF(VLOOKUP(D48,'[3]Dashboard Data 3.7 1p'!$B$2:$Y$234,20,FALSE)="Full Access","Full Access Needed Achieved","Full Access Needed Not Achieved")</f>
        <v>Full Access Needed Achieved</v>
      </c>
    </row>
    <row r="49" spans="1:26" hidden="1" x14ac:dyDescent="0.3">
      <c r="A49" s="24">
        <v>48</v>
      </c>
      <c r="B49" s="11" t="s">
        <v>645</v>
      </c>
      <c r="C49" s="11" t="s">
        <v>646</v>
      </c>
      <c r="D49" s="13" t="s">
        <v>949</v>
      </c>
      <c r="E49" s="2" t="s">
        <v>152</v>
      </c>
      <c r="F49" s="2" t="s">
        <v>42</v>
      </c>
      <c r="G49" s="4" t="s">
        <v>51</v>
      </c>
      <c r="H49" s="7" t="s">
        <v>54</v>
      </c>
      <c r="I49" s="3" t="s">
        <v>35</v>
      </c>
      <c r="J49" s="16" t="s">
        <v>37</v>
      </c>
      <c r="K49" s="16" t="s">
        <v>161</v>
      </c>
      <c r="L49" s="16" t="s">
        <v>155</v>
      </c>
      <c r="M49" s="16" t="s">
        <v>84</v>
      </c>
      <c r="N49" s="16" t="s">
        <v>172</v>
      </c>
      <c r="O49" s="16" t="s">
        <v>54</v>
      </c>
      <c r="P49" s="16" t="s">
        <v>164</v>
      </c>
      <c r="Q49" s="30">
        <v>42996</v>
      </c>
      <c r="R49" s="30">
        <v>43496</v>
      </c>
      <c r="S49" s="10" t="s">
        <v>444</v>
      </c>
      <c r="T49" s="10" t="s">
        <v>445</v>
      </c>
      <c r="U49" s="10" t="s">
        <v>446</v>
      </c>
      <c r="V49" s="10" t="s">
        <v>887</v>
      </c>
      <c r="W49" t="s">
        <v>1220</v>
      </c>
      <c r="X49" s="5" t="s">
        <v>1312</v>
      </c>
      <c r="Y49" s="5" t="s">
        <v>1356</v>
      </c>
      <c r="Z49" s="5" t="str">
        <f>IF(VLOOKUP(D49,'[3]Dashboard Data 3.7 1p'!$B$2:$Y$234,20,FALSE)="Full Access","Full Access Needed Achieved","Full Access Needed Not Achieved")</f>
        <v>Full Access Needed Achieved</v>
      </c>
    </row>
    <row r="50" spans="1:26" hidden="1" x14ac:dyDescent="0.3">
      <c r="A50" s="24">
        <v>49</v>
      </c>
      <c r="B50" s="19" t="s">
        <v>647</v>
      </c>
      <c r="C50" s="19" t="s">
        <v>648</v>
      </c>
      <c r="D50" s="13" t="s">
        <v>950</v>
      </c>
      <c r="E50" s="2" t="s">
        <v>152</v>
      </c>
      <c r="F50" s="2" t="s">
        <v>42</v>
      </c>
      <c r="G50" s="4" t="s">
        <v>51</v>
      </c>
      <c r="H50" s="7" t="s">
        <v>54</v>
      </c>
      <c r="I50" s="3" t="s">
        <v>35</v>
      </c>
      <c r="J50" s="16" t="s">
        <v>37</v>
      </c>
      <c r="K50" s="16" t="s">
        <v>161</v>
      </c>
      <c r="L50" s="16" t="s">
        <v>155</v>
      </c>
      <c r="M50" s="16" t="s">
        <v>84</v>
      </c>
      <c r="N50" s="16" t="s">
        <v>172</v>
      </c>
      <c r="O50" s="16" t="s">
        <v>54</v>
      </c>
      <c r="P50" s="16" t="s">
        <v>164</v>
      </c>
      <c r="Q50" s="30">
        <v>42982</v>
      </c>
      <c r="R50" s="30">
        <v>43496</v>
      </c>
      <c r="S50" s="10" t="s">
        <v>1222</v>
      </c>
      <c r="T50" s="10" t="s">
        <v>255</v>
      </c>
      <c r="U50" s="10" t="s">
        <v>256</v>
      </c>
      <c r="V50" s="10" t="s">
        <v>887</v>
      </c>
      <c r="W50" t="s">
        <v>1220</v>
      </c>
      <c r="X50" s="5" t="s">
        <v>1312</v>
      </c>
      <c r="Y50" s="5" t="s">
        <v>1356</v>
      </c>
      <c r="Z50" s="5" t="str">
        <f>IF(VLOOKUP(D50,'[3]Dashboard Data 3.7 1p'!$B$2:$Y$234,20,FALSE)="Full Access","Full Access Needed Achieved","Full Access Needed Not Achieved")</f>
        <v>Full Access Needed Achieved</v>
      </c>
    </row>
    <row r="51" spans="1:26" hidden="1" x14ac:dyDescent="0.3">
      <c r="A51" s="24">
        <v>50</v>
      </c>
      <c r="B51" s="11" t="s">
        <v>649</v>
      </c>
      <c r="C51" s="11" t="s">
        <v>650</v>
      </c>
      <c r="D51" s="13" t="s">
        <v>951</v>
      </c>
      <c r="E51" s="2" t="s">
        <v>152</v>
      </c>
      <c r="F51" s="2" t="s">
        <v>42</v>
      </c>
      <c r="G51" s="4" t="s">
        <v>51</v>
      </c>
      <c r="H51" s="6" t="s">
        <v>54</v>
      </c>
      <c r="I51" s="3" t="s">
        <v>35</v>
      </c>
      <c r="J51" s="16" t="s">
        <v>37</v>
      </c>
      <c r="K51" s="16" t="s">
        <v>161</v>
      </c>
      <c r="L51" s="16" t="s">
        <v>155</v>
      </c>
      <c r="M51" s="16" t="s">
        <v>84</v>
      </c>
      <c r="N51" s="16" t="s">
        <v>172</v>
      </c>
      <c r="O51" s="16" t="s">
        <v>54</v>
      </c>
      <c r="P51" s="16" t="s">
        <v>164</v>
      </c>
      <c r="Q51" s="30">
        <v>42947</v>
      </c>
      <c r="R51" s="30">
        <v>43496</v>
      </c>
      <c r="S51" s="10" t="s">
        <v>367</v>
      </c>
      <c r="T51" s="10" t="s">
        <v>368</v>
      </c>
      <c r="U51" s="10" t="s">
        <v>369</v>
      </c>
      <c r="V51" s="10" t="s">
        <v>887</v>
      </c>
      <c r="W51" t="s">
        <v>1220</v>
      </c>
      <c r="X51" s="5" t="s">
        <v>1312</v>
      </c>
      <c r="Y51" s="5" t="s">
        <v>1356</v>
      </c>
      <c r="Z51" s="5" t="str">
        <f>IF(VLOOKUP(D51,'[3]Dashboard Data 3.7 1p'!$B$2:$Y$234,20,FALSE)="Full Access","Full Access Needed Achieved","Full Access Needed Not Achieved")</f>
        <v>Full Access Needed Achieved</v>
      </c>
    </row>
    <row r="52" spans="1:26" hidden="1" x14ac:dyDescent="0.3">
      <c r="A52" s="24">
        <v>51</v>
      </c>
      <c r="B52" s="11" t="s">
        <v>651</v>
      </c>
      <c r="C52" s="11" t="s">
        <v>855</v>
      </c>
      <c r="D52" s="13" t="s">
        <v>952</v>
      </c>
      <c r="E52" s="2" t="s">
        <v>152</v>
      </c>
      <c r="F52" s="2" t="s">
        <v>42</v>
      </c>
      <c r="G52" s="4" t="s">
        <v>51</v>
      </c>
      <c r="H52" s="7" t="s">
        <v>55</v>
      </c>
      <c r="I52" s="3" t="s">
        <v>35</v>
      </c>
      <c r="J52" s="16" t="s">
        <v>37</v>
      </c>
      <c r="K52" s="16" t="s">
        <v>161</v>
      </c>
      <c r="L52" s="16" t="s">
        <v>155</v>
      </c>
      <c r="M52" s="16" t="s">
        <v>84</v>
      </c>
      <c r="N52" s="16" t="s">
        <v>172</v>
      </c>
      <c r="O52" s="16" t="s">
        <v>55</v>
      </c>
      <c r="P52" s="16" t="s">
        <v>164</v>
      </c>
      <c r="Q52" s="30">
        <v>43129</v>
      </c>
      <c r="R52" s="30">
        <v>43496</v>
      </c>
      <c r="S52" s="89" t="s">
        <v>1359</v>
      </c>
      <c r="T52" s="10" t="s">
        <v>1483</v>
      </c>
      <c r="U52" s="10" t="s">
        <v>543</v>
      </c>
      <c r="V52" s="10" t="s">
        <v>887</v>
      </c>
      <c r="W52" t="s">
        <v>1218</v>
      </c>
      <c r="X52" s="5" t="s">
        <v>1312</v>
      </c>
      <c r="Y52" s="5" t="s">
        <v>1356</v>
      </c>
      <c r="Z52" s="5" t="str">
        <f>IF(VLOOKUP(D52,'[3]Dashboard Data 3.7 1p'!$B$2:$Y$234,20,FALSE)="Full Access","Full Access Needed Achieved","Full Access Needed Not Achieved")</f>
        <v>Full Access Needed Not Achieved</v>
      </c>
    </row>
    <row r="53" spans="1:26" hidden="1" x14ac:dyDescent="0.3">
      <c r="A53" s="24">
        <v>52</v>
      </c>
      <c r="B53" s="38" t="s">
        <v>653</v>
      </c>
      <c r="C53" s="38" t="s">
        <v>654</v>
      </c>
      <c r="D53" s="39" t="s">
        <v>953</v>
      </c>
      <c r="E53" s="2" t="s">
        <v>152</v>
      </c>
      <c r="F53" s="2" t="s">
        <v>42</v>
      </c>
      <c r="G53" s="4" t="s">
        <v>51</v>
      </c>
      <c r="H53" s="7" t="s">
        <v>56</v>
      </c>
      <c r="I53" s="3" t="s">
        <v>35</v>
      </c>
      <c r="J53" s="16" t="s">
        <v>32</v>
      </c>
      <c r="K53" s="16" t="s">
        <v>161</v>
      </c>
      <c r="L53" s="16" t="s">
        <v>155</v>
      </c>
      <c r="M53" s="16" t="s">
        <v>84</v>
      </c>
      <c r="N53" s="16" t="s">
        <v>172</v>
      </c>
      <c r="O53" s="16" t="s">
        <v>56</v>
      </c>
      <c r="P53" s="16" t="s">
        <v>120</v>
      </c>
      <c r="Q53" s="30">
        <v>43087</v>
      </c>
      <c r="R53" s="30">
        <v>43496</v>
      </c>
      <c r="S53" s="10" t="s">
        <v>319</v>
      </c>
      <c r="T53" s="10" t="s">
        <v>320</v>
      </c>
      <c r="U53" s="10" t="s">
        <v>321</v>
      </c>
      <c r="V53" s="10" t="s">
        <v>887</v>
      </c>
      <c r="W53" t="s">
        <v>1220</v>
      </c>
      <c r="X53" s="5" t="s">
        <v>1312</v>
      </c>
      <c r="Y53" s="5" t="s">
        <v>1357</v>
      </c>
      <c r="Z53" s="5" t="str">
        <f>IF(VLOOKUP(D53,'[3]Dashboard Data 3.7 1p'!$B$2:$Y$234,20,FALSE)="Full Access","Full Access Needed Achieved","Full Access Needed Not Achieved")</f>
        <v>Full Access Needed Achieved</v>
      </c>
    </row>
    <row r="54" spans="1:26" hidden="1" x14ac:dyDescent="0.3">
      <c r="A54" s="24">
        <v>53</v>
      </c>
      <c r="B54" s="11" t="s">
        <v>826</v>
      </c>
      <c r="C54" s="11" t="s">
        <v>1335</v>
      </c>
      <c r="D54" s="11" t="s">
        <v>1334</v>
      </c>
      <c r="E54" s="2" t="s">
        <v>152</v>
      </c>
      <c r="F54" s="2" t="s">
        <v>42</v>
      </c>
      <c r="G54" s="4" t="s">
        <v>51</v>
      </c>
      <c r="H54" s="7" t="s">
        <v>54</v>
      </c>
      <c r="I54" s="3" t="s">
        <v>35</v>
      </c>
      <c r="J54" s="16" t="s">
        <v>32</v>
      </c>
      <c r="K54" s="16" t="s">
        <v>161</v>
      </c>
      <c r="L54" s="16" t="s">
        <v>187</v>
      </c>
      <c r="M54" s="16" t="s">
        <v>84</v>
      </c>
      <c r="N54" s="16" t="s">
        <v>172</v>
      </c>
      <c r="O54" s="16" t="s">
        <v>54</v>
      </c>
      <c r="P54" s="13" t="s">
        <v>141</v>
      </c>
      <c r="Q54" s="30">
        <v>42947</v>
      </c>
      <c r="R54" s="30">
        <v>43496</v>
      </c>
      <c r="S54" s="42" t="s">
        <v>562</v>
      </c>
      <c r="T54" s="10" t="s">
        <v>1484</v>
      </c>
      <c r="U54" s="10"/>
      <c r="V54" s="10" t="s">
        <v>887</v>
      </c>
      <c r="W54" t="s">
        <v>1216</v>
      </c>
      <c r="X54" s="5" t="s">
        <v>1312</v>
      </c>
      <c r="Y54" s="5" t="s">
        <v>1356</v>
      </c>
      <c r="Z54" s="5" t="str">
        <f>IF(VLOOKUP(D54,'[3]Dashboard Data 3.7 1p'!$B$2:$Y$234,20,FALSE)="Full Access","Full Access Needed Achieved","Full Access Needed Not Achieved")</f>
        <v>Full Access Needed Achieved</v>
      </c>
    </row>
    <row r="55" spans="1:26" ht="27.6" hidden="1" x14ac:dyDescent="0.3">
      <c r="A55" s="24">
        <v>54</v>
      </c>
      <c r="B55" s="11" t="s">
        <v>655</v>
      </c>
      <c r="C55" s="11" t="s">
        <v>595</v>
      </c>
      <c r="D55" s="13" t="s">
        <v>954</v>
      </c>
      <c r="E55" s="2" t="s">
        <v>152</v>
      </c>
      <c r="F55" s="2" t="s">
        <v>42</v>
      </c>
      <c r="G55" s="4" t="s">
        <v>48</v>
      </c>
      <c r="H55" s="33" t="s">
        <v>57</v>
      </c>
      <c r="I55" s="3" t="s">
        <v>35</v>
      </c>
      <c r="J55" s="16" t="s">
        <v>20</v>
      </c>
      <c r="K55" s="16" t="s">
        <v>161</v>
      </c>
      <c r="L55" s="16" t="s">
        <v>155</v>
      </c>
      <c r="M55" s="16" t="s">
        <v>84</v>
      </c>
      <c r="N55" s="16" t="s">
        <v>85</v>
      </c>
      <c r="O55" s="16" t="s">
        <v>229</v>
      </c>
      <c r="P55" s="16" t="s">
        <v>118</v>
      </c>
      <c r="Q55" s="30">
        <v>43054</v>
      </c>
      <c r="R55" s="30">
        <v>43496</v>
      </c>
      <c r="S55" s="10" t="s">
        <v>490</v>
      </c>
      <c r="T55" s="10" t="s">
        <v>491</v>
      </c>
      <c r="U55" s="10" t="s">
        <v>492</v>
      </c>
      <c r="V55" s="10" t="s">
        <v>887</v>
      </c>
      <c r="W55" t="s">
        <v>1219</v>
      </c>
      <c r="X55" s="1" t="s">
        <v>1313</v>
      </c>
      <c r="Y55" s="5" t="s">
        <v>1356</v>
      </c>
      <c r="Z55" s="5" t="str">
        <f>IF(VLOOKUP(D55,'[3]Dashboard Data 3.7 1p'!$B$2:$Y$234,20,FALSE)="Full Access","Full Access Needed Achieved","Full Access Needed Not Achieved")</f>
        <v>Full Access Needed Achieved</v>
      </c>
    </row>
    <row r="56" spans="1:26" hidden="1" x14ac:dyDescent="0.3">
      <c r="A56" s="24">
        <v>55</v>
      </c>
      <c r="B56" s="19" t="s">
        <v>656</v>
      </c>
      <c r="C56" s="19" t="s">
        <v>657</v>
      </c>
      <c r="D56" s="13" t="s">
        <v>955</v>
      </c>
      <c r="E56" s="2" t="s">
        <v>152</v>
      </c>
      <c r="F56" s="2" t="s">
        <v>42</v>
      </c>
      <c r="G56" s="4" t="s">
        <v>48</v>
      </c>
      <c r="H56" s="33" t="s">
        <v>64</v>
      </c>
      <c r="I56" s="3" t="s">
        <v>35</v>
      </c>
      <c r="J56" s="16" t="s">
        <v>24</v>
      </c>
      <c r="K56" s="16" t="s">
        <v>161</v>
      </c>
      <c r="L56" s="16" t="s">
        <v>155</v>
      </c>
      <c r="M56" s="16" t="s">
        <v>84</v>
      </c>
      <c r="N56" s="16" t="s">
        <v>85</v>
      </c>
      <c r="O56" s="16" t="s">
        <v>64</v>
      </c>
      <c r="P56" s="16" t="s">
        <v>141</v>
      </c>
      <c r="Q56" s="30">
        <v>42947</v>
      </c>
      <c r="R56" s="30">
        <v>43496</v>
      </c>
      <c r="S56" s="10" t="s">
        <v>260</v>
      </c>
      <c r="T56" s="10" t="s">
        <v>261</v>
      </c>
      <c r="U56" s="10" t="s">
        <v>262</v>
      </c>
      <c r="V56" s="10" t="s">
        <v>887</v>
      </c>
      <c r="W56" t="s">
        <v>1216</v>
      </c>
      <c r="X56" s="1" t="s">
        <v>1313</v>
      </c>
      <c r="Y56" s="5" t="s">
        <v>1356</v>
      </c>
      <c r="Z56" s="5" t="str">
        <f>IF(VLOOKUP(D56,'[3]Dashboard Data 3.7 1p'!$B$2:$Y$234,20,FALSE)="Full Access","Full Access Needed Achieved","Full Access Needed Not Achieved")</f>
        <v>Full Access Needed Not Achieved</v>
      </c>
    </row>
    <row r="57" spans="1:26" hidden="1" x14ac:dyDescent="0.3">
      <c r="A57" s="24">
        <v>56</v>
      </c>
      <c r="B57" s="7" t="s">
        <v>1152</v>
      </c>
      <c r="C57" s="21" t="s">
        <v>1153</v>
      </c>
      <c r="D57" s="21" t="s">
        <v>192</v>
      </c>
      <c r="E57" s="2" t="s">
        <v>152</v>
      </c>
      <c r="F57" s="2" t="s">
        <v>58</v>
      </c>
      <c r="G57" s="4" t="s">
        <v>48</v>
      </c>
      <c r="H57" s="33" t="s">
        <v>49</v>
      </c>
      <c r="I57" s="3" t="s">
        <v>8</v>
      </c>
      <c r="J57" s="13" t="s">
        <v>20</v>
      </c>
      <c r="K57" s="16" t="s">
        <v>161</v>
      </c>
      <c r="L57" s="16" t="s">
        <v>155</v>
      </c>
      <c r="M57" s="16" t="s">
        <v>84</v>
      </c>
      <c r="N57" s="16" t="s">
        <v>150</v>
      </c>
      <c r="O57" s="16" t="s">
        <v>49</v>
      </c>
      <c r="P57" s="16" t="s">
        <v>20</v>
      </c>
      <c r="Q57" s="30">
        <v>43134</v>
      </c>
      <c r="R57" s="30">
        <v>43496</v>
      </c>
      <c r="S57" s="44" t="s">
        <v>1154</v>
      </c>
      <c r="T57" s="44" t="s">
        <v>1485</v>
      </c>
      <c r="U57" s="10">
        <v>1.5718828734000001</v>
      </c>
      <c r="V57" s="10"/>
      <c r="W57" t="s">
        <v>1219</v>
      </c>
      <c r="X57" s="1" t="s">
        <v>1313</v>
      </c>
      <c r="Y57" s="5" t="s">
        <v>1356</v>
      </c>
      <c r="Z57" s="5" t="str">
        <f>IF(VLOOKUP(D57,'[3]Dashboard Data 3.7 1p'!$B$2:$Y$234,20,FALSE)="Full Access","Full Access Needed Achieved","Full Access Needed Not Achieved")</f>
        <v>Full Access Needed Not Achieved</v>
      </c>
    </row>
    <row r="58" spans="1:26" hidden="1" x14ac:dyDescent="0.3">
      <c r="A58" s="24">
        <v>57</v>
      </c>
      <c r="B58" s="21" t="s">
        <v>678</v>
      </c>
      <c r="C58" s="21" t="s">
        <v>679</v>
      </c>
      <c r="D58" s="13" t="s">
        <v>965</v>
      </c>
      <c r="E58" s="2" t="s">
        <v>152</v>
      </c>
      <c r="F58" s="2" t="s">
        <v>58</v>
      </c>
      <c r="G58" s="4" t="s">
        <v>43</v>
      </c>
      <c r="H58" s="7" t="s">
        <v>63</v>
      </c>
      <c r="I58" s="4" t="s">
        <v>35</v>
      </c>
      <c r="J58" s="16" t="s">
        <v>37</v>
      </c>
      <c r="K58" s="16" t="s">
        <v>161</v>
      </c>
      <c r="L58" s="16" t="s">
        <v>155</v>
      </c>
      <c r="M58" s="10" t="s">
        <v>84</v>
      </c>
      <c r="N58" s="10" t="s">
        <v>181</v>
      </c>
      <c r="O58" s="11" t="s">
        <v>180</v>
      </c>
      <c r="P58" s="16" t="s">
        <v>164</v>
      </c>
      <c r="Q58" s="30">
        <v>42947</v>
      </c>
      <c r="R58" s="30">
        <v>43496</v>
      </c>
      <c r="S58" s="10" t="s">
        <v>447</v>
      </c>
      <c r="T58" s="10" t="s">
        <v>448</v>
      </c>
      <c r="U58" s="10" t="s">
        <v>449</v>
      </c>
      <c r="V58" s="10" t="s">
        <v>887</v>
      </c>
      <c r="W58" t="s">
        <v>1220</v>
      </c>
      <c r="X58" s="1" t="s">
        <v>43</v>
      </c>
      <c r="Y58" s="5" t="s">
        <v>1356</v>
      </c>
      <c r="Z58" s="5" t="str">
        <f>IF(VLOOKUP(D58,'[3]Dashboard Data 3.7 1p'!$B$2:$Y$234,20,FALSE)="Full Access","Full Access Needed Achieved","Full Access Needed Not Achieved")</f>
        <v>Full Access Needed Achieved</v>
      </c>
    </row>
    <row r="59" spans="1:26" hidden="1" x14ac:dyDescent="0.3">
      <c r="A59" s="24">
        <v>58</v>
      </c>
      <c r="B59" s="22" t="s">
        <v>680</v>
      </c>
      <c r="C59" s="22" t="s">
        <v>681</v>
      </c>
      <c r="D59" s="13" t="s">
        <v>966</v>
      </c>
      <c r="E59" s="2" t="s">
        <v>152</v>
      </c>
      <c r="F59" s="2" t="s">
        <v>58</v>
      </c>
      <c r="G59" s="4" t="s">
        <v>43</v>
      </c>
      <c r="H59" s="7" t="s">
        <v>63</v>
      </c>
      <c r="I59" s="4" t="s">
        <v>35</v>
      </c>
      <c r="J59" s="16" t="s">
        <v>32</v>
      </c>
      <c r="K59" s="16" t="s">
        <v>161</v>
      </c>
      <c r="L59" s="16" t="s">
        <v>155</v>
      </c>
      <c r="M59" s="10" t="s">
        <v>84</v>
      </c>
      <c r="N59" s="10" t="s">
        <v>181</v>
      </c>
      <c r="O59" s="11" t="s">
        <v>180</v>
      </c>
      <c r="P59" s="16" t="s">
        <v>141</v>
      </c>
      <c r="Q59" s="30">
        <v>42947</v>
      </c>
      <c r="R59" s="30">
        <v>43496</v>
      </c>
      <c r="S59" s="10" t="s">
        <v>521</v>
      </c>
      <c r="T59" s="10" t="s">
        <v>522</v>
      </c>
      <c r="U59" s="10" t="s">
        <v>523</v>
      </c>
      <c r="V59" s="10" t="s">
        <v>887</v>
      </c>
      <c r="W59" t="s">
        <v>1216</v>
      </c>
      <c r="X59" s="1" t="s">
        <v>43</v>
      </c>
      <c r="Y59" s="5" t="s">
        <v>1356</v>
      </c>
      <c r="Z59" s="5" t="str">
        <f>IF(VLOOKUP(D59,'[3]Dashboard Data 3.7 1p'!$B$2:$Y$234,20,FALSE)="Full Access","Full Access Needed Achieved","Full Access Needed Not Achieved")</f>
        <v>Full Access Needed Achieved</v>
      </c>
    </row>
    <row r="60" spans="1:26" hidden="1" x14ac:dyDescent="0.3">
      <c r="A60" s="24">
        <v>59</v>
      </c>
      <c r="B60" s="26" t="s">
        <v>1076</v>
      </c>
      <c r="C60" s="26" t="s">
        <v>819</v>
      </c>
      <c r="D60" s="13" t="s">
        <v>1052</v>
      </c>
      <c r="E60" s="2" t="s">
        <v>152</v>
      </c>
      <c r="F60" s="2" t="s">
        <v>58</v>
      </c>
      <c r="G60" s="4" t="s">
        <v>51</v>
      </c>
      <c r="H60" s="7" t="s">
        <v>52</v>
      </c>
      <c r="I60" s="3" t="s">
        <v>35</v>
      </c>
      <c r="J60" s="16" t="s">
        <v>24</v>
      </c>
      <c r="K60" s="16" t="s">
        <v>161</v>
      </c>
      <c r="L60" s="16" t="s">
        <v>155</v>
      </c>
      <c r="M60" s="16" t="s">
        <v>84</v>
      </c>
      <c r="N60" s="11" t="s">
        <v>178</v>
      </c>
      <c r="O60" s="11" t="s">
        <v>52</v>
      </c>
      <c r="P60" s="16" t="s">
        <v>70</v>
      </c>
      <c r="Q60" s="30">
        <v>43052</v>
      </c>
      <c r="R60" s="30">
        <v>43496</v>
      </c>
      <c r="S60" s="10" t="s">
        <v>410</v>
      </c>
      <c r="T60" s="10" t="s">
        <v>1486</v>
      </c>
      <c r="U60" s="10" t="s">
        <v>887</v>
      </c>
      <c r="V60" s="10" t="s">
        <v>887</v>
      </c>
      <c r="W60" t="s">
        <v>1218</v>
      </c>
      <c r="X60" s="1" t="s">
        <v>1312</v>
      </c>
      <c r="Y60" s="5" t="s">
        <v>1356</v>
      </c>
      <c r="Z60" s="5" t="str">
        <f>IF(VLOOKUP(D60,'[3]Dashboard Data 3.7 1p'!$B$2:$Y$234,20,FALSE)="Full Access","Full Access Needed Achieved","Full Access Needed Not Achieved")</f>
        <v>Full Access Needed Achieved</v>
      </c>
    </row>
    <row r="61" spans="1:26" hidden="1" x14ac:dyDescent="0.3">
      <c r="A61" s="24">
        <v>60</v>
      </c>
      <c r="B61" s="11" t="s">
        <v>683</v>
      </c>
      <c r="C61" s="11" t="s">
        <v>665</v>
      </c>
      <c r="D61" s="13" t="s">
        <v>967</v>
      </c>
      <c r="E61" s="2" t="s">
        <v>152</v>
      </c>
      <c r="F61" s="2" t="s">
        <v>58</v>
      </c>
      <c r="G61" s="4" t="s">
        <v>43</v>
      </c>
      <c r="H61" s="7" t="s">
        <v>63</v>
      </c>
      <c r="I61" s="4" t="s">
        <v>35</v>
      </c>
      <c r="J61" s="4" t="s">
        <v>89</v>
      </c>
      <c r="K61" s="16" t="s">
        <v>161</v>
      </c>
      <c r="L61" s="16" t="s">
        <v>155</v>
      </c>
      <c r="M61" s="10" t="s">
        <v>84</v>
      </c>
      <c r="N61" s="10" t="s">
        <v>181</v>
      </c>
      <c r="O61" s="11" t="s">
        <v>180</v>
      </c>
      <c r="P61" s="11" t="s">
        <v>120</v>
      </c>
      <c r="Q61" s="30">
        <v>43087</v>
      </c>
      <c r="R61" s="30">
        <v>43496</v>
      </c>
      <c r="S61" s="10" t="s">
        <v>464</v>
      </c>
      <c r="T61" s="10" t="s">
        <v>465</v>
      </c>
      <c r="U61" s="10" t="s">
        <v>466</v>
      </c>
      <c r="V61" s="10" t="s">
        <v>887</v>
      </c>
      <c r="W61" t="s">
        <v>1218</v>
      </c>
      <c r="X61" s="1" t="s">
        <v>43</v>
      </c>
      <c r="Y61" s="5" t="s">
        <v>1356</v>
      </c>
      <c r="Z61" s="5" t="str">
        <f>IF(VLOOKUP(D61,'[3]Dashboard Data 3.7 1p'!$B$2:$Y$234,20,FALSE)="Full Access","Full Access Needed Achieved","Full Access Needed Not Achieved")</f>
        <v>Full Access Needed Achieved</v>
      </c>
    </row>
    <row r="62" spans="1:26" hidden="1" x14ac:dyDescent="0.3">
      <c r="A62" s="24">
        <v>61</v>
      </c>
      <c r="B62" s="21" t="s">
        <v>651</v>
      </c>
      <c r="C62" s="21" t="s">
        <v>684</v>
      </c>
      <c r="D62" s="13" t="s">
        <v>968</v>
      </c>
      <c r="E62" s="2" t="s">
        <v>152</v>
      </c>
      <c r="F62" s="2" t="s">
        <v>58</v>
      </c>
      <c r="G62" s="4" t="s">
        <v>51</v>
      </c>
      <c r="H62" s="7" t="s">
        <v>53</v>
      </c>
      <c r="I62" s="3" t="s">
        <v>35</v>
      </c>
      <c r="J62" s="16" t="s">
        <v>37</v>
      </c>
      <c r="K62" s="82" t="s">
        <v>160</v>
      </c>
      <c r="L62" s="16" t="s">
        <v>155</v>
      </c>
      <c r="M62" s="16" t="s">
        <v>84</v>
      </c>
      <c r="N62" s="11" t="s">
        <v>178</v>
      </c>
      <c r="O62" s="11" t="s">
        <v>53</v>
      </c>
      <c r="P62" s="11" t="s">
        <v>120</v>
      </c>
      <c r="Q62" s="30">
        <v>43118</v>
      </c>
      <c r="R62" s="30">
        <v>43496</v>
      </c>
      <c r="S62" s="10" t="s">
        <v>528</v>
      </c>
      <c r="T62" s="10" t="s">
        <v>1487</v>
      </c>
      <c r="U62" s="10" t="s">
        <v>529</v>
      </c>
      <c r="V62" s="10" t="s">
        <v>887</v>
      </c>
      <c r="W62" t="s">
        <v>1218</v>
      </c>
      <c r="X62" s="1" t="s">
        <v>1312</v>
      </c>
      <c r="Y62" s="5" t="s">
        <v>1356</v>
      </c>
      <c r="Z62" s="5" t="str">
        <f>IF(VLOOKUP(D62,'[3]Dashboard Data 3.7 1p'!$B$2:$Y$234,20,FALSE)="Full Access","Full Access Needed Achieved","Full Access Needed Not Achieved")</f>
        <v>Full Access Needed Achieved</v>
      </c>
    </row>
    <row r="63" spans="1:26" hidden="1" x14ac:dyDescent="0.3">
      <c r="A63" s="24">
        <v>62</v>
      </c>
      <c r="B63" s="4" t="s">
        <v>685</v>
      </c>
      <c r="C63" s="4" t="s">
        <v>686</v>
      </c>
      <c r="D63" s="13" t="s">
        <v>969</v>
      </c>
      <c r="E63" s="2" t="s">
        <v>152</v>
      </c>
      <c r="F63" s="2" t="s">
        <v>58</v>
      </c>
      <c r="G63" s="4" t="s">
        <v>51</v>
      </c>
      <c r="H63" s="7" t="s">
        <v>54</v>
      </c>
      <c r="I63" s="3" t="s">
        <v>35</v>
      </c>
      <c r="J63" s="16" t="s">
        <v>32</v>
      </c>
      <c r="K63" s="16" t="s">
        <v>161</v>
      </c>
      <c r="L63" s="16" t="s">
        <v>155</v>
      </c>
      <c r="M63" s="10" t="s">
        <v>84</v>
      </c>
      <c r="N63" s="11" t="s">
        <v>178</v>
      </c>
      <c r="O63" s="11" t="s">
        <v>39</v>
      </c>
      <c r="P63" s="11" t="s">
        <v>120</v>
      </c>
      <c r="Q63" s="30">
        <v>43041</v>
      </c>
      <c r="R63" s="30">
        <v>43496</v>
      </c>
      <c r="S63" s="10" t="s">
        <v>461</v>
      </c>
      <c r="T63" s="10" t="s">
        <v>462</v>
      </c>
      <c r="U63" s="10" t="s">
        <v>463</v>
      </c>
      <c r="V63" s="10" t="s">
        <v>887</v>
      </c>
      <c r="W63" t="s">
        <v>1220</v>
      </c>
      <c r="X63" s="1" t="s">
        <v>1312</v>
      </c>
      <c r="Y63" s="5" t="s">
        <v>1356</v>
      </c>
      <c r="Z63" s="5" t="str">
        <f>IF(VLOOKUP(D63,'[3]Dashboard Data 3.7 1p'!$B$2:$Y$234,20,FALSE)="Full Access","Full Access Needed Achieved","Full Access Needed Not Achieved")</f>
        <v>Full Access Needed Achieved</v>
      </c>
    </row>
    <row r="64" spans="1:26" hidden="1" x14ac:dyDescent="0.3">
      <c r="A64" s="24">
        <v>63</v>
      </c>
      <c r="B64" s="26" t="s">
        <v>687</v>
      </c>
      <c r="C64" s="26" t="s">
        <v>631</v>
      </c>
      <c r="D64" s="13" t="s">
        <v>970</v>
      </c>
      <c r="E64" s="2" t="s">
        <v>152</v>
      </c>
      <c r="F64" s="2" t="s">
        <v>58</v>
      </c>
      <c r="G64" s="4" t="s">
        <v>51</v>
      </c>
      <c r="H64" s="6" t="s">
        <v>54</v>
      </c>
      <c r="I64" s="3" t="s">
        <v>35</v>
      </c>
      <c r="J64" s="16" t="s">
        <v>32</v>
      </c>
      <c r="K64" s="16" t="s">
        <v>161</v>
      </c>
      <c r="L64" s="16" t="s">
        <v>155</v>
      </c>
      <c r="M64" s="17" t="s">
        <v>84</v>
      </c>
      <c r="N64" s="11" t="s">
        <v>178</v>
      </c>
      <c r="O64" s="11" t="s">
        <v>1309</v>
      </c>
      <c r="P64" s="26" t="s">
        <v>89</v>
      </c>
      <c r="Q64" s="30">
        <v>43138</v>
      </c>
      <c r="R64" s="30">
        <v>43496</v>
      </c>
      <c r="S64" s="10" t="s">
        <v>1358</v>
      </c>
      <c r="T64" s="10" t="s">
        <v>1488</v>
      </c>
      <c r="U64" s="10" t="s">
        <v>887</v>
      </c>
      <c r="V64" s="10" t="s">
        <v>887</v>
      </c>
      <c r="W64" t="s">
        <v>1216</v>
      </c>
      <c r="X64" s="1" t="s">
        <v>1312</v>
      </c>
      <c r="Y64" s="5" t="s">
        <v>1356</v>
      </c>
      <c r="Z64" s="5" t="str">
        <f>IF(VLOOKUP(D64,'[3]Dashboard Data 3.7 1p'!$B$2:$Y$234,20,FALSE)="Full Access","Full Access Needed Achieved","Full Access Needed Not Achieved")</f>
        <v>Full Access Needed Achieved</v>
      </c>
    </row>
    <row r="65" spans="1:26" hidden="1" x14ac:dyDescent="0.3">
      <c r="A65" s="24">
        <v>64</v>
      </c>
      <c r="B65" s="4" t="s">
        <v>688</v>
      </c>
      <c r="C65" s="4" t="s">
        <v>689</v>
      </c>
      <c r="D65" s="13" t="s">
        <v>971</v>
      </c>
      <c r="E65" s="2" t="s">
        <v>152</v>
      </c>
      <c r="F65" s="2" t="s">
        <v>58</v>
      </c>
      <c r="G65" s="4" t="s">
        <v>51</v>
      </c>
      <c r="H65" s="7" t="s">
        <v>54</v>
      </c>
      <c r="I65" s="3" t="s">
        <v>35</v>
      </c>
      <c r="J65" s="16" t="s">
        <v>37</v>
      </c>
      <c r="K65" s="16" t="s">
        <v>161</v>
      </c>
      <c r="L65" s="16" t="s">
        <v>155</v>
      </c>
      <c r="M65" s="16" t="s">
        <v>84</v>
      </c>
      <c r="N65" s="11" t="s">
        <v>178</v>
      </c>
      <c r="O65" s="16" t="s">
        <v>54</v>
      </c>
      <c r="P65" s="16" t="s">
        <v>164</v>
      </c>
      <c r="Q65" s="30">
        <v>43132</v>
      </c>
      <c r="R65" s="30">
        <v>43496</v>
      </c>
      <c r="S65" s="10" t="s">
        <v>1223</v>
      </c>
      <c r="T65" s="10" t="s">
        <v>1489</v>
      </c>
      <c r="U65" s="10" t="s">
        <v>887</v>
      </c>
      <c r="V65" s="10" t="s">
        <v>887</v>
      </c>
      <c r="W65" t="s">
        <v>1216</v>
      </c>
      <c r="X65" s="1" t="s">
        <v>1312</v>
      </c>
      <c r="Y65" s="5" t="s">
        <v>1356</v>
      </c>
      <c r="Z65" s="5" t="str">
        <f>IF(VLOOKUP(D65,'[3]Dashboard Data 3.7 1p'!$B$2:$Y$234,20,FALSE)="Full Access","Full Access Needed Achieved","Full Access Needed Not Achieved")</f>
        <v>Full Access Needed Achieved</v>
      </c>
    </row>
    <row r="66" spans="1:26" hidden="1" x14ac:dyDescent="0.3">
      <c r="A66" s="24">
        <v>65</v>
      </c>
      <c r="B66" s="11" t="s">
        <v>582</v>
      </c>
      <c r="C66" s="11" t="s">
        <v>869</v>
      </c>
      <c r="D66" s="13" t="s">
        <v>972</v>
      </c>
      <c r="E66" s="2" t="s">
        <v>152</v>
      </c>
      <c r="F66" s="2" t="s">
        <v>58</v>
      </c>
      <c r="G66" s="4" t="s">
        <v>51</v>
      </c>
      <c r="H66" s="7" t="s">
        <v>54</v>
      </c>
      <c r="I66" s="3" t="s">
        <v>35</v>
      </c>
      <c r="J66" s="16" t="s">
        <v>37</v>
      </c>
      <c r="K66" s="16" t="s">
        <v>161</v>
      </c>
      <c r="L66" s="16" t="s">
        <v>155</v>
      </c>
      <c r="M66" s="16" t="s">
        <v>84</v>
      </c>
      <c r="N66" s="11" t="s">
        <v>178</v>
      </c>
      <c r="O66" s="11" t="s">
        <v>54</v>
      </c>
      <c r="P66" s="16" t="s">
        <v>164</v>
      </c>
      <c r="Q66" s="30">
        <v>43129</v>
      </c>
      <c r="R66" s="30">
        <v>43496</v>
      </c>
      <c r="S66" s="10" t="s">
        <v>360</v>
      </c>
      <c r="T66" s="10" t="s">
        <v>1490</v>
      </c>
      <c r="U66" s="10" t="s">
        <v>887</v>
      </c>
      <c r="V66" s="10" t="s">
        <v>887</v>
      </c>
      <c r="W66" t="s">
        <v>1216</v>
      </c>
      <c r="X66" s="1" t="s">
        <v>1312</v>
      </c>
      <c r="Y66" s="5" t="s">
        <v>1356</v>
      </c>
      <c r="Z66" s="5" t="str">
        <f>IF(VLOOKUP(D66,'[3]Dashboard Data 3.7 1p'!$B$2:$Y$234,20,FALSE)="Full Access","Full Access Needed Achieved","Full Access Needed Not Achieved")</f>
        <v>Full Access Needed Achieved</v>
      </c>
    </row>
    <row r="67" spans="1:26" hidden="1" x14ac:dyDescent="0.3">
      <c r="A67" s="24">
        <v>66</v>
      </c>
      <c r="B67" s="4" t="s">
        <v>690</v>
      </c>
      <c r="C67" s="4" t="s">
        <v>691</v>
      </c>
      <c r="D67" s="13" t="s">
        <v>973</v>
      </c>
      <c r="E67" s="2" t="s">
        <v>152</v>
      </c>
      <c r="F67" s="2" t="s">
        <v>58</v>
      </c>
      <c r="G67" s="4" t="s">
        <v>51</v>
      </c>
      <c r="H67" s="7" t="s">
        <v>54</v>
      </c>
      <c r="I67" s="3" t="s">
        <v>35</v>
      </c>
      <c r="J67" s="16" t="s">
        <v>37</v>
      </c>
      <c r="K67" s="16" t="s">
        <v>161</v>
      </c>
      <c r="L67" s="16" t="s">
        <v>155</v>
      </c>
      <c r="M67" s="16" t="s">
        <v>84</v>
      </c>
      <c r="N67" s="11" t="s">
        <v>178</v>
      </c>
      <c r="O67" s="11" t="s">
        <v>54</v>
      </c>
      <c r="P67" s="16" t="s">
        <v>164</v>
      </c>
      <c r="Q67" s="30">
        <v>43132</v>
      </c>
      <c r="R67" s="30">
        <v>43496</v>
      </c>
      <c r="S67" s="10" t="s">
        <v>511</v>
      </c>
      <c r="T67" s="10" t="s">
        <v>1491</v>
      </c>
      <c r="U67" s="10" t="s">
        <v>887</v>
      </c>
      <c r="V67" s="10" t="s">
        <v>887</v>
      </c>
      <c r="W67" t="s">
        <v>1220</v>
      </c>
      <c r="X67" s="1" t="s">
        <v>1312</v>
      </c>
      <c r="Y67" s="5" t="s">
        <v>1356</v>
      </c>
      <c r="Z67" s="5" t="str">
        <f>IF(VLOOKUP(D67,'[3]Dashboard Data 3.7 1p'!$B$2:$Y$234,20,FALSE)="Full Access","Full Access Needed Achieved","Full Access Needed Not Achieved")</f>
        <v>Full Access Needed Achieved</v>
      </c>
    </row>
    <row r="68" spans="1:26" hidden="1" x14ac:dyDescent="0.3">
      <c r="A68" s="24">
        <v>67</v>
      </c>
      <c r="B68" s="11" t="s">
        <v>692</v>
      </c>
      <c r="C68" s="11" t="s">
        <v>693</v>
      </c>
      <c r="D68" s="13" t="s">
        <v>974</v>
      </c>
      <c r="E68" s="2" t="s">
        <v>152</v>
      </c>
      <c r="F68" s="2" t="s">
        <v>58</v>
      </c>
      <c r="G68" s="4" t="s">
        <v>51</v>
      </c>
      <c r="H68" s="7" t="s">
        <v>54</v>
      </c>
      <c r="I68" s="3" t="s">
        <v>35</v>
      </c>
      <c r="J68" s="16" t="s">
        <v>37</v>
      </c>
      <c r="K68" s="16" t="s">
        <v>161</v>
      </c>
      <c r="L68" s="16" t="s">
        <v>155</v>
      </c>
      <c r="M68" s="16" t="s">
        <v>84</v>
      </c>
      <c r="N68" s="11" t="s">
        <v>178</v>
      </c>
      <c r="O68" s="11" t="s">
        <v>54</v>
      </c>
      <c r="P68" s="16" t="s">
        <v>70</v>
      </c>
      <c r="Q68" s="30">
        <v>42947</v>
      </c>
      <c r="R68" s="30">
        <v>43496</v>
      </c>
      <c r="S68" s="10" t="s">
        <v>470</v>
      </c>
      <c r="T68" s="10" t="s">
        <v>471</v>
      </c>
      <c r="U68" s="10" t="s">
        <v>472</v>
      </c>
      <c r="V68" s="10" t="s">
        <v>887</v>
      </c>
      <c r="W68" t="s">
        <v>1220</v>
      </c>
      <c r="X68" s="1" t="s">
        <v>1312</v>
      </c>
      <c r="Y68" s="5" t="s">
        <v>1356</v>
      </c>
      <c r="Z68" s="5" t="str">
        <f>IF(VLOOKUP(D68,'[3]Dashboard Data 3.7 1p'!$B$2:$Y$234,20,FALSE)="Full Access","Full Access Needed Achieved","Full Access Needed Not Achieved")</f>
        <v>Full Access Needed Achieved</v>
      </c>
    </row>
    <row r="69" spans="1:26" hidden="1" x14ac:dyDescent="0.3">
      <c r="A69" s="24">
        <v>68</v>
      </c>
      <c r="B69" s="39" t="s">
        <v>694</v>
      </c>
      <c r="C69" s="39" t="s">
        <v>695</v>
      </c>
      <c r="D69" s="39" t="s">
        <v>975</v>
      </c>
      <c r="E69" s="2" t="s">
        <v>152</v>
      </c>
      <c r="F69" s="2" t="s">
        <v>58</v>
      </c>
      <c r="G69" s="4" t="s">
        <v>51</v>
      </c>
      <c r="H69" s="7" t="s">
        <v>55</v>
      </c>
      <c r="I69" s="3" t="s">
        <v>35</v>
      </c>
      <c r="J69" s="16" t="s">
        <v>37</v>
      </c>
      <c r="K69" s="82" t="s">
        <v>160</v>
      </c>
      <c r="L69" s="16" t="s">
        <v>155</v>
      </c>
      <c r="M69" s="16" t="s">
        <v>84</v>
      </c>
      <c r="N69" s="11" t="s">
        <v>178</v>
      </c>
      <c r="O69" s="11" t="s">
        <v>54</v>
      </c>
      <c r="P69" s="16" t="s">
        <v>70</v>
      </c>
      <c r="Q69" s="30">
        <v>43103</v>
      </c>
      <c r="R69" s="30">
        <v>43496</v>
      </c>
      <c r="S69" s="10" t="s">
        <v>524</v>
      </c>
      <c r="T69" s="10" t="s">
        <v>1492</v>
      </c>
      <c r="U69" s="10" t="s">
        <v>887</v>
      </c>
      <c r="V69" s="10" t="s">
        <v>887</v>
      </c>
      <c r="W69" t="s">
        <v>1216</v>
      </c>
      <c r="X69" s="1" t="s">
        <v>1312</v>
      </c>
      <c r="Y69" s="5" t="s">
        <v>1357</v>
      </c>
      <c r="Z69" s="5" t="str">
        <f>IF(VLOOKUP(D69,'[3]Dashboard Data 3.7 1p'!$B$2:$Y$234,20,FALSE)="Full Access","Full Access Needed Achieved","Full Access Needed Not Achieved")</f>
        <v>Full Access Needed Achieved</v>
      </c>
    </row>
    <row r="70" spans="1:26" hidden="1" x14ac:dyDescent="0.3">
      <c r="A70" s="24">
        <v>69</v>
      </c>
      <c r="B70" s="40" t="s">
        <v>696</v>
      </c>
      <c r="C70" s="40" t="s">
        <v>853</v>
      </c>
      <c r="D70" s="39" t="s">
        <v>976</v>
      </c>
      <c r="E70" s="2" t="s">
        <v>152</v>
      </c>
      <c r="F70" s="2" t="s">
        <v>58</v>
      </c>
      <c r="G70" s="4" t="s">
        <v>51</v>
      </c>
      <c r="H70" s="7" t="s">
        <v>56</v>
      </c>
      <c r="I70" s="3" t="s">
        <v>35</v>
      </c>
      <c r="J70" s="16" t="s">
        <v>32</v>
      </c>
      <c r="K70" s="16" t="s">
        <v>161</v>
      </c>
      <c r="L70" s="16" t="s">
        <v>155</v>
      </c>
      <c r="M70" s="16" t="s">
        <v>84</v>
      </c>
      <c r="N70" s="11" t="s">
        <v>178</v>
      </c>
      <c r="O70" s="16" t="s">
        <v>56</v>
      </c>
      <c r="P70" s="16" t="s">
        <v>141</v>
      </c>
      <c r="Q70" s="30">
        <v>43116</v>
      </c>
      <c r="R70" s="30">
        <v>43496</v>
      </c>
      <c r="S70" s="10" t="s">
        <v>436</v>
      </c>
      <c r="T70" s="10" t="s">
        <v>437</v>
      </c>
      <c r="U70" s="10" t="s">
        <v>438</v>
      </c>
      <c r="V70" s="10" t="s">
        <v>887</v>
      </c>
      <c r="W70" t="s">
        <v>1220</v>
      </c>
      <c r="X70" s="1" t="s">
        <v>1312</v>
      </c>
      <c r="Y70" s="5" t="s">
        <v>1357</v>
      </c>
      <c r="Z70" s="5" t="str">
        <f>IF(VLOOKUP(D70,'[3]Dashboard Data 3.7 1p'!$B$2:$Y$234,20,FALSE)="Full Access","Full Access Needed Achieved","Full Access Needed Not Achieved")</f>
        <v>Full Access Needed Achieved</v>
      </c>
    </row>
    <row r="71" spans="1:26" x14ac:dyDescent="0.3">
      <c r="A71" s="24">
        <v>70</v>
      </c>
      <c r="B71" s="11" t="s">
        <v>70</v>
      </c>
      <c r="C71" s="11" t="s">
        <v>70</v>
      </c>
      <c r="D71" s="11" t="s">
        <v>70</v>
      </c>
      <c r="E71" s="2" t="s">
        <v>152</v>
      </c>
      <c r="F71" s="2" t="s">
        <v>58</v>
      </c>
      <c r="G71" s="4" t="s">
        <v>51</v>
      </c>
      <c r="H71" s="6" t="s">
        <v>54</v>
      </c>
      <c r="I71" s="93" t="s">
        <v>35</v>
      </c>
      <c r="J71" s="16" t="s">
        <v>32</v>
      </c>
      <c r="K71" s="16" t="s">
        <v>161</v>
      </c>
      <c r="L71" s="16" t="s">
        <v>187</v>
      </c>
      <c r="M71" s="16" t="s">
        <v>84</v>
      </c>
      <c r="N71" s="11" t="s">
        <v>178</v>
      </c>
      <c r="O71" s="16" t="s">
        <v>54</v>
      </c>
      <c r="P71" s="16" t="s">
        <v>141</v>
      </c>
      <c r="Q71" s="30"/>
      <c r="R71" s="30">
        <v>43496</v>
      </c>
      <c r="S71" s="11" t="s">
        <v>887</v>
      </c>
      <c r="T71" s="10" t="e">
        <v>#N/A</v>
      </c>
      <c r="U71" s="10" t="s">
        <v>887</v>
      </c>
      <c r="V71" s="10" t="s">
        <v>887</v>
      </c>
      <c r="W71" s="85" t="s">
        <v>1220</v>
      </c>
      <c r="X71" s="94" t="s">
        <v>1312</v>
      </c>
      <c r="Y71" s="5" t="s">
        <v>1356</v>
      </c>
      <c r="Z71" s="5" t="e">
        <f>IF(VLOOKUP(D71,'[3]Dashboard Data 3.7 1p'!$B$2:$Y$234,20,FALSE)="Full Access","Full Access Needed Achieved","Full Access Needed Not Achieved")</f>
        <v>#N/A</v>
      </c>
    </row>
    <row r="72" spans="1:26" hidden="1" x14ac:dyDescent="0.3">
      <c r="A72" s="24">
        <v>71</v>
      </c>
      <c r="B72" s="4" t="s">
        <v>1064</v>
      </c>
      <c r="C72" s="4" t="s">
        <v>1063</v>
      </c>
      <c r="D72" s="4" t="s">
        <v>1065</v>
      </c>
      <c r="E72" s="2" t="s">
        <v>152</v>
      </c>
      <c r="F72" s="2" t="s">
        <v>58</v>
      </c>
      <c r="G72" s="4" t="s">
        <v>51</v>
      </c>
      <c r="H72" s="7" t="s">
        <v>52</v>
      </c>
      <c r="I72" s="3" t="s">
        <v>35</v>
      </c>
      <c r="J72" s="16" t="s">
        <v>24</v>
      </c>
      <c r="K72" s="16" t="s">
        <v>161</v>
      </c>
      <c r="L72" s="16" t="s">
        <v>155</v>
      </c>
      <c r="M72" s="16" t="s">
        <v>84</v>
      </c>
      <c r="N72" s="11" t="s">
        <v>206</v>
      </c>
      <c r="O72" s="27" t="s">
        <v>52</v>
      </c>
      <c r="P72" s="16" t="s">
        <v>24</v>
      </c>
      <c r="Q72" s="30">
        <v>43153</v>
      </c>
      <c r="R72" s="30">
        <v>43496</v>
      </c>
      <c r="S72" s="68" t="s">
        <v>1066</v>
      </c>
      <c r="T72" s="10" t="s">
        <v>1493</v>
      </c>
      <c r="U72" s="10" t="s">
        <v>887</v>
      </c>
      <c r="V72" s="10" t="s">
        <v>887</v>
      </c>
      <c r="W72" t="s">
        <v>1221</v>
      </c>
      <c r="X72" s="1" t="s">
        <v>1312</v>
      </c>
      <c r="Y72" s="5" t="s">
        <v>1356</v>
      </c>
      <c r="Z72" s="5" t="str">
        <f>IF(VLOOKUP(D72,'[3]Dashboard Data 3.7 1p'!$B$2:$Y$234,20,FALSE)="Full Access","Full Access Needed Achieved","Full Access Needed Not Achieved")</f>
        <v>Full Access Needed Not Achieved</v>
      </c>
    </row>
    <row r="73" spans="1:26" hidden="1" x14ac:dyDescent="0.3">
      <c r="A73" s="24">
        <v>72</v>
      </c>
      <c r="B73" s="4" t="s">
        <v>697</v>
      </c>
      <c r="C73" s="4" t="s">
        <v>854</v>
      </c>
      <c r="D73" s="13" t="s">
        <v>977</v>
      </c>
      <c r="E73" s="2" t="s">
        <v>152</v>
      </c>
      <c r="F73" s="2" t="s">
        <v>58</v>
      </c>
      <c r="G73" s="4" t="s">
        <v>51</v>
      </c>
      <c r="H73" s="7" t="s">
        <v>53</v>
      </c>
      <c r="I73" s="3" t="s">
        <v>35</v>
      </c>
      <c r="J73" s="16" t="s">
        <v>37</v>
      </c>
      <c r="K73" s="16" t="s">
        <v>161</v>
      </c>
      <c r="L73" s="16" t="s">
        <v>155</v>
      </c>
      <c r="M73" s="16" t="s">
        <v>84</v>
      </c>
      <c r="N73" s="11" t="s">
        <v>206</v>
      </c>
      <c r="O73" s="27" t="s">
        <v>53</v>
      </c>
      <c r="P73" s="16" t="s">
        <v>37</v>
      </c>
      <c r="Q73" s="30">
        <v>43101</v>
      </c>
      <c r="R73" s="30">
        <v>43496</v>
      </c>
      <c r="S73" s="10" t="s">
        <v>279</v>
      </c>
      <c r="T73" s="10" t="s">
        <v>1494</v>
      </c>
      <c r="U73" s="10" t="s">
        <v>280</v>
      </c>
      <c r="V73" s="10" t="s">
        <v>887</v>
      </c>
      <c r="W73" t="s">
        <v>1216</v>
      </c>
      <c r="X73" s="1" t="s">
        <v>1312</v>
      </c>
      <c r="Y73" s="5" t="s">
        <v>1356</v>
      </c>
      <c r="Z73" s="5" t="str">
        <f>IF(VLOOKUP(D73,'[3]Dashboard Data 3.7 1p'!$B$2:$Y$234,20,FALSE)="Full Access","Full Access Needed Achieved","Full Access Needed Not Achieved")</f>
        <v>Full Access Needed Achieved</v>
      </c>
    </row>
    <row r="74" spans="1:26" hidden="1" x14ac:dyDescent="0.3">
      <c r="A74" s="24">
        <v>73</v>
      </c>
      <c r="B74" s="4" t="s">
        <v>685</v>
      </c>
      <c r="C74" s="4" t="s">
        <v>862</v>
      </c>
      <c r="D74" s="13" t="s">
        <v>978</v>
      </c>
      <c r="E74" s="2" t="s">
        <v>152</v>
      </c>
      <c r="F74" s="2" t="s">
        <v>58</v>
      </c>
      <c r="G74" s="4" t="s">
        <v>51</v>
      </c>
      <c r="H74" s="7" t="s">
        <v>54</v>
      </c>
      <c r="I74" s="3" t="s">
        <v>35</v>
      </c>
      <c r="J74" s="16" t="s">
        <v>32</v>
      </c>
      <c r="K74" s="16" t="s">
        <v>161</v>
      </c>
      <c r="L74" s="16" t="s">
        <v>155</v>
      </c>
      <c r="M74" s="16" t="s">
        <v>84</v>
      </c>
      <c r="N74" s="11" t="s">
        <v>206</v>
      </c>
      <c r="O74" s="27" t="s">
        <v>54</v>
      </c>
      <c r="P74" s="16" t="s">
        <v>32</v>
      </c>
      <c r="Q74" s="30">
        <v>43166</v>
      </c>
      <c r="R74" s="30">
        <v>43496</v>
      </c>
      <c r="S74" s="44" t="s">
        <v>1363</v>
      </c>
      <c r="T74" s="10" t="s">
        <v>1495</v>
      </c>
      <c r="U74" s="10" t="s">
        <v>887</v>
      </c>
      <c r="V74" s="10" t="s">
        <v>887</v>
      </c>
      <c r="W74" t="s">
        <v>1216</v>
      </c>
      <c r="X74" s="1" t="s">
        <v>1312</v>
      </c>
      <c r="Y74" s="5" t="s">
        <v>1357</v>
      </c>
      <c r="Z74" s="5" t="str">
        <f>IF(VLOOKUP(D74,'[3]Dashboard Data 3.7 1p'!$B$2:$Y$234,20,FALSE)="Full Access","Full Access Needed Achieved","Full Access Needed Not Achieved")</f>
        <v>Full Access Needed Not Achieved</v>
      </c>
    </row>
    <row r="75" spans="1:26" hidden="1" x14ac:dyDescent="0.3">
      <c r="A75" s="24">
        <v>74</v>
      </c>
      <c r="B75" s="42" t="s">
        <v>1078</v>
      </c>
      <c r="C75" s="42" t="s">
        <v>1079</v>
      </c>
      <c r="D75" s="42" t="s">
        <v>1077</v>
      </c>
      <c r="E75" s="2" t="s">
        <v>152</v>
      </c>
      <c r="F75" s="2" t="s">
        <v>58</v>
      </c>
      <c r="G75" s="4" t="s">
        <v>51</v>
      </c>
      <c r="H75" s="7" t="s">
        <v>54</v>
      </c>
      <c r="I75" s="3" t="s">
        <v>35</v>
      </c>
      <c r="J75" s="16" t="s">
        <v>24</v>
      </c>
      <c r="K75" s="16" t="s">
        <v>161</v>
      </c>
      <c r="L75" s="16" t="s">
        <v>155</v>
      </c>
      <c r="M75" s="16" t="s">
        <v>84</v>
      </c>
      <c r="N75" s="11" t="s">
        <v>206</v>
      </c>
      <c r="O75" s="27" t="s">
        <v>54</v>
      </c>
      <c r="P75" s="16" t="s">
        <v>24</v>
      </c>
      <c r="Q75" s="30">
        <v>43157</v>
      </c>
      <c r="R75" s="30">
        <v>43496</v>
      </c>
      <c r="S75" s="10" t="s">
        <v>1080</v>
      </c>
      <c r="T75" s="10" t="s">
        <v>1496</v>
      </c>
      <c r="U75" s="10" t="s">
        <v>887</v>
      </c>
      <c r="V75" s="10" t="s">
        <v>887</v>
      </c>
      <c r="W75" t="s">
        <v>1218</v>
      </c>
      <c r="X75" s="1" t="s">
        <v>1312</v>
      </c>
      <c r="Y75" s="5" t="s">
        <v>1356</v>
      </c>
      <c r="Z75" s="5" t="str">
        <f>IF(VLOOKUP(D75,'[3]Dashboard Data 3.7 1p'!$B$2:$Y$234,20,FALSE)="Full Access","Full Access Needed Achieved","Full Access Needed Not Achieved")</f>
        <v>Full Access Needed Not Achieved</v>
      </c>
    </row>
    <row r="76" spans="1:26" hidden="1" x14ac:dyDescent="0.3">
      <c r="A76" s="24">
        <v>75</v>
      </c>
      <c r="B76" s="2" t="s">
        <v>738</v>
      </c>
      <c r="C76" s="2" t="s">
        <v>1059</v>
      </c>
      <c r="D76" s="2" t="s">
        <v>1000</v>
      </c>
      <c r="E76" s="2" t="s">
        <v>152</v>
      </c>
      <c r="F76" s="2" t="s">
        <v>58</v>
      </c>
      <c r="G76" s="4" t="s">
        <v>51</v>
      </c>
      <c r="H76" s="7" t="s">
        <v>54</v>
      </c>
      <c r="I76" s="3" t="s">
        <v>35</v>
      </c>
      <c r="J76" s="16" t="s">
        <v>37</v>
      </c>
      <c r="K76" s="16" t="s">
        <v>161</v>
      </c>
      <c r="L76" s="16" t="s">
        <v>155</v>
      </c>
      <c r="M76" s="16" t="s">
        <v>84</v>
      </c>
      <c r="N76" s="11" t="s">
        <v>206</v>
      </c>
      <c r="O76" s="27" t="s">
        <v>54</v>
      </c>
      <c r="P76" s="16" t="s">
        <v>37</v>
      </c>
      <c r="Q76" s="30">
        <v>43133</v>
      </c>
      <c r="R76" s="30">
        <v>43496</v>
      </c>
      <c r="S76" s="42" t="s">
        <v>284</v>
      </c>
      <c r="T76" s="10" t="s">
        <v>1497</v>
      </c>
      <c r="U76" s="10" t="s">
        <v>887</v>
      </c>
      <c r="V76" s="10" t="s">
        <v>887</v>
      </c>
      <c r="W76" t="s">
        <v>1220</v>
      </c>
      <c r="X76" s="1" t="s">
        <v>1312</v>
      </c>
      <c r="Y76" s="5" t="s">
        <v>1356</v>
      </c>
      <c r="Z76" s="5" t="str">
        <f>IF(VLOOKUP(D76,'[3]Dashboard Data 3.7 1p'!$B$2:$Y$234,20,FALSE)="Full Access","Full Access Needed Achieved","Full Access Needed Not Achieved")</f>
        <v>Full Access Needed Not Achieved</v>
      </c>
    </row>
    <row r="77" spans="1:26" hidden="1" x14ac:dyDescent="0.3">
      <c r="A77" s="24">
        <v>76</v>
      </c>
      <c r="B77" s="2" t="s">
        <v>1083</v>
      </c>
      <c r="C77" s="2" t="s">
        <v>1082</v>
      </c>
      <c r="D77" s="2" t="s">
        <v>1081</v>
      </c>
      <c r="E77" s="2" t="s">
        <v>152</v>
      </c>
      <c r="F77" s="2" t="s">
        <v>58</v>
      </c>
      <c r="G77" s="4" t="s">
        <v>51</v>
      </c>
      <c r="H77" s="7" t="s">
        <v>54</v>
      </c>
      <c r="I77" s="3" t="s">
        <v>35</v>
      </c>
      <c r="J77" s="16" t="s">
        <v>32</v>
      </c>
      <c r="K77" s="16" t="s">
        <v>161</v>
      </c>
      <c r="L77" s="16" t="s">
        <v>155</v>
      </c>
      <c r="M77" s="16" t="s">
        <v>84</v>
      </c>
      <c r="N77" s="11" t="s">
        <v>206</v>
      </c>
      <c r="O77" s="27" t="s">
        <v>54</v>
      </c>
      <c r="P77" s="16" t="s">
        <v>32</v>
      </c>
      <c r="Q77" s="30">
        <v>43160</v>
      </c>
      <c r="R77" s="30">
        <v>43496</v>
      </c>
      <c r="S77" s="42" t="s">
        <v>1084</v>
      </c>
      <c r="T77" s="10" t="s">
        <v>1498</v>
      </c>
      <c r="U77" s="10" t="s">
        <v>887</v>
      </c>
      <c r="V77" s="10" t="s">
        <v>887</v>
      </c>
      <c r="W77" t="s">
        <v>1216</v>
      </c>
      <c r="X77" s="1" t="s">
        <v>1312</v>
      </c>
      <c r="Y77" s="5" t="s">
        <v>1357</v>
      </c>
      <c r="Z77" s="5" t="str">
        <f>IF(VLOOKUP(D77,'[3]Dashboard Data 3.7 1p'!$B$2:$Y$234,20,FALSE)="Full Access","Full Access Needed Achieved","Full Access Needed Not Achieved")</f>
        <v>Full Access Needed Not Achieved</v>
      </c>
    </row>
    <row r="78" spans="1:26" hidden="1" x14ac:dyDescent="0.3">
      <c r="A78" s="24">
        <v>77</v>
      </c>
      <c r="B78" s="26" t="s">
        <v>860</v>
      </c>
      <c r="C78" s="26" t="s">
        <v>861</v>
      </c>
      <c r="D78" s="13" t="s">
        <v>979</v>
      </c>
      <c r="E78" s="2" t="s">
        <v>152</v>
      </c>
      <c r="F78" s="2" t="s">
        <v>58</v>
      </c>
      <c r="G78" s="4" t="s">
        <v>51</v>
      </c>
      <c r="H78" s="7" t="s">
        <v>54</v>
      </c>
      <c r="I78" s="3" t="s">
        <v>35</v>
      </c>
      <c r="J78" s="16" t="s">
        <v>37</v>
      </c>
      <c r="K78" s="16" t="s">
        <v>161</v>
      </c>
      <c r="L78" s="16" t="s">
        <v>155</v>
      </c>
      <c r="M78" s="16" t="s">
        <v>84</v>
      </c>
      <c r="N78" s="11" t="s">
        <v>206</v>
      </c>
      <c r="O78" s="27" t="s">
        <v>54</v>
      </c>
      <c r="P78" s="16" t="s">
        <v>37</v>
      </c>
      <c r="Q78" s="30">
        <v>43153</v>
      </c>
      <c r="R78" s="30">
        <v>43496</v>
      </c>
      <c r="S78" s="42" t="s">
        <v>537</v>
      </c>
      <c r="T78" s="10" t="s">
        <v>1499</v>
      </c>
      <c r="U78" s="10" t="s">
        <v>887</v>
      </c>
      <c r="V78" s="10" t="s">
        <v>887</v>
      </c>
      <c r="W78" t="s">
        <v>1220</v>
      </c>
      <c r="X78" s="1" t="s">
        <v>1312</v>
      </c>
      <c r="Y78" s="5" t="s">
        <v>1356</v>
      </c>
      <c r="Z78" s="5" t="str">
        <f>IF(VLOOKUP(D78,'[3]Dashboard Data 3.7 1p'!$B$2:$Y$234,20,FALSE)="Full Access","Full Access Needed Achieved","Full Access Needed Not Achieved")</f>
        <v>Full Access Needed Achieved</v>
      </c>
    </row>
    <row r="79" spans="1:26" hidden="1" x14ac:dyDescent="0.3">
      <c r="A79" s="24">
        <v>78</v>
      </c>
      <c r="B79" s="4" t="s">
        <v>766</v>
      </c>
      <c r="C79" s="4" t="s">
        <v>1089</v>
      </c>
      <c r="D79" s="4" t="s">
        <v>1088</v>
      </c>
      <c r="E79" s="2" t="s">
        <v>152</v>
      </c>
      <c r="F79" s="2" t="s">
        <v>58</v>
      </c>
      <c r="G79" s="4" t="s">
        <v>51</v>
      </c>
      <c r="H79" s="7" t="s">
        <v>55</v>
      </c>
      <c r="I79" s="3" t="s">
        <v>35</v>
      </c>
      <c r="J79" s="16" t="s">
        <v>37</v>
      </c>
      <c r="K79" s="16" t="s">
        <v>161</v>
      </c>
      <c r="L79" s="16" t="s">
        <v>155</v>
      </c>
      <c r="M79" s="10" t="s">
        <v>84</v>
      </c>
      <c r="N79" s="11" t="s">
        <v>206</v>
      </c>
      <c r="O79" s="27" t="s">
        <v>55</v>
      </c>
      <c r="P79" s="16" t="s">
        <v>164</v>
      </c>
      <c r="Q79" s="30">
        <v>43159</v>
      </c>
      <c r="R79" s="30">
        <v>43496</v>
      </c>
      <c r="S79" s="85" t="s">
        <v>1337</v>
      </c>
      <c r="T79" s="10" t="s">
        <v>1500</v>
      </c>
      <c r="U79" s="10" t="s">
        <v>887</v>
      </c>
      <c r="V79" s="10" t="s">
        <v>887</v>
      </c>
      <c r="W79" t="s">
        <v>1220</v>
      </c>
      <c r="X79" s="1" t="s">
        <v>1312</v>
      </c>
      <c r="Y79" s="5" t="s">
        <v>1356</v>
      </c>
      <c r="Z79" s="5" t="str">
        <f>IF(VLOOKUP(D79,'[3]Dashboard Data 3.7 1p'!$B$2:$Y$234,20,FALSE)="Full Access","Full Access Needed Achieved","Full Access Needed Not Achieved")</f>
        <v>Full Access Needed Not Achieved</v>
      </c>
    </row>
    <row r="80" spans="1:26" hidden="1" x14ac:dyDescent="0.3">
      <c r="A80" s="24">
        <v>79</v>
      </c>
      <c r="B80" s="21" t="s">
        <v>701</v>
      </c>
      <c r="C80" s="7" t="s">
        <v>700</v>
      </c>
      <c r="D80" s="13" t="s">
        <v>1224</v>
      </c>
      <c r="E80" s="2" t="s">
        <v>152</v>
      </c>
      <c r="F80" s="2" t="s">
        <v>58</v>
      </c>
      <c r="G80" s="4" t="s">
        <v>51</v>
      </c>
      <c r="H80" s="7" t="s">
        <v>54</v>
      </c>
      <c r="I80" s="3" t="s">
        <v>35</v>
      </c>
      <c r="J80" s="16" t="s">
        <v>37</v>
      </c>
      <c r="K80" s="16" t="s">
        <v>161</v>
      </c>
      <c r="L80" s="16" t="s">
        <v>155</v>
      </c>
      <c r="M80" s="16" t="s">
        <v>84</v>
      </c>
      <c r="N80" s="11" t="s">
        <v>206</v>
      </c>
      <c r="O80" s="27" t="s">
        <v>54</v>
      </c>
      <c r="P80" s="16" t="s">
        <v>37</v>
      </c>
      <c r="Q80" s="30">
        <v>43153</v>
      </c>
      <c r="R80" s="30">
        <v>43496</v>
      </c>
      <c r="S80" s="10" t="s">
        <v>536</v>
      </c>
      <c r="T80" s="10" t="s">
        <v>1501</v>
      </c>
      <c r="U80" s="10" t="s">
        <v>887</v>
      </c>
      <c r="V80" s="10" t="s">
        <v>887</v>
      </c>
      <c r="W80" t="s">
        <v>1220</v>
      </c>
      <c r="X80" s="1" t="s">
        <v>1312</v>
      </c>
      <c r="Y80" s="5" t="s">
        <v>1356</v>
      </c>
      <c r="Z80" s="5" t="str">
        <f>IF(VLOOKUP(D80,'[3]Dashboard Data 3.7 1p'!$B$2:$Y$234,20,FALSE)="Full Access","Full Access Needed Achieved","Full Access Needed Not Achieved")</f>
        <v>Full Access Needed Not Achieved</v>
      </c>
    </row>
    <row r="81" spans="1:26" hidden="1" x14ac:dyDescent="0.3">
      <c r="A81" s="24">
        <v>80</v>
      </c>
      <c r="B81" s="62" t="s">
        <v>1086</v>
      </c>
      <c r="C81" s="62" t="s">
        <v>1087</v>
      </c>
      <c r="D81" s="13" t="s">
        <v>1085</v>
      </c>
      <c r="E81" s="2" t="s">
        <v>152</v>
      </c>
      <c r="F81" s="2" t="s">
        <v>58</v>
      </c>
      <c r="G81" s="4" t="s">
        <v>51</v>
      </c>
      <c r="H81" s="7" t="s">
        <v>56</v>
      </c>
      <c r="I81" s="3" t="s">
        <v>35</v>
      </c>
      <c r="J81" s="16" t="s">
        <v>32</v>
      </c>
      <c r="K81" s="16" t="s">
        <v>161</v>
      </c>
      <c r="L81" s="16" t="s">
        <v>155</v>
      </c>
      <c r="M81" s="16" t="s">
        <v>84</v>
      </c>
      <c r="N81" s="11" t="s">
        <v>206</v>
      </c>
      <c r="O81" s="27" t="s">
        <v>56</v>
      </c>
      <c r="P81" s="16" t="s">
        <v>32</v>
      </c>
      <c r="Q81" s="30">
        <v>43159</v>
      </c>
      <c r="R81" s="30">
        <v>43496</v>
      </c>
      <c r="S81" s="42" t="s">
        <v>1090</v>
      </c>
      <c r="T81" s="10" t="s">
        <v>1502</v>
      </c>
      <c r="U81" s="10" t="s">
        <v>887</v>
      </c>
      <c r="V81" s="10" t="s">
        <v>887</v>
      </c>
      <c r="W81" t="s">
        <v>1216</v>
      </c>
      <c r="X81" s="1" t="s">
        <v>1312</v>
      </c>
      <c r="Y81" s="5" t="s">
        <v>1356</v>
      </c>
      <c r="Z81" s="5" t="str">
        <f>IF(VLOOKUP(D81,'[3]Dashboard Data 3.7 1p'!$B$2:$Y$234,20,FALSE)="Full Access","Full Access Needed Achieved","Full Access Needed Not Achieved")</f>
        <v>Full Access Needed Not Achieved</v>
      </c>
    </row>
    <row r="82" spans="1:26" hidden="1" x14ac:dyDescent="0.3">
      <c r="A82" s="24">
        <v>81</v>
      </c>
      <c r="B82" s="13" t="s">
        <v>802</v>
      </c>
      <c r="C82" s="13" t="s">
        <v>1198</v>
      </c>
      <c r="D82" s="13" t="s">
        <v>1197</v>
      </c>
      <c r="E82" s="2" t="s">
        <v>152</v>
      </c>
      <c r="F82" s="2" t="s">
        <v>58</v>
      </c>
      <c r="G82" s="4" t="s">
        <v>51</v>
      </c>
      <c r="H82" s="7" t="s">
        <v>54</v>
      </c>
      <c r="I82" s="3" t="s">
        <v>35</v>
      </c>
      <c r="J82" s="4" t="s">
        <v>32</v>
      </c>
      <c r="K82" s="4" t="s">
        <v>161</v>
      </c>
      <c r="L82" s="4" t="s">
        <v>187</v>
      </c>
      <c r="M82" s="10" t="s">
        <v>84</v>
      </c>
      <c r="N82" s="11" t="s">
        <v>206</v>
      </c>
      <c r="O82" s="7" t="s">
        <v>54</v>
      </c>
      <c r="P82" s="4" t="s">
        <v>141</v>
      </c>
      <c r="Q82" s="30">
        <v>43157</v>
      </c>
      <c r="R82" s="30">
        <v>43496</v>
      </c>
      <c r="S82" s="66" t="s">
        <v>1199</v>
      </c>
      <c r="T82" s="10" t="s">
        <v>1503</v>
      </c>
      <c r="U82" s="10" t="s">
        <v>887</v>
      </c>
      <c r="V82" s="10" t="s">
        <v>887</v>
      </c>
      <c r="W82" t="s">
        <v>1216</v>
      </c>
      <c r="X82" s="1" t="s">
        <v>1312</v>
      </c>
      <c r="Y82" s="5" t="s">
        <v>1356</v>
      </c>
      <c r="Z82" s="5" t="str">
        <f>IF(VLOOKUP(D82,'[3]Dashboard Data 3.7 1p'!$B$2:$Y$234,20,FALSE)="Full Access","Full Access Needed Achieved","Full Access Needed Not Achieved")</f>
        <v>Full Access Needed Not Achieved</v>
      </c>
    </row>
    <row r="83" spans="1:26" ht="27.6" hidden="1" x14ac:dyDescent="0.3">
      <c r="A83" s="24">
        <v>82</v>
      </c>
      <c r="B83" s="4" t="s">
        <v>703</v>
      </c>
      <c r="C83" s="4" t="s">
        <v>704</v>
      </c>
      <c r="D83" s="13" t="s">
        <v>980</v>
      </c>
      <c r="E83" s="2" t="s">
        <v>152</v>
      </c>
      <c r="F83" s="2" t="s">
        <v>58</v>
      </c>
      <c r="G83" s="2" t="s">
        <v>48</v>
      </c>
      <c r="H83" s="33" t="s">
        <v>57</v>
      </c>
      <c r="I83" s="4" t="s">
        <v>35</v>
      </c>
      <c r="J83" s="16" t="s">
        <v>20</v>
      </c>
      <c r="K83" s="16" t="s">
        <v>161</v>
      </c>
      <c r="L83" s="16" t="s">
        <v>155</v>
      </c>
      <c r="M83" s="16" t="s">
        <v>84</v>
      </c>
      <c r="N83" s="26" t="s">
        <v>173</v>
      </c>
      <c r="O83" s="16" t="s">
        <v>229</v>
      </c>
      <c r="P83" s="16" t="s">
        <v>118</v>
      </c>
      <c r="Q83" s="30">
        <v>43102</v>
      </c>
      <c r="R83" s="30">
        <v>43496</v>
      </c>
      <c r="S83" s="10" t="s">
        <v>328</v>
      </c>
      <c r="T83" s="10" t="s">
        <v>329</v>
      </c>
      <c r="U83" s="10" t="s">
        <v>330</v>
      </c>
      <c r="V83" s="10" t="s">
        <v>887</v>
      </c>
      <c r="W83" t="s">
        <v>1219</v>
      </c>
      <c r="X83" s="1" t="s">
        <v>1313</v>
      </c>
      <c r="Y83" s="5" t="s">
        <v>1356</v>
      </c>
      <c r="Z83" s="5" t="str">
        <f>IF(VLOOKUP(D83,'[3]Dashboard Data 3.7 1p'!$B$2:$Y$234,20,FALSE)="Full Access","Full Access Needed Achieved","Full Access Needed Not Achieved")</f>
        <v>Full Access Needed Achieved</v>
      </c>
    </row>
    <row r="84" spans="1:26" hidden="1" x14ac:dyDescent="0.3">
      <c r="A84" s="24">
        <v>83</v>
      </c>
      <c r="B84" s="4" t="s">
        <v>705</v>
      </c>
      <c r="C84" s="4" t="s">
        <v>706</v>
      </c>
      <c r="D84" s="13" t="s">
        <v>981</v>
      </c>
      <c r="E84" s="2" t="s">
        <v>152</v>
      </c>
      <c r="F84" s="2" t="s">
        <v>58</v>
      </c>
      <c r="G84" s="2" t="s">
        <v>48</v>
      </c>
      <c r="H84" s="33" t="s">
        <v>64</v>
      </c>
      <c r="I84" s="4" t="s">
        <v>35</v>
      </c>
      <c r="J84" s="16" t="s">
        <v>24</v>
      </c>
      <c r="K84" s="16" t="s">
        <v>161</v>
      </c>
      <c r="L84" s="16" t="s">
        <v>155</v>
      </c>
      <c r="M84" s="10" t="s">
        <v>84</v>
      </c>
      <c r="N84" s="11" t="s">
        <v>173</v>
      </c>
      <c r="O84" s="11" t="s">
        <v>64</v>
      </c>
      <c r="P84" s="11" t="s">
        <v>118</v>
      </c>
      <c r="Q84" s="30">
        <v>43045</v>
      </c>
      <c r="R84" s="30">
        <v>43496</v>
      </c>
      <c r="S84" s="10" t="s">
        <v>270</v>
      </c>
      <c r="T84" s="10" t="s">
        <v>271</v>
      </c>
      <c r="U84" s="10" t="s">
        <v>272</v>
      </c>
      <c r="V84" s="10" t="s">
        <v>887</v>
      </c>
      <c r="W84" t="s">
        <v>1218</v>
      </c>
      <c r="X84" s="1" t="s">
        <v>1313</v>
      </c>
      <c r="Y84" s="5" t="s">
        <v>1356</v>
      </c>
      <c r="Z84" s="5" t="str">
        <f>IF(VLOOKUP(D84,'[3]Dashboard Data 3.7 1p'!$B$2:$Y$234,20,FALSE)="Full Access","Full Access Needed Achieved","Full Access Needed Not Achieved")</f>
        <v>Full Access Needed Not Achieved</v>
      </c>
    </row>
    <row r="85" spans="1:26" hidden="1" x14ac:dyDescent="0.3">
      <c r="A85" s="24">
        <v>84</v>
      </c>
      <c r="B85" s="38" t="s">
        <v>718</v>
      </c>
      <c r="C85" s="38" t="s">
        <v>719</v>
      </c>
      <c r="D85" s="39" t="s">
        <v>988</v>
      </c>
      <c r="E85" s="2" t="s">
        <v>152</v>
      </c>
      <c r="F85" s="2" t="s">
        <v>65</v>
      </c>
      <c r="G85" s="4" t="s">
        <v>51</v>
      </c>
      <c r="H85" s="7" t="s">
        <v>52</v>
      </c>
      <c r="I85" s="3" t="s">
        <v>35</v>
      </c>
      <c r="J85" s="16" t="s">
        <v>24</v>
      </c>
      <c r="K85" s="16" t="s">
        <v>161</v>
      </c>
      <c r="L85" s="16" t="s">
        <v>155</v>
      </c>
      <c r="M85" s="10" t="s">
        <v>84</v>
      </c>
      <c r="N85" s="11" t="s">
        <v>176</v>
      </c>
      <c r="O85" s="16" t="s">
        <v>1308</v>
      </c>
      <c r="P85" s="11" t="s">
        <v>120</v>
      </c>
      <c r="Q85" s="30">
        <v>42975</v>
      </c>
      <c r="R85" s="30">
        <v>43496</v>
      </c>
      <c r="S85" s="10" t="s">
        <v>417</v>
      </c>
      <c r="T85" s="10" t="s">
        <v>418</v>
      </c>
      <c r="U85" s="10" t="s">
        <v>419</v>
      </c>
      <c r="V85" s="10" t="s">
        <v>887</v>
      </c>
      <c r="W85" t="s">
        <v>1218</v>
      </c>
      <c r="X85" s="1" t="s">
        <v>1312</v>
      </c>
      <c r="Y85" s="5" t="s">
        <v>1357</v>
      </c>
      <c r="Z85" s="5" t="str">
        <f>IF(VLOOKUP(D85,'[3]Dashboard Data 3.7 1p'!$B$2:$Y$234,20,FALSE)="Full Access","Full Access Needed Achieved","Full Access Needed Not Achieved")</f>
        <v>Full Access Needed Achieved</v>
      </c>
    </row>
    <row r="86" spans="1:26" hidden="1" x14ac:dyDescent="0.3">
      <c r="A86" s="24">
        <v>85</v>
      </c>
      <c r="B86" s="38" t="s">
        <v>720</v>
      </c>
      <c r="C86" s="38" t="s">
        <v>721</v>
      </c>
      <c r="D86" s="39" t="s">
        <v>989</v>
      </c>
      <c r="E86" s="2" t="s">
        <v>152</v>
      </c>
      <c r="F86" s="2" t="s">
        <v>65</v>
      </c>
      <c r="G86" s="4" t="s">
        <v>51</v>
      </c>
      <c r="H86" s="7" t="s">
        <v>53</v>
      </c>
      <c r="I86" s="3" t="s">
        <v>35</v>
      </c>
      <c r="J86" s="16" t="s">
        <v>37</v>
      </c>
      <c r="K86" s="16" t="s">
        <v>161</v>
      </c>
      <c r="L86" s="16" t="s">
        <v>155</v>
      </c>
      <c r="M86" s="16" t="s">
        <v>84</v>
      </c>
      <c r="N86" s="16" t="s">
        <v>176</v>
      </c>
      <c r="O86" s="16" t="s">
        <v>53</v>
      </c>
      <c r="P86" s="16" t="s">
        <v>120</v>
      </c>
      <c r="Q86" s="30">
        <v>43045</v>
      </c>
      <c r="R86" s="30">
        <v>43496</v>
      </c>
      <c r="S86" s="10" t="s">
        <v>548</v>
      </c>
      <c r="T86" s="10" t="s">
        <v>549</v>
      </c>
      <c r="U86" s="10" t="s">
        <v>550</v>
      </c>
      <c r="V86" s="10" t="s">
        <v>887</v>
      </c>
      <c r="W86" t="s">
        <v>1218</v>
      </c>
      <c r="X86" s="1" t="s">
        <v>1312</v>
      </c>
      <c r="Y86" s="5" t="s">
        <v>1357</v>
      </c>
      <c r="Z86" s="5" t="str">
        <f>IF(VLOOKUP(D86,'[3]Dashboard Data 3.7 1p'!$B$2:$Y$234,20,FALSE)="Full Access","Full Access Needed Achieved","Full Access Needed Not Achieved")</f>
        <v>Full Access Needed Achieved</v>
      </c>
    </row>
    <row r="87" spans="1:26" hidden="1" x14ac:dyDescent="0.3">
      <c r="A87" s="24">
        <v>86</v>
      </c>
      <c r="B87" s="11" t="s">
        <v>716</v>
      </c>
      <c r="C87" s="11" t="s">
        <v>717</v>
      </c>
      <c r="D87" s="13" t="s">
        <v>987</v>
      </c>
      <c r="E87" s="2" t="s">
        <v>152</v>
      </c>
      <c r="F87" s="2" t="s">
        <v>65</v>
      </c>
      <c r="G87" s="2" t="s">
        <v>48</v>
      </c>
      <c r="H87" s="7" t="s">
        <v>49</v>
      </c>
      <c r="I87" s="3" t="s">
        <v>8</v>
      </c>
      <c r="J87" s="16" t="s">
        <v>20</v>
      </c>
      <c r="K87" s="16" t="s">
        <v>161</v>
      </c>
      <c r="L87" s="16" t="s">
        <v>155</v>
      </c>
      <c r="M87" s="16" t="s">
        <v>84</v>
      </c>
      <c r="N87" s="11" t="s">
        <v>150</v>
      </c>
      <c r="O87" s="11" t="s">
        <v>149</v>
      </c>
      <c r="P87" s="11" t="s">
        <v>20</v>
      </c>
      <c r="Q87" s="30" t="s">
        <v>887</v>
      </c>
      <c r="R87" s="30">
        <v>43496</v>
      </c>
      <c r="S87" s="10" t="s">
        <v>450</v>
      </c>
      <c r="T87" s="10" t="s">
        <v>451</v>
      </c>
      <c r="U87" s="10" t="s">
        <v>887</v>
      </c>
      <c r="V87" s="10" t="s">
        <v>452</v>
      </c>
      <c r="W87" t="s">
        <v>1219</v>
      </c>
      <c r="X87" s="1" t="s">
        <v>1313</v>
      </c>
      <c r="Y87" s="5" t="s">
        <v>1356</v>
      </c>
      <c r="Z87" s="5" t="str">
        <f>IF(VLOOKUP(D87,'[3]Dashboard Data 3.7 1p'!$B$2:$Y$234,20,FALSE)="Full Access","Full Access Needed Achieved","Full Access Needed Not Achieved")</f>
        <v>Full Access Needed Achieved</v>
      </c>
    </row>
    <row r="88" spans="1:26" hidden="1" x14ac:dyDescent="0.3">
      <c r="A88" s="24">
        <v>87</v>
      </c>
      <c r="B88" s="38" t="s">
        <v>722</v>
      </c>
      <c r="C88" s="38" t="s">
        <v>864</v>
      </c>
      <c r="D88" s="39" t="s">
        <v>990</v>
      </c>
      <c r="E88" s="2" t="s">
        <v>152</v>
      </c>
      <c r="F88" s="2" t="s">
        <v>65</v>
      </c>
      <c r="G88" s="4" t="s">
        <v>51</v>
      </c>
      <c r="H88" s="7" t="s">
        <v>54</v>
      </c>
      <c r="I88" s="3" t="s">
        <v>35</v>
      </c>
      <c r="J88" s="16" t="s">
        <v>32</v>
      </c>
      <c r="K88" s="16" t="s">
        <v>161</v>
      </c>
      <c r="L88" s="16" t="s">
        <v>155</v>
      </c>
      <c r="M88" s="10" t="s">
        <v>84</v>
      </c>
      <c r="N88" s="16" t="s">
        <v>176</v>
      </c>
      <c r="O88" s="11" t="s">
        <v>1309</v>
      </c>
      <c r="P88" s="11" t="s">
        <v>141</v>
      </c>
      <c r="Q88" s="30">
        <v>43087</v>
      </c>
      <c r="R88" s="30">
        <v>43496</v>
      </c>
      <c r="S88" s="42" t="s">
        <v>246</v>
      </c>
      <c r="T88" s="10" t="s">
        <v>1504</v>
      </c>
      <c r="U88" s="10" t="s">
        <v>887</v>
      </c>
      <c r="V88" s="10" t="s">
        <v>887</v>
      </c>
      <c r="W88" t="s">
        <v>1218</v>
      </c>
      <c r="X88" s="1" t="s">
        <v>1312</v>
      </c>
      <c r="Y88" s="5" t="s">
        <v>1357</v>
      </c>
      <c r="Z88" s="5" t="str">
        <f>IF(VLOOKUP(D88,'[3]Dashboard Data 3.7 1p'!$B$2:$Y$234,20,FALSE)="Full Access","Full Access Needed Achieved","Full Access Needed Not Achieved")</f>
        <v>Full Access Needed Achieved</v>
      </c>
    </row>
    <row r="89" spans="1:26" hidden="1" x14ac:dyDescent="0.3">
      <c r="A89" s="24">
        <v>88</v>
      </c>
      <c r="B89" s="18" t="s">
        <v>723</v>
      </c>
      <c r="C89" s="18" t="s">
        <v>724</v>
      </c>
      <c r="D89" s="13" t="s">
        <v>991</v>
      </c>
      <c r="E89" s="2" t="s">
        <v>152</v>
      </c>
      <c r="F89" s="2" t="s">
        <v>65</v>
      </c>
      <c r="G89" s="4" t="s">
        <v>51</v>
      </c>
      <c r="H89" s="7" t="s">
        <v>54</v>
      </c>
      <c r="I89" s="3" t="s">
        <v>35</v>
      </c>
      <c r="J89" s="16" t="s">
        <v>32</v>
      </c>
      <c r="K89" s="16" t="s">
        <v>161</v>
      </c>
      <c r="L89" s="16" t="s">
        <v>155</v>
      </c>
      <c r="M89" s="16" t="s">
        <v>84</v>
      </c>
      <c r="N89" s="16" t="s">
        <v>176</v>
      </c>
      <c r="O89" s="27" t="s">
        <v>54</v>
      </c>
      <c r="P89" s="16" t="s">
        <v>120</v>
      </c>
      <c r="Q89" s="30">
        <v>42996</v>
      </c>
      <c r="R89" s="30">
        <v>43496</v>
      </c>
      <c r="S89" s="10" t="s">
        <v>508</v>
      </c>
      <c r="T89" s="10" t="s">
        <v>509</v>
      </c>
      <c r="U89" s="10" t="s">
        <v>510</v>
      </c>
      <c r="V89" s="10" t="s">
        <v>887</v>
      </c>
      <c r="W89" t="s">
        <v>1216</v>
      </c>
      <c r="X89" s="1" t="s">
        <v>1312</v>
      </c>
      <c r="Y89" s="5" t="s">
        <v>1356</v>
      </c>
      <c r="Z89" s="5" t="str">
        <f>IF(VLOOKUP(D89,'[3]Dashboard Data 3.7 1p'!$B$2:$Y$234,20,FALSE)="Full Access","Full Access Needed Achieved","Full Access Needed Not Achieved")</f>
        <v>Full Access Needed Achieved</v>
      </c>
    </row>
    <row r="90" spans="1:26" hidden="1" x14ac:dyDescent="0.3">
      <c r="A90" s="24">
        <v>89</v>
      </c>
      <c r="B90" s="19" t="s">
        <v>725</v>
      </c>
      <c r="C90" s="19" t="s">
        <v>593</v>
      </c>
      <c r="D90" s="13" t="s">
        <v>992</v>
      </c>
      <c r="E90" s="2" t="s">
        <v>152</v>
      </c>
      <c r="F90" s="2" t="s">
        <v>65</v>
      </c>
      <c r="G90" s="4" t="s">
        <v>51</v>
      </c>
      <c r="H90" s="7" t="s">
        <v>54</v>
      </c>
      <c r="I90" s="3" t="s">
        <v>35</v>
      </c>
      <c r="J90" s="16" t="s">
        <v>37</v>
      </c>
      <c r="K90" s="16" t="s">
        <v>161</v>
      </c>
      <c r="L90" s="16" t="s">
        <v>155</v>
      </c>
      <c r="M90" s="16" t="s">
        <v>84</v>
      </c>
      <c r="N90" s="16" t="s">
        <v>176</v>
      </c>
      <c r="O90" s="27" t="s">
        <v>54</v>
      </c>
      <c r="P90" s="16" t="s">
        <v>164</v>
      </c>
      <c r="Q90" s="30">
        <v>43102</v>
      </c>
      <c r="R90" s="30">
        <v>43496</v>
      </c>
      <c r="S90" s="10" t="s">
        <v>432</v>
      </c>
      <c r="T90" s="10" t="s">
        <v>1505</v>
      </c>
      <c r="U90" s="10" t="s">
        <v>433</v>
      </c>
      <c r="V90" s="10" t="s">
        <v>887</v>
      </c>
      <c r="W90" t="s">
        <v>1220</v>
      </c>
      <c r="X90" s="1" t="s">
        <v>1312</v>
      </c>
      <c r="Y90" s="5" t="s">
        <v>1356</v>
      </c>
      <c r="Z90" s="5" t="str">
        <f>IF(VLOOKUP(D90,'[3]Dashboard Data 3.7 1p'!$B$2:$Y$234,20,FALSE)="Full Access","Full Access Needed Achieved","Full Access Needed Not Achieved")</f>
        <v>Full Access Needed Achieved</v>
      </c>
    </row>
    <row r="91" spans="1:26" hidden="1" x14ac:dyDescent="0.3">
      <c r="A91" s="24">
        <v>90</v>
      </c>
      <c r="B91" s="41" t="s">
        <v>726</v>
      </c>
      <c r="C91" s="41" t="s">
        <v>727</v>
      </c>
      <c r="D91" s="39" t="s">
        <v>993</v>
      </c>
      <c r="E91" s="2" t="s">
        <v>152</v>
      </c>
      <c r="F91" s="2" t="s">
        <v>65</v>
      </c>
      <c r="G91" s="4" t="s">
        <v>51</v>
      </c>
      <c r="H91" s="7" t="s">
        <v>54</v>
      </c>
      <c r="I91" s="3" t="s">
        <v>35</v>
      </c>
      <c r="J91" s="16" t="s">
        <v>37</v>
      </c>
      <c r="K91" s="16" t="s">
        <v>161</v>
      </c>
      <c r="L91" s="16" t="s">
        <v>155</v>
      </c>
      <c r="M91" s="16" t="s">
        <v>84</v>
      </c>
      <c r="N91" s="16" t="s">
        <v>176</v>
      </c>
      <c r="O91" s="27" t="s">
        <v>54</v>
      </c>
      <c r="P91" s="16" t="s">
        <v>164</v>
      </c>
      <c r="Q91" s="30">
        <v>43103</v>
      </c>
      <c r="R91" s="30">
        <v>43496</v>
      </c>
      <c r="S91" s="10" t="s">
        <v>489</v>
      </c>
      <c r="T91" s="10" t="s">
        <v>1506</v>
      </c>
      <c r="U91" s="10" t="s">
        <v>887</v>
      </c>
      <c r="V91" s="10" t="s">
        <v>887</v>
      </c>
      <c r="W91" t="s">
        <v>1220</v>
      </c>
      <c r="X91" s="1" t="s">
        <v>1312</v>
      </c>
      <c r="Y91" s="5" t="s">
        <v>1357</v>
      </c>
      <c r="Z91" s="5" t="str">
        <f>IF(VLOOKUP(D91,'[3]Dashboard Data 3.7 1p'!$B$2:$Y$234,20,FALSE)="Full Access","Full Access Needed Achieved","Full Access Needed Not Achieved")</f>
        <v>Full Access Needed Achieved</v>
      </c>
    </row>
    <row r="92" spans="1:26" hidden="1" x14ac:dyDescent="0.3">
      <c r="A92" s="24">
        <v>91</v>
      </c>
      <c r="B92" s="4" t="s">
        <v>728</v>
      </c>
      <c r="C92" s="4" t="s">
        <v>852</v>
      </c>
      <c r="D92" s="13" t="s">
        <v>994</v>
      </c>
      <c r="E92" s="2" t="s">
        <v>152</v>
      </c>
      <c r="F92" s="2" t="s">
        <v>65</v>
      </c>
      <c r="G92" s="4" t="s">
        <v>51</v>
      </c>
      <c r="H92" s="7" t="s">
        <v>54</v>
      </c>
      <c r="I92" s="3" t="s">
        <v>35</v>
      </c>
      <c r="J92" s="16" t="s">
        <v>37</v>
      </c>
      <c r="K92" s="16" t="s">
        <v>161</v>
      </c>
      <c r="L92" s="16" t="s">
        <v>155</v>
      </c>
      <c r="M92" s="16" t="s">
        <v>84</v>
      </c>
      <c r="N92" s="16" t="s">
        <v>176</v>
      </c>
      <c r="O92" s="27" t="s">
        <v>54</v>
      </c>
      <c r="P92" s="16" t="s">
        <v>164</v>
      </c>
      <c r="Q92" s="30">
        <v>43104</v>
      </c>
      <c r="R92" s="30">
        <v>43496</v>
      </c>
      <c r="S92" s="10" t="s">
        <v>247</v>
      </c>
      <c r="T92" s="10" t="s">
        <v>1507</v>
      </c>
      <c r="U92" s="10" t="s">
        <v>887</v>
      </c>
      <c r="V92" s="10" t="s">
        <v>887</v>
      </c>
      <c r="W92" t="s">
        <v>1220</v>
      </c>
      <c r="X92" s="1" t="s">
        <v>1312</v>
      </c>
      <c r="Y92" s="5" t="s">
        <v>1356</v>
      </c>
      <c r="Z92" s="5" t="str">
        <f>IF(VLOOKUP(D92,'[3]Dashboard Data 3.7 1p'!$B$2:$Y$234,20,FALSE)="Full Access","Full Access Needed Achieved","Full Access Needed Not Achieved")</f>
        <v>Full Access Needed Achieved</v>
      </c>
    </row>
    <row r="93" spans="1:26" hidden="1" x14ac:dyDescent="0.3">
      <c r="A93" s="24">
        <v>92</v>
      </c>
      <c r="B93" s="18" t="s">
        <v>729</v>
      </c>
      <c r="C93" s="18" t="s">
        <v>730</v>
      </c>
      <c r="D93" s="13" t="s">
        <v>995</v>
      </c>
      <c r="E93" s="2" t="s">
        <v>152</v>
      </c>
      <c r="F93" s="2" t="s">
        <v>65</v>
      </c>
      <c r="G93" s="4" t="s">
        <v>51</v>
      </c>
      <c r="H93" s="7" t="s">
        <v>54</v>
      </c>
      <c r="I93" s="3" t="s">
        <v>35</v>
      </c>
      <c r="J93" s="16" t="s">
        <v>37</v>
      </c>
      <c r="K93" s="16" t="s">
        <v>161</v>
      </c>
      <c r="L93" s="16" t="s">
        <v>155</v>
      </c>
      <c r="M93" s="10" t="s">
        <v>84</v>
      </c>
      <c r="N93" s="16" t="s">
        <v>176</v>
      </c>
      <c r="O93" s="27" t="s">
        <v>54</v>
      </c>
      <c r="P93" s="11" t="s">
        <v>141</v>
      </c>
      <c r="Q93" s="30">
        <v>42949</v>
      </c>
      <c r="R93" s="30">
        <v>43496</v>
      </c>
      <c r="S93" s="69" t="s">
        <v>237</v>
      </c>
      <c r="T93" s="10" t="s">
        <v>238</v>
      </c>
      <c r="U93" s="10" t="s">
        <v>239</v>
      </c>
      <c r="V93" s="10" t="s">
        <v>887</v>
      </c>
      <c r="W93" t="s">
        <v>1220</v>
      </c>
      <c r="X93" s="1" t="s">
        <v>1312</v>
      </c>
      <c r="Y93" s="5" t="s">
        <v>1356</v>
      </c>
      <c r="Z93" s="5" t="str">
        <f>IF(VLOOKUP(D93,'[3]Dashboard Data 3.7 1p'!$B$2:$Y$234,20,FALSE)="Full Access","Full Access Needed Achieved","Full Access Needed Not Achieved")</f>
        <v>Full Access Needed Achieved</v>
      </c>
    </row>
    <row r="94" spans="1:26" hidden="1" x14ac:dyDescent="0.3">
      <c r="A94" s="24">
        <v>93</v>
      </c>
      <c r="B94" s="39" t="s">
        <v>731</v>
      </c>
      <c r="C94" s="39" t="s">
        <v>732</v>
      </c>
      <c r="D94" s="39" t="s">
        <v>996</v>
      </c>
      <c r="E94" s="2" t="s">
        <v>152</v>
      </c>
      <c r="F94" s="2" t="s">
        <v>65</v>
      </c>
      <c r="G94" s="4" t="s">
        <v>51</v>
      </c>
      <c r="H94" s="7" t="s">
        <v>55</v>
      </c>
      <c r="I94" s="3" t="s">
        <v>35</v>
      </c>
      <c r="J94" s="16" t="s">
        <v>37</v>
      </c>
      <c r="K94" s="16" t="s">
        <v>161</v>
      </c>
      <c r="L94" s="16" t="s">
        <v>155</v>
      </c>
      <c r="M94" s="16" t="s">
        <v>84</v>
      </c>
      <c r="N94" s="16" t="s">
        <v>176</v>
      </c>
      <c r="O94" s="16" t="s">
        <v>55</v>
      </c>
      <c r="P94" s="16" t="s">
        <v>141</v>
      </c>
      <c r="Q94" s="30">
        <v>43103</v>
      </c>
      <c r="R94" s="30">
        <v>43496</v>
      </c>
      <c r="S94" s="10" t="s">
        <v>399</v>
      </c>
      <c r="T94" s="10" t="s">
        <v>1508</v>
      </c>
      <c r="U94" s="10" t="s">
        <v>887</v>
      </c>
      <c r="V94" s="10" t="s">
        <v>887</v>
      </c>
      <c r="W94" t="s">
        <v>1216</v>
      </c>
      <c r="X94" s="1" t="s">
        <v>1312</v>
      </c>
      <c r="Y94" s="5" t="s">
        <v>1357</v>
      </c>
      <c r="Z94" s="5" t="str">
        <f>IF(VLOOKUP(D94,'[3]Dashboard Data 3.7 1p'!$B$2:$Y$234,20,FALSE)="Full Access","Full Access Needed Achieved","Full Access Needed Not Achieved")</f>
        <v>Full Access Needed Achieved</v>
      </c>
    </row>
    <row r="95" spans="1:26" hidden="1" x14ac:dyDescent="0.3">
      <c r="A95" s="24">
        <v>94</v>
      </c>
      <c r="B95" s="38" t="s">
        <v>733</v>
      </c>
      <c r="C95" s="38" t="s">
        <v>734</v>
      </c>
      <c r="D95" s="39" t="s">
        <v>997</v>
      </c>
      <c r="E95" s="2" t="s">
        <v>152</v>
      </c>
      <c r="F95" s="2" t="s">
        <v>65</v>
      </c>
      <c r="G95" s="4" t="s">
        <v>51</v>
      </c>
      <c r="H95" s="7" t="s">
        <v>56</v>
      </c>
      <c r="I95" s="3" t="s">
        <v>35</v>
      </c>
      <c r="J95" s="16" t="s">
        <v>32</v>
      </c>
      <c r="K95" s="16" t="s">
        <v>161</v>
      </c>
      <c r="L95" s="16" t="s">
        <v>155</v>
      </c>
      <c r="M95" s="10" t="s">
        <v>84</v>
      </c>
      <c r="N95" s="16" t="s">
        <v>176</v>
      </c>
      <c r="O95" s="11" t="s">
        <v>1310</v>
      </c>
      <c r="P95" s="11" t="s">
        <v>141</v>
      </c>
      <c r="Q95" s="30">
        <v>43087</v>
      </c>
      <c r="R95" s="30">
        <v>43496</v>
      </c>
      <c r="S95" s="10" t="s">
        <v>374</v>
      </c>
      <c r="T95" s="10" t="s">
        <v>375</v>
      </c>
      <c r="U95" s="10" t="s">
        <v>376</v>
      </c>
      <c r="V95" s="10" t="s">
        <v>887</v>
      </c>
      <c r="W95" t="s">
        <v>1216</v>
      </c>
      <c r="X95" s="1" t="s">
        <v>1312</v>
      </c>
      <c r="Y95" s="5" t="s">
        <v>1357</v>
      </c>
      <c r="Z95" s="5" t="str">
        <f>IF(VLOOKUP(D95,'[3]Dashboard Data 3.7 1p'!$B$2:$Y$234,20,FALSE)="Full Access","Full Access Needed Achieved","Full Access Needed Not Achieved")</f>
        <v>Full Access Needed Achieved</v>
      </c>
    </row>
    <row r="96" spans="1:26" hidden="1" x14ac:dyDescent="0.3">
      <c r="A96" s="24">
        <v>95</v>
      </c>
      <c r="B96" s="84" t="s">
        <v>830</v>
      </c>
      <c r="C96" s="84" t="s">
        <v>636</v>
      </c>
      <c r="D96" s="84" t="s">
        <v>1043</v>
      </c>
      <c r="E96" s="2" t="s">
        <v>152</v>
      </c>
      <c r="F96" s="2" t="s">
        <v>65</v>
      </c>
      <c r="G96" s="4" t="s">
        <v>51</v>
      </c>
      <c r="H96" s="7" t="s">
        <v>54</v>
      </c>
      <c r="I96" s="3" t="s">
        <v>35</v>
      </c>
      <c r="J96" s="16" t="s">
        <v>32</v>
      </c>
      <c r="K96" s="16" t="s">
        <v>202</v>
      </c>
      <c r="L96" s="16" t="s">
        <v>187</v>
      </c>
      <c r="M96" s="10" t="s">
        <v>84</v>
      </c>
      <c r="N96" s="16" t="s">
        <v>176</v>
      </c>
      <c r="O96" s="11" t="s">
        <v>54</v>
      </c>
      <c r="P96" s="16" t="s">
        <v>164</v>
      </c>
      <c r="Q96" s="30">
        <v>43152</v>
      </c>
      <c r="R96" s="30">
        <v>43496</v>
      </c>
      <c r="S96" s="85" t="s">
        <v>880</v>
      </c>
      <c r="T96" s="10" t="s">
        <v>1509</v>
      </c>
      <c r="U96" s="10"/>
      <c r="V96" s="10" t="s">
        <v>887</v>
      </c>
      <c r="W96" t="s">
        <v>1220</v>
      </c>
      <c r="X96" s="1" t="s">
        <v>1312</v>
      </c>
      <c r="Y96" s="5" t="s">
        <v>1356</v>
      </c>
      <c r="Z96" s="5" t="str">
        <f>IF(VLOOKUP(D96,'[3]Dashboard Data 3.7 1p'!$B$2:$Y$234,20,FALSE)="Full Access","Full Access Needed Achieved","Full Access Needed Not Achieved")</f>
        <v>Full Access Needed Not Achieved</v>
      </c>
    </row>
    <row r="97" spans="1:26" hidden="1" x14ac:dyDescent="0.3">
      <c r="A97" s="24">
        <v>96</v>
      </c>
      <c r="B97" s="62" t="s">
        <v>735</v>
      </c>
      <c r="C97" s="62" t="s">
        <v>736</v>
      </c>
      <c r="D97" s="62" t="s">
        <v>998</v>
      </c>
      <c r="E97" s="2" t="s">
        <v>152</v>
      </c>
      <c r="F97" s="2" t="s">
        <v>65</v>
      </c>
      <c r="G97" s="4" t="s">
        <v>51</v>
      </c>
      <c r="H97" s="7" t="s">
        <v>52</v>
      </c>
      <c r="I97" s="3" t="s">
        <v>35</v>
      </c>
      <c r="J97" s="16" t="s">
        <v>24</v>
      </c>
      <c r="K97" s="16" t="s">
        <v>161</v>
      </c>
      <c r="L97" s="16" t="s">
        <v>155</v>
      </c>
      <c r="M97" s="10" t="s">
        <v>84</v>
      </c>
      <c r="N97" s="16" t="s">
        <v>179</v>
      </c>
      <c r="O97" s="11" t="s">
        <v>52</v>
      </c>
      <c r="P97" s="11" t="s">
        <v>120</v>
      </c>
      <c r="Q97" s="30">
        <v>43145</v>
      </c>
      <c r="R97" s="30">
        <v>43496</v>
      </c>
      <c r="S97" s="10" t="s">
        <v>871</v>
      </c>
      <c r="T97" s="70" t="s">
        <v>1510</v>
      </c>
      <c r="U97" s="10" t="s">
        <v>887</v>
      </c>
      <c r="V97" s="10" t="s">
        <v>887</v>
      </c>
      <c r="W97" t="s">
        <v>1219</v>
      </c>
      <c r="X97" s="1" t="s">
        <v>1312</v>
      </c>
      <c r="Y97" s="5" t="s">
        <v>1356</v>
      </c>
      <c r="Z97" s="5" t="str">
        <f>IF(VLOOKUP(D97,'[3]Dashboard Data 3.7 1p'!$B$2:$Y$234,20,FALSE)="Full Access","Full Access Needed Achieved","Full Access Needed Not Achieved")</f>
        <v>Full Access Needed Achieved</v>
      </c>
    </row>
    <row r="98" spans="1:26" hidden="1" x14ac:dyDescent="0.3">
      <c r="A98" s="24">
        <v>97</v>
      </c>
      <c r="B98" s="13" t="s">
        <v>1068</v>
      </c>
      <c r="C98" s="13" t="s">
        <v>1069</v>
      </c>
      <c r="D98" s="13" t="s">
        <v>1067</v>
      </c>
      <c r="E98" s="2" t="s">
        <v>152</v>
      </c>
      <c r="F98" s="2" t="s">
        <v>65</v>
      </c>
      <c r="G98" s="4" t="s">
        <v>51</v>
      </c>
      <c r="H98" s="7" t="s">
        <v>53</v>
      </c>
      <c r="I98" s="3" t="s">
        <v>35</v>
      </c>
      <c r="J98" s="16" t="s">
        <v>37</v>
      </c>
      <c r="K98" s="16" t="s">
        <v>161</v>
      </c>
      <c r="L98" s="16" t="s">
        <v>155</v>
      </c>
      <c r="M98" s="16" t="s">
        <v>84</v>
      </c>
      <c r="N98" s="16" t="s">
        <v>179</v>
      </c>
      <c r="O98" s="27" t="s">
        <v>53</v>
      </c>
      <c r="P98" s="11" t="s">
        <v>120</v>
      </c>
      <c r="Q98" s="30">
        <v>43124</v>
      </c>
      <c r="R98" s="30">
        <v>43496</v>
      </c>
      <c r="S98" s="10" t="s">
        <v>1070</v>
      </c>
      <c r="T98" s="10" t="s">
        <v>1511</v>
      </c>
      <c r="U98" s="10" t="s">
        <v>887</v>
      </c>
      <c r="V98" s="10" t="s">
        <v>887</v>
      </c>
      <c r="W98" t="s">
        <v>1216</v>
      </c>
      <c r="X98" s="1" t="s">
        <v>1312</v>
      </c>
      <c r="Y98" s="5" t="s">
        <v>1356</v>
      </c>
      <c r="Z98" s="5" t="str">
        <f>IF(VLOOKUP(D98,'[3]Dashboard Data 3.7 1p'!$B$2:$Y$234,20,FALSE)="Full Access","Full Access Needed Achieved","Full Access Needed Not Achieved")</f>
        <v>Full Access Needed Not Achieved</v>
      </c>
    </row>
    <row r="99" spans="1:26" hidden="1" x14ac:dyDescent="0.3">
      <c r="A99" s="24">
        <v>98</v>
      </c>
      <c r="B99" s="13" t="s">
        <v>1092</v>
      </c>
      <c r="C99" s="13" t="s">
        <v>1093</v>
      </c>
      <c r="D99" s="13" t="s">
        <v>1091</v>
      </c>
      <c r="E99" s="2" t="s">
        <v>152</v>
      </c>
      <c r="F99" s="2" t="s">
        <v>65</v>
      </c>
      <c r="G99" s="4" t="s">
        <v>51</v>
      </c>
      <c r="H99" s="7" t="s">
        <v>54</v>
      </c>
      <c r="I99" s="3" t="s">
        <v>35</v>
      </c>
      <c r="J99" s="16" t="s">
        <v>32</v>
      </c>
      <c r="K99" s="16" t="s">
        <v>161</v>
      </c>
      <c r="L99" s="16" t="s">
        <v>155</v>
      </c>
      <c r="M99" s="16" t="s">
        <v>84</v>
      </c>
      <c r="N99" s="16" t="s">
        <v>179</v>
      </c>
      <c r="O99" s="27" t="s">
        <v>54</v>
      </c>
      <c r="P99" s="26" t="s">
        <v>141</v>
      </c>
      <c r="Q99" s="30">
        <v>43153</v>
      </c>
      <c r="R99" s="30">
        <v>43496</v>
      </c>
      <c r="S99" s="10" t="s">
        <v>1094</v>
      </c>
      <c r="T99" s="10" t="s">
        <v>1512</v>
      </c>
      <c r="U99" s="10" t="s">
        <v>887</v>
      </c>
      <c r="V99" s="10" t="s">
        <v>887</v>
      </c>
      <c r="W99" t="s">
        <v>1216</v>
      </c>
      <c r="X99" s="1" t="s">
        <v>1312</v>
      </c>
      <c r="Y99" s="5" t="s">
        <v>1356</v>
      </c>
      <c r="Z99" s="5" t="str">
        <f>IF(VLOOKUP(D99,'[3]Dashboard Data 3.7 1p'!$B$2:$Y$234,20,FALSE)="Full Access","Full Access Needed Achieved","Full Access Needed Not Achieved")</f>
        <v>Full Access Needed Not Achieved</v>
      </c>
    </row>
    <row r="100" spans="1:26" ht="15" hidden="1" x14ac:dyDescent="0.3">
      <c r="A100" s="24">
        <v>99</v>
      </c>
      <c r="B100" s="13" t="s">
        <v>737</v>
      </c>
      <c r="C100" s="13" t="s">
        <v>1061</v>
      </c>
      <c r="D100" s="13" t="s">
        <v>1336</v>
      </c>
      <c r="E100" s="2" t="s">
        <v>152</v>
      </c>
      <c r="F100" s="2" t="s">
        <v>65</v>
      </c>
      <c r="G100" s="4" t="s">
        <v>51</v>
      </c>
      <c r="H100" s="7" t="s">
        <v>54</v>
      </c>
      <c r="I100" s="3" t="s">
        <v>35</v>
      </c>
      <c r="J100" s="16" t="s">
        <v>32</v>
      </c>
      <c r="K100" s="16" t="s">
        <v>161</v>
      </c>
      <c r="L100" s="16" t="s">
        <v>155</v>
      </c>
      <c r="M100" s="16" t="s">
        <v>84</v>
      </c>
      <c r="N100" s="16" t="s">
        <v>179</v>
      </c>
      <c r="O100" s="27" t="s">
        <v>54</v>
      </c>
      <c r="P100" s="26" t="s">
        <v>141</v>
      </c>
      <c r="Q100" s="30">
        <v>43145</v>
      </c>
      <c r="R100" s="30">
        <v>43496</v>
      </c>
      <c r="S100" s="10" t="s">
        <v>872</v>
      </c>
      <c r="T100" s="10" t="s">
        <v>1513</v>
      </c>
      <c r="U100" s="10" t="s">
        <v>887</v>
      </c>
      <c r="V100" s="10" t="s">
        <v>887</v>
      </c>
      <c r="W100" t="s">
        <v>1216</v>
      </c>
      <c r="X100" s="1" t="s">
        <v>1312</v>
      </c>
      <c r="Y100" s="5" t="s">
        <v>1356</v>
      </c>
      <c r="Z100" s="5" t="s">
        <v>1320</v>
      </c>
    </row>
    <row r="101" spans="1:26" hidden="1" x14ac:dyDescent="0.3">
      <c r="A101" s="24">
        <v>100</v>
      </c>
      <c r="B101" s="13" t="s">
        <v>873</v>
      </c>
      <c r="C101" s="13" t="s">
        <v>874</v>
      </c>
      <c r="D101" s="13" t="s">
        <v>999</v>
      </c>
      <c r="E101" s="2" t="s">
        <v>152</v>
      </c>
      <c r="F101" s="2" t="s">
        <v>65</v>
      </c>
      <c r="G101" s="4" t="s">
        <v>51</v>
      </c>
      <c r="H101" s="7" t="s">
        <v>54</v>
      </c>
      <c r="I101" s="3" t="s">
        <v>35</v>
      </c>
      <c r="J101" s="16" t="s">
        <v>37</v>
      </c>
      <c r="K101" s="16" t="s">
        <v>161</v>
      </c>
      <c r="L101" s="16" t="s">
        <v>155</v>
      </c>
      <c r="M101" s="10" t="s">
        <v>84</v>
      </c>
      <c r="N101" s="16" t="s">
        <v>179</v>
      </c>
      <c r="O101" s="27" t="s">
        <v>54</v>
      </c>
      <c r="P101" s="11" t="s">
        <v>164</v>
      </c>
      <c r="Q101" s="30">
        <v>43145</v>
      </c>
      <c r="R101" s="30">
        <v>43496</v>
      </c>
      <c r="S101" s="10" t="s">
        <v>875</v>
      </c>
      <c r="T101" s="10" t="s">
        <v>1514</v>
      </c>
      <c r="U101" s="10" t="s">
        <v>887</v>
      </c>
      <c r="V101" s="10" t="s">
        <v>887</v>
      </c>
      <c r="W101" t="s">
        <v>1220</v>
      </c>
      <c r="X101" s="1" t="s">
        <v>1312</v>
      </c>
      <c r="Y101" s="5" t="s">
        <v>1356</v>
      </c>
      <c r="Z101" s="5" t="str">
        <f>IF(VLOOKUP(D101,'[3]Dashboard Data 3.7 1p'!$B$2:$Y$234,20,FALSE)="Full Access","Full Access Needed Achieved","Full Access Needed Not Achieved")</f>
        <v>Full Access Needed Achieved</v>
      </c>
    </row>
    <row r="102" spans="1:26" hidden="1" x14ac:dyDescent="0.3">
      <c r="A102" s="24">
        <v>101</v>
      </c>
      <c r="B102" s="35" t="s">
        <v>1192</v>
      </c>
      <c r="C102" s="35" t="s">
        <v>1193</v>
      </c>
      <c r="D102" s="35" t="s">
        <v>1191</v>
      </c>
      <c r="E102" s="2" t="s">
        <v>152</v>
      </c>
      <c r="F102" s="2" t="s">
        <v>65</v>
      </c>
      <c r="G102" s="4" t="s">
        <v>51</v>
      </c>
      <c r="H102" s="6" t="s">
        <v>54</v>
      </c>
      <c r="I102" s="3" t="s">
        <v>35</v>
      </c>
      <c r="J102" s="16" t="s">
        <v>32</v>
      </c>
      <c r="K102" s="16" t="s">
        <v>161</v>
      </c>
      <c r="L102" s="16" t="s">
        <v>155</v>
      </c>
      <c r="M102" s="10" t="s">
        <v>84</v>
      </c>
      <c r="N102" s="16" t="s">
        <v>179</v>
      </c>
      <c r="O102" s="12" t="s">
        <v>54</v>
      </c>
      <c r="P102" s="26" t="s">
        <v>141</v>
      </c>
      <c r="Q102" s="30">
        <v>43152</v>
      </c>
      <c r="R102" s="30">
        <v>43496</v>
      </c>
      <c r="S102" s="66" t="s">
        <v>1194</v>
      </c>
      <c r="T102" s="10" t="s">
        <v>1515</v>
      </c>
      <c r="U102" s="10" t="s">
        <v>887</v>
      </c>
      <c r="V102" s="10" t="s">
        <v>887</v>
      </c>
      <c r="W102" t="s">
        <v>1220</v>
      </c>
      <c r="X102" s="1" t="s">
        <v>1312</v>
      </c>
      <c r="Y102" s="5" t="s">
        <v>1356</v>
      </c>
      <c r="Z102" s="5" t="str">
        <f>IF(VLOOKUP(D102,'[3]Dashboard Data 3.7 1p'!$B$2:$Y$234,20,FALSE)="Full Access","Full Access Needed Achieved","Full Access Needed Not Achieved")</f>
        <v>Full Access Needed Not Achieved</v>
      </c>
    </row>
    <row r="103" spans="1:26" hidden="1" x14ac:dyDescent="0.3">
      <c r="A103" s="24">
        <v>102</v>
      </c>
      <c r="B103" s="13" t="s">
        <v>699</v>
      </c>
      <c r="C103" s="13" t="s">
        <v>698</v>
      </c>
      <c r="D103" s="13" t="s">
        <v>1071</v>
      </c>
      <c r="E103" s="2" t="s">
        <v>152</v>
      </c>
      <c r="F103" s="2" t="s">
        <v>65</v>
      </c>
      <c r="G103" s="4" t="s">
        <v>51</v>
      </c>
      <c r="H103" s="7" t="s">
        <v>54</v>
      </c>
      <c r="I103" s="3" t="s">
        <v>35</v>
      </c>
      <c r="J103" s="16" t="s">
        <v>37</v>
      </c>
      <c r="K103" s="16" t="s">
        <v>161</v>
      </c>
      <c r="L103" s="16" t="s">
        <v>155</v>
      </c>
      <c r="M103" s="16" t="s">
        <v>84</v>
      </c>
      <c r="N103" s="16" t="s">
        <v>179</v>
      </c>
      <c r="O103" s="27" t="s">
        <v>54</v>
      </c>
      <c r="P103" s="16" t="s">
        <v>164</v>
      </c>
      <c r="Q103" s="30">
        <v>43153</v>
      </c>
      <c r="R103" s="30">
        <v>43496</v>
      </c>
      <c r="S103" s="10" t="s">
        <v>538</v>
      </c>
      <c r="T103" s="10" t="s">
        <v>1516</v>
      </c>
      <c r="U103" s="10" t="s">
        <v>887</v>
      </c>
      <c r="V103" s="10" t="s">
        <v>887</v>
      </c>
      <c r="W103" t="s">
        <v>1220</v>
      </c>
      <c r="X103" s="1" t="s">
        <v>1312</v>
      </c>
      <c r="Y103" s="5" t="s">
        <v>1356</v>
      </c>
      <c r="Z103" s="5" t="str">
        <f>IF(VLOOKUP(D103,'[3]Dashboard Data 3.7 1p'!$B$2:$Y$234,20,FALSE)="Full Access","Full Access Needed Achieved","Full Access Needed Not Achieved")</f>
        <v>Full Access Needed Achieved</v>
      </c>
    </row>
    <row r="104" spans="1:26" hidden="1" x14ac:dyDescent="0.3">
      <c r="A104" s="24">
        <v>103</v>
      </c>
      <c r="B104" s="13" t="s">
        <v>739</v>
      </c>
      <c r="C104" s="13" t="s">
        <v>851</v>
      </c>
      <c r="D104" s="13" t="s">
        <v>1001</v>
      </c>
      <c r="E104" s="2" t="s">
        <v>152</v>
      </c>
      <c r="F104" s="2" t="s">
        <v>65</v>
      </c>
      <c r="G104" s="4" t="s">
        <v>51</v>
      </c>
      <c r="H104" s="7" t="s">
        <v>54</v>
      </c>
      <c r="I104" s="3" t="s">
        <v>35</v>
      </c>
      <c r="J104" s="16" t="s">
        <v>37</v>
      </c>
      <c r="K104" s="16" t="s">
        <v>161</v>
      </c>
      <c r="L104" s="16" t="s">
        <v>155</v>
      </c>
      <c r="M104" s="16" t="s">
        <v>84</v>
      </c>
      <c r="N104" s="16" t="s">
        <v>179</v>
      </c>
      <c r="O104" s="27" t="s">
        <v>54</v>
      </c>
      <c r="P104" s="16" t="s">
        <v>164</v>
      </c>
      <c r="Q104" s="30">
        <v>43129</v>
      </c>
      <c r="R104" s="34">
        <v>43496</v>
      </c>
      <c r="S104" s="10" t="s">
        <v>1095</v>
      </c>
      <c r="T104" s="10" t="s">
        <v>1517</v>
      </c>
      <c r="U104" s="10" t="s">
        <v>887</v>
      </c>
      <c r="V104" s="10" t="s">
        <v>887</v>
      </c>
      <c r="W104" t="s">
        <v>1216</v>
      </c>
      <c r="X104" s="1" t="s">
        <v>1312</v>
      </c>
      <c r="Y104" s="5" t="s">
        <v>1356</v>
      </c>
      <c r="Z104" s="5" t="str">
        <f>IF(VLOOKUP(D104,'[3]Dashboard Data 3.7 1p'!$B$2:$Y$234,20,FALSE)="Full Access","Full Access Needed Achieved","Full Access Needed Not Achieved")</f>
        <v>Full Access Needed Achieved</v>
      </c>
    </row>
    <row r="105" spans="1:26" hidden="1" x14ac:dyDescent="0.3">
      <c r="A105" s="24">
        <v>104</v>
      </c>
      <c r="B105" s="13" t="s">
        <v>900</v>
      </c>
      <c r="C105" s="13" t="s">
        <v>791</v>
      </c>
      <c r="D105" s="13" t="s">
        <v>899</v>
      </c>
      <c r="E105" s="2" t="s">
        <v>152</v>
      </c>
      <c r="F105" s="2" t="s">
        <v>65</v>
      </c>
      <c r="G105" s="4" t="s">
        <v>51</v>
      </c>
      <c r="H105" s="7" t="s">
        <v>55</v>
      </c>
      <c r="I105" s="3" t="s">
        <v>35</v>
      </c>
      <c r="J105" s="16" t="s">
        <v>37</v>
      </c>
      <c r="K105" s="16" t="s">
        <v>161</v>
      </c>
      <c r="L105" s="16" t="s">
        <v>155</v>
      </c>
      <c r="M105" s="16" t="s">
        <v>84</v>
      </c>
      <c r="N105" s="16" t="s">
        <v>179</v>
      </c>
      <c r="O105" s="27" t="s">
        <v>55</v>
      </c>
      <c r="P105" s="16" t="s">
        <v>164</v>
      </c>
      <c r="Q105" s="30">
        <v>43152</v>
      </c>
      <c r="R105" s="30">
        <v>43496</v>
      </c>
      <c r="S105" s="10" t="s">
        <v>901</v>
      </c>
      <c r="T105" s="10" t="s">
        <v>1518</v>
      </c>
      <c r="U105" s="10" t="s">
        <v>887</v>
      </c>
      <c r="V105" s="10" t="s">
        <v>887</v>
      </c>
      <c r="W105" t="s">
        <v>1220</v>
      </c>
      <c r="X105" s="1" t="s">
        <v>1312</v>
      </c>
      <c r="Y105" s="5" t="s">
        <v>1356</v>
      </c>
      <c r="Z105" s="5" t="str">
        <f>IF(VLOOKUP(D105,'[3]Dashboard Data 3.7 1p'!$B$2:$Y$234,20,FALSE)="Full Access","Full Access Needed Achieved","Full Access Needed Not Achieved")</f>
        <v>Full Access Needed Not Achieved</v>
      </c>
    </row>
    <row r="106" spans="1:26" hidden="1" x14ac:dyDescent="0.3">
      <c r="A106" s="24">
        <v>105</v>
      </c>
      <c r="B106" s="13" t="s">
        <v>903</v>
      </c>
      <c r="C106" s="13" t="s">
        <v>904</v>
      </c>
      <c r="D106" s="13" t="s">
        <v>902</v>
      </c>
      <c r="E106" s="2" t="s">
        <v>152</v>
      </c>
      <c r="F106" s="2" t="s">
        <v>65</v>
      </c>
      <c r="G106" s="4" t="s">
        <v>51</v>
      </c>
      <c r="H106" s="7" t="s">
        <v>56</v>
      </c>
      <c r="I106" s="3" t="s">
        <v>35</v>
      </c>
      <c r="J106" s="16" t="s">
        <v>32</v>
      </c>
      <c r="K106" s="16" t="s">
        <v>161</v>
      </c>
      <c r="L106" s="16" t="s">
        <v>155</v>
      </c>
      <c r="M106" s="10" t="s">
        <v>84</v>
      </c>
      <c r="N106" s="16" t="s">
        <v>179</v>
      </c>
      <c r="O106" s="27" t="s">
        <v>56</v>
      </c>
      <c r="P106" s="26" t="s">
        <v>141</v>
      </c>
      <c r="Q106" s="30">
        <v>43151</v>
      </c>
      <c r="R106" s="30">
        <v>43496</v>
      </c>
      <c r="S106" s="10" t="s">
        <v>905</v>
      </c>
      <c r="T106" s="10" t="s">
        <v>1519</v>
      </c>
      <c r="U106" s="10" t="s">
        <v>887</v>
      </c>
      <c r="V106" s="10" t="s">
        <v>887</v>
      </c>
      <c r="W106" t="s">
        <v>1216</v>
      </c>
      <c r="X106" s="1" t="s">
        <v>1312</v>
      </c>
      <c r="Y106" s="5" t="s">
        <v>1356</v>
      </c>
      <c r="Z106" s="5" t="str">
        <f>IF(VLOOKUP(D106,'[3]Dashboard Data 3.7 1p'!$B$2:$Y$234,20,FALSE)="Full Access","Full Access Needed Achieved","Full Access Needed Not Achieved")</f>
        <v>Full Access Needed Not Achieved</v>
      </c>
    </row>
    <row r="107" spans="1:26" hidden="1" x14ac:dyDescent="0.3">
      <c r="A107" s="24">
        <v>106</v>
      </c>
      <c r="B107" s="45" t="s">
        <v>685</v>
      </c>
      <c r="C107" s="45" t="s">
        <v>823</v>
      </c>
      <c r="D107" s="45" t="s">
        <v>1055</v>
      </c>
      <c r="E107" s="2" t="s">
        <v>152</v>
      </c>
      <c r="F107" s="2" t="s">
        <v>65</v>
      </c>
      <c r="G107" s="4" t="s">
        <v>51</v>
      </c>
      <c r="H107" s="7" t="s">
        <v>54</v>
      </c>
      <c r="I107" s="3" t="s">
        <v>35</v>
      </c>
      <c r="J107" s="16" t="s">
        <v>32</v>
      </c>
      <c r="K107" s="16" t="s">
        <v>161</v>
      </c>
      <c r="L107" s="16" t="s">
        <v>187</v>
      </c>
      <c r="M107" s="10" t="s">
        <v>84</v>
      </c>
      <c r="N107" s="16" t="s">
        <v>179</v>
      </c>
      <c r="O107" s="27" t="s">
        <v>54</v>
      </c>
      <c r="P107" s="26" t="s">
        <v>141</v>
      </c>
      <c r="Q107" s="30">
        <v>42947</v>
      </c>
      <c r="R107" s="30">
        <v>43496</v>
      </c>
      <c r="S107" s="10" t="s">
        <v>459</v>
      </c>
      <c r="T107" s="10" t="s">
        <v>1520</v>
      </c>
      <c r="U107" s="10" t="s">
        <v>460</v>
      </c>
      <c r="V107" s="10" t="s">
        <v>887</v>
      </c>
      <c r="W107" t="s">
        <v>1216</v>
      </c>
      <c r="X107" s="1" t="s">
        <v>1312</v>
      </c>
      <c r="Y107" s="5" t="s">
        <v>1356</v>
      </c>
      <c r="Z107" s="5" t="str">
        <f>IF(VLOOKUP(D107,'[3]Dashboard Data 3.7 1p'!$B$2:$Y$234,20,FALSE)="Full Access","Full Access Needed Achieved","Full Access Needed Not Achieved")</f>
        <v>Full Access Needed Achieved</v>
      </c>
    </row>
    <row r="108" spans="1:26" ht="27.6" hidden="1" x14ac:dyDescent="0.3">
      <c r="A108" s="24">
        <v>107</v>
      </c>
      <c r="B108" s="13" t="s">
        <v>740</v>
      </c>
      <c r="C108" s="13" t="s">
        <v>741</v>
      </c>
      <c r="D108" s="13" t="s">
        <v>1002</v>
      </c>
      <c r="E108" s="2" t="s">
        <v>152</v>
      </c>
      <c r="F108" s="2" t="s">
        <v>65</v>
      </c>
      <c r="G108" s="2" t="s">
        <v>48</v>
      </c>
      <c r="H108" s="33" t="s">
        <v>57</v>
      </c>
      <c r="I108" s="4" t="s">
        <v>35</v>
      </c>
      <c r="J108" s="16" t="s">
        <v>20</v>
      </c>
      <c r="K108" s="16" t="s">
        <v>161</v>
      </c>
      <c r="L108" s="16" t="s">
        <v>155</v>
      </c>
      <c r="M108" s="16" t="s">
        <v>84</v>
      </c>
      <c r="N108" s="16" t="s">
        <v>175</v>
      </c>
      <c r="O108" s="16" t="s">
        <v>229</v>
      </c>
      <c r="P108" s="16" t="s">
        <v>118</v>
      </c>
      <c r="Q108" s="30">
        <v>43080</v>
      </c>
      <c r="R108" s="30">
        <v>43496</v>
      </c>
      <c r="S108" s="10" t="s">
        <v>426</v>
      </c>
      <c r="T108" s="10" t="s">
        <v>427</v>
      </c>
      <c r="U108" s="10" t="s">
        <v>428</v>
      </c>
      <c r="V108" s="10" t="s">
        <v>887</v>
      </c>
      <c r="W108" t="s">
        <v>1219</v>
      </c>
      <c r="X108" s="1" t="s">
        <v>1313</v>
      </c>
      <c r="Y108" s="5" t="s">
        <v>1356</v>
      </c>
      <c r="Z108" s="5" t="str">
        <f>IF(VLOOKUP(D108,'[3]Dashboard Data 3.7 1p'!$B$2:$Y$234,20,FALSE)="Full Access","Full Access Needed Achieved","Full Access Needed Not Achieved")</f>
        <v>Full Access Needed Not Achieved</v>
      </c>
    </row>
    <row r="109" spans="1:26" hidden="1" x14ac:dyDescent="0.3">
      <c r="A109" s="24">
        <v>108</v>
      </c>
      <c r="B109" s="13" t="s">
        <v>742</v>
      </c>
      <c r="C109" s="13" t="s">
        <v>850</v>
      </c>
      <c r="D109" s="13" t="s">
        <v>1003</v>
      </c>
      <c r="E109" s="2" t="s">
        <v>152</v>
      </c>
      <c r="F109" s="2" t="s">
        <v>65</v>
      </c>
      <c r="G109" s="2" t="s">
        <v>48</v>
      </c>
      <c r="H109" s="33" t="s">
        <v>64</v>
      </c>
      <c r="I109" s="4" t="s">
        <v>35</v>
      </c>
      <c r="J109" s="16" t="s">
        <v>24</v>
      </c>
      <c r="K109" s="16" t="s">
        <v>161</v>
      </c>
      <c r="L109" s="16" t="s">
        <v>155</v>
      </c>
      <c r="M109" s="16" t="s">
        <v>77</v>
      </c>
      <c r="N109" s="16" t="s">
        <v>175</v>
      </c>
      <c r="O109" s="11" t="s">
        <v>64</v>
      </c>
      <c r="P109" s="16" t="s">
        <v>118</v>
      </c>
      <c r="Q109" s="30">
        <v>42982</v>
      </c>
      <c r="R109" s="30">
        <v>43496</v>
      </c>
      <c r="S109" s="10" t="s">
        <v>324</v>
      </c>
      <c r="T109" s="10" t="s">
        <v>1521</v>
      </c>
      <c r="U109" s="10" t="s">
        <v>325</v>
      </c>
      <c r="V109" s="10" t="s">
        <v>887</v>
      </c>
      <c r="W109" t="s">
        <v>1217</v>
      </c>
      <c r="X109" s="1" t="s">
        <v>1313</v>
      </c>
      <c r="Y109" s="5" t="s">
        <v>1356</v>
      </c>
      <c r="Z109" s="5" t="str">
        <f>IF(VLOOKUP(D109,'[3]Dashboard Data 3.7 1p'!$B$2:$Y$234,20,FALSE)="Full Access","Full Access Needed Achieved","Full Access Needed Not Achieved")</f>
        <v>Full Access Needed Not Achieved</v>
      </c>
    </row>
    <row r="110" spans="1:26" hidden="1" x14ac:dyDescent="0.3">
      <c r="A110" s="24">
        <v>109</v>
      </c>
      <c r="B110" s="13" t="s">
        <v>759</v>
      </c>
      <c r="C110" s="13" t="s">
        <v>849</v>
      </c>
      <c r="D110" s="13" t="s">
        <v>1012</v>
      </c>
      <c r="E110" s="2" t="s">
        <v>152</v>
      </c>
      <c r="F110" s="2" t="s">
        <v>67</v>
      </c>
      <c r="G110" s="4" t="s">
        <v>51</v>
      </c>
      <c r="H110" s="7" t="s">
        <v>52</v>
      </c>
      <c r="I110" s="3" t="s">
        <v>35</v>
      </c>
      <c r="J110" s="16" t="s">
        <v>24</v>
      </c>
      <c r="K110" s="16" t="s">
        <v>161</v>
      </c>
      <c r="L110" s="16" t="s">
        <v>155</v>
      </c>
      <c r="M110" s="10" t="s">
        <v>84</v>
      </c>
      <c r="N110" s="11" t="s">
        <v>177</v>
      </c>
      <c r="O110" s="27" t="s">
        <v>52</v>
      </c>
      <c r="P110" s="11" t="s">
        <v>120</v>
      </c>
      <c r="Q110" s="30">
        <v>43140</v>
      </c>
      <c r="R110" s="30">
        <v>43496</v>
      </c>
      <c r="S110" s="42" t="s">
        <v>876</v>
      </c>
      <c r="T110" s="10" t="s">
        <v>1522</v>
      </c>
      <c r="U110" s="10" t="s">
        <v>887</v>
      </c>
      <c r="V110" s="10" t="s">
        <v>887</v>
      </c>
      <c r="W110" t="s">
        <v>1218</v>
      </c>
      <c r="X110" s="1" t="s">
        <v>1312</v>
      </c>
      <c r="Y110" s="5" t="s">
        <v>1356</v>
      </c>
      <c r="Z110" s="5" t="str">
        <f>IF(VLOOKUP(D110,'[3]Dashboard Data 3.7 1p'!$B$2:$Y$234,20,FALSE)="Full Access","Full Access Needed Achieved","Full Access Needed Not Achieved")</f>
        <v>Full Access Needed Achieved</v>
      </c>
    </row>
    <row r="111" spans="1:26" hidden="1" x14ac:dyDescent="0.3">
      <c r="A111" s="24">
        <v>110</v>
      </c>
      <c r="B111" s="13" t="s">
        <v>760</v>
      </c>
      <c r="C111" s="13" t="s">
        <v>657</v>
      </c>
      <c r="D111" s="13" t="s">
        <v>1013</v>
      </c>
      <c r="E111" s="2" t="s">
        <v>152</v>
      </c>
      <c r="F111" s="2" t="s">
        <v>67</v>
      </c>
      <c r="G111" s="4" t="s">
        <v>51</v>
      </c>
      <c r="H111" s="7" t="s">
        <v>53</v>
      </c>
      <c r="I111" s="3" t="s">
        <v>35</v>
      </c>
      <c r="J111" s="16" t="s">
        <v>37</v>
      </c>
      <c r="K111" s="16" t="s">
        <v>161</v>
      </c>
      <c r="L111" s="16" t="s">
        <v>155</v>
      </c>
      <c r="M111" s="10" t="s">
        <v>84</v>
      </c>
      <c r="N111" s="11" t="s">
        <v>177</v>
      </c>
      <c r="O111" s="27" t="s">
        <v>53</v>
      </c>
      <c r="P111" s="16" t="s">
        <v>70</v>
      </c>
      <c r="Q111" s="30">
        <v>43136</v>
      </c>
      <c r="R111" s="30">
        <v>43496</v>
      </c>
      <c r="S111" s="10" t="s">
        <v>1225</v>
      </c>
      <c r="T111" s="10" t="s">
        <v>1523</v>
      </c>
      <c r="U111" s="10" t="s">
        <v>887</v>
      </c>
      <c r="V111" s="10" t="s">
        <v>887</v>
      </c>
      <c r="W111" t="s">
        <v>1216</v>
      </c>
      <c r="X111" s="1" t="s">
        <v>1312</v>
      </c>
      <c r="Y111" s="5" t="s">
        <v>1356</v>
      </c>
      <c r="Z111" s="5" t="str">
        <f>IF(VLOOKUP(D111,'[3]Dashboard Data 3.7 1p'!$B$2:$Y$234,20,FALSE)="Full Access","Full Access Needed Achieved","Full Access Needed Not Achieved")</f>
        <v>Full Access Needed Not Achieved</v>
      </c>
    </row>
    <row r="112" spans="1:26" hidden="1" x14ac:dyDescent="0.3">
      <c r="A112" s="24">
        <v>111</v>
      </c>
      <c r="B112" s="13" t="s">
        <v>761</v>
      </c>
      <c r="C112" s="13" t="s">
        <v>848</v>
      </c>
      <c r="D112" s="13" t="s">
        <v>1014</v>
      </c>
      <c r="E112" s="2" t="s">
        <v>152</v>
      </c>
      <c r="F112" s="2" t="s">
        <v>67</v>
      </c>
      <c r="G112" s="4" t="s">
        <v>51</v>
      </c>
      <c r="H112" s="7" t="s">
        <v>54</v>
      </c>
      <c r="I112" s="3" t="s">
        <v>35</v>
      </c>
      <c r="J112" s="16" t="s">
        <v>32</v>
      </c>
      <c r="K112" s="16" t="s">
        <v>161</v>
      </c>
      <c r="L112" s="16" t="s">
        <v>155</v>
      </c>
      <c r="M112" s="10" t="s">
        <v>84</v>
      </c>
      <c r="N112" s="11" t="s">
        <v>177</v>
      </c>
      <c r="O112" s="27" t="s">
        <v>54</v>
      </c>
      <c r="P112" s="11" t="s">
        <v>141</v>
      </c>
      <c r="Q112" s="30">
        <v>43118</v>
      </c>
      <c r="R112" s="30">
        <v>43496</v>
      </c>
      <c r="S112" s="10" t="s">
        <v>561</v>
      </c>
      <c r="T112" s="10" t="s">
        <v>1524</v>
      </c>
      <c r="U112" s="10" t="s">
        <v>887</v>
      </c>
      <c r="V112" s="10" t="s">
        <v>887</v>
      </c>
      <c r="W112" t="s">
        <v>1220</v>
      </c>
      <c r="X112" s="1" t="s">
        <v>1312</v>
      </c>
      <c r="Y112" s="5" t="s">
        <v>1356</v>
      </c>
      <c r="Z112" s="5" t="str">
        <f>IF(VLOOKUP(D112,'[3]Dashboard Data 3.7 1p'!$B$2:$Y$234,20,FALSE)="Full Access","Full Access Needed Achieved","Full Access Needed Not Achieved")</f>
        <v>Full Access Needed Not Achieved</v>
      </c>
    </row>
    <row r="113" spans="1:26" hidden="1" x14ac:dyDescent="0.3">
      <c r="A113" s="24">
        <v>112</v>
      </c>
      <c r="B113" s="3" t="s">
        <v>774</v>
      </c>
      <c r="C113" s="3" t="s">
        <v>775</v>
      </c>
      <c r="D113" s="3" t="s">
        <v>1023</v>
      </c>
      <c r="E113" s="2" t="s">
        <v>152</v>
      </c>
      <c r="F113" s="2" t="s">
        <v>67</v>
      </c>
      <c r="G113" s="4" t="s">
        <v>51</v>
      </c>
      <c r="H113" s="7" t="s">
        <v>54</v>
      </c>
      <c r="I113" s="3" t="s">
        <v>35</v>
      </c>
      <c r="J113" s="16" t="s">
        <v>37</v>
      </c>
      <c r="K113" s="16" t="s">
        <v>161</v>
      </c>
      <c r="L113" s="16" t="s">
        <v>155</v>
      </c>
      <c r="M113" s="10" t="s">
        <v>84</v>
      </c>
      <c r="N113" s="11" t="s">
        <v>177</v>
      </c>
      <c r="O113" s="27" t="s">
        <v>54</v>
      </c>
      <c r="P113" s="11" t="s">
        <v>164</v>
      </c>
      <c r="Q113" s="30">
        <v>42947</v>
      </c>
      <c r="R113" s="30">
        <v>43496</v>
      </c>
      <c r="S113" s="11" t="s">
        <v>515</v>
      </c>
      <c r="T113" s="10" t="s">
        <v>516</v>
      </c>
      <c r="U113" s="10" t="s">
        <v>517</v>
      </c>
      <c r="V113" s="10" t="s">
        <v>887</v>
      </c>
      <c r="W113" s="85" t="s">
        <v>1220</v>
      </c>
      <c r="X113" s="94" t="s">
        <v>1312</v>
      </c>
      <c r="Y113" s="5" t="s">
        <v>1356</v>
      </c>
      <c r="Z113" s="5" t="str">
        <f>IF(VLOOKUP(D113,'[3]Dashboard Data 3.7 1p'!$B$2:$Y$234,20,FALSE)="Full Access","Full Access Needed Achieved","Full Access Needed Not Achieved")</f>
        <v>Full Access Needed Achieved</v>
      </c>
    </row>
    <row r="114" spans="1:26" hidden="1" x14ac:dyDescent="0.3">
      <c r="A114" s="24">
        <v>113</v>
      </c>
      <c r="B114" s="13" t="s">
        <v>1364</v>
      </c>
      <c r="C114" s="13" t="s">
        <v>1365</v>
      </c>
      <c r="D114" s="13" t="s">
        <v>1366</v>
      </c>
      <c r="E114" s="2" t="s">
        <v>152</v>
      </c>
      <c r="F114" s="2" t="s">
        <v>67</v>
      </c>
      <c r="G114" s="2" t="s">
        <v>48</v>
      </c>
      <c r="H114" s="33" t="s">
        <v>49</v>
      </c>
      <c r="I114" s="3" t="s">
        <v>8</v>
      </c>
      <c r="J114" s="16" t="s">
        <v>20</v>
      </c>
      <c r="K114" s="16" t="s">
        <v>161</v>
      </c>
      <c r="L114" s="16" t="s">
        <v>155</v>
      </c>
      <c r="M114" s="16" t="s">
        <v>84</v>
      </c>
      <c r="N114" s="16" t="s">
        <v>67</v>
      </c>
      <c r="O114" s="16" t="s">
        <v>49</v>
      </c>
      <c r="P114" s="16" t="s">
        <v>20</v>
      </c>
      <c r="Q114" s="30">
        <v>43131</v>
      </c>
      <c r="R114" s="30">
        <v>43496</v>
      </c>
      <c r="S114" s="44" t="s">
        <v>1367</v>
      </c>
      <c r="T114" s="10" t="s">
        <v>1525</v>
      </c>
      <c r="U114" s="10" t="s">
        <v>409</v>
      </c>
      <c r="V114" s="10" t="s">
        <v>887</v>
      </c>
      <c r="W114" t="s">
        <v>1219</v>
      </c>
      <c r="X114" s="1" t="s">
        <v>1313</v>
      </c>
      <c r="Y114" s="5" t="s">
        <v>1356</v>
      </c>
      <c r="Z114" s="5" t="s">
        <v>1320</v>
      </c>
    </row>
    <row r="115" spans="1:26" hidden="1" x14ac:dyDescent="0.3">
      <c r="A115" s="24">
        <v>114</v>
      </c>
      <c r="B115" s="13" t="s">
        <v>767</v>
      </c>
      <c r="C115" s="13" t="s">
        <v>845</v>
      </c>
      <c r="D115" s="13" t="s">
        <v>1019</v>
      </c>
      <c r="E115" s="2" t="s">
        <v>152</v>
      </c>
      <c r="F115" s="2" t="s">
        <v>67</v>
      </c>
      <c r="G115" s="4" t="s">
        <v>51</v>
      </c>
      <c r="H115" s="7" t="s">
        <v>54</v>
      </c>
      <c r="I115" s="3" t="s">
        <v>35</v>
      </c>
      <c r="J115" s="16" t="s">
        <v>37</v>
      </c>
      <c r="K115" s="16" t="s">
        <v>161</v>
      </c>
      <c r="L115" s="16" t="s">
        <v>155</v>
      </c>
      <c r="M115" s="10" t="s">
        <v>84</v>
      </c>
      <c r="N115" s="11" t="s">
        <v>177</v>
      </c>
      <c r="O115" s="27" t="s">
        <v>54</v>
      </c>
      <c r="P115" s="16" t="s">
        <v>70</v>
      </c>
      <c r="Q115" s="30">
        <v>43080</v>
      </c>
      <c r="R115" s="30">
        <v>43496</v>
      </c>
      <c r="S115" s="10" t="s">
        <v>494</v>
      </c>
      <c r="T115" s="10" t="s">
        <v>1526</v>
      </c>
      <c r="U115" s="10" t="s">
        <v>495</v>
      </c>
      <c r="V115" s="10" t="s">
        <v>887</v>
      </c>
      <c r="W115" t="s">
        <v>1216</v>
      </c>
      <c r="X115" s="1" t="s">
        <v>1312</v>
      </c>
      <c r="Y115" s="5" t="s">
        <v>1356</v>
      </c>
      <c r="Z115" s="5" t="str">
        <f>IF(VLOOKUP(D115,'[3]Dashboard Data 3.7 1p'!$B$2:$Y$234,20,FALSE)="Full Access","Full Access Needed Achieved","Full Access Needed Not Achieved")</f>
        <v>Full Access Needed Achieved</v>
      </c>
    </row>
    <row r="116" spans="1:26" hidden="1" x14ac:dyDescent="0.3">
      <c r="A116" s="24">
        <v>115</v>
      </c>
      <c r="B116" s="13" t="s">
        <v>897</v>
      </c>
      <c r="C116" s="13" t="s">
        <v>896</v>
      </c>
      <c r="D116" s="13" t="s">
        <v>895</v>
      </c>
      <c r="E116" s="2" t="s">
        <v>152</v>
      </c>
      <c r="F116" s="2" t="s">
        <v>67</v>
      </c>
      <c r="G116" s="4" t="s">
        <v>51</v>
      </c>
      <c r="H116" s="7" t="s">
        <v>55</v>
      </c>
      <c r="I116" s="3" t="s">
        <v>35</v>
      </c>
      <c r="J116" s="16" t="s">
        <v>37</v>
      </c>
      <c r="K116" s="16" t="s">
        <v>161</v>
      </c>
      <c r="L116" s="16" t="s">
        <v>155</v>
      </c>
      <c r="M116" s="10" t="s">
        <v>84</v>
      </c>
      <c r="N116" s="11" t="s">
        <v>177</v>
      </c>
      <c r="O116" s="27" t="s">
        <v>55</v>
      </c>
      <c r="P116" s="16" t="s">
        <v>70</v>
      </c>
      <c r="Q116" s="30">
        <v>43152</v>
      </c>
      <c r="R116" s="30">
        <v>43496</v>
      </c>
      <c r="S116" s="67" t="s">
        <v>898</v>
      </c>
      <c r="T116" s="10" t="s">
        <v>1527</v>
      </c>
      <c r="U116" s="10" t="s">
        <v>327</v>
      </c>
      <c r="V116" s="10" t="s">
        <v>887</v>
      </c>
      <c r="W116" t="s">
        <v>1216</v>
      </c>
      <c r="X116" s="1" t="s">
        <v>1312</v>
      </c>
      <c r="Y116" s="5" t="s">
        <v>1356</v>
      </c>
      <c r="Z116" s="5" t="str">
        <f>IF(VLOOKUP(D116,'[3]Dashboard Data 3.7 1p'!$B$2:$Y$234,20,FALSE)="Full Access","Full Access Needed Achieved","Full Access Needed Not Achieved")</f>
        <v>Full Access Needed Not Achieved</v>
      </c>
    </row>
    <row r="117" spans="1:26" hidden="1" x14ac:dyDescent="0.3">
      <c r="A117" s="24">
        <v>116</v>
      </c>
      <c r="B117" s="13" t="s">
        <v>768</v>
      </c>
      <c r="C117" s="13" t="s">
        <v>769</v>
      </c>
      <c r="D117" s="13" t="s">
        <v>1020</v>
      </c>
      <c r="E117" s="2" t="s">
        <v>152</v>
      </c>
      <c r="F117" s="2" t="s">
        <v>67</v>
      </c>
      <c r="G117" s="4" t="s">
        <v>51</v>
      </c>
      <c r="H117" s="7" t="s">
        <v>56</v>
      </c>
      <c r="I117" s="3" t="s">
        <v>35</v>
      </c>
      <c r="J117" s="16" t="s">
        <v>32</v>
      </c>
      <c r="K117" s="16" t="s">
        <v>161</v>
      </c>
      <c r="L117" s="16" t="s">
        <v>155</v>
      </c>
      <c r="M117" s="10" t="s">
        <v>84</v>
      </c>
      <c r="N117" s="11" t="s">
        <v>177</v>
      </c>
      <c r="O117" s="27" t="s">
        <v>56</v>
      </c>
      <c r="P117" s="16" t="s">
        <v>70</v>
      </c>
      <c r="Q117" s="30">
        <v>43132</v>
      </c>
      <c r="R117" s="30">
        <v>43496</v>
      </c>
      <c r="S117" s="10" t="s">
        <v>1228</v>
      </c>
      <c r="T117" s="10" t="s">
        <v>1528</v>
      </c>
      <c r="U117" s="10" t="s">
        <v>887</v>
      </c>
      <c r="V117" s="10" t="s">
        <v>887</v>
      </c>
      <c r="W117" t="s">
        <v>1220</v>
      </c>
      <c r="X117" s="1" t="s">
        <v>1312</v>
      </c>
      <c r="Y117" s="5" t="s">
        <v>1356</v>
      </c>
      <c r="Z117" s="5" t="str">
        <f>IF(VLOOKUP(D117,'[3]Dashboard Data 3.7 1p'!$B$2:$Y$234,20,FALSE)="Full Access","Full Access Needed Achieved","Full Access Needed Not Achieved")</f>
        <v>Full Access Needed Achieved</v>
      </c>
    </row>
    <row r="118" spans="1:26" hidden="1" x14ac:dyDescent="0.3">
      <c r="A118" s="24">
        <v>117</v>
      </c>
      <c r="B118" s="13" t="s">
        <v>630</v>
      </c>
      <c r="C118" s="13" t="s">
        <v>762</v>
      </c>
      <c r="D118" s="13" t="s">
        <v>1015</v>
      </c>
      <c r="E118" s="2" t="s">
        <v>152</v>
      </c>
      <c r="F118" s="2" t="s">
        <v>67</v>
      </c>
      <c r="G118" s="4" t="s">
        <v>51</v>
      </c>
      <c r="H118" s="7" t="s">
        <v>54</v>
      </c>
      <c r="I118" s="3" t="s">
        <v>35</v>
      </c>
      <c r="J118" s="16" t="s">
        <v>32</v>
      </c>
      <c r="K118" s="16" t="s">
        <v>161</v>
      </c>
      <c r="L118" s="107" t="s">
        <v>155</v>
      </c>
      <c r="M118" s="10" t="s">
        <v>84</v>
      </c>
      <c r="N118" s="11" t="s">
        <v>177</v>
      </c>
      <c r="O118" s="27" t="s">
        <v>54</v>
      </c>
      <c r="P118" s="11" t="s">
        <v>141</v>
      </c>
      <c r="Q118" s="30">
        <v>43102</v>
      </c>
      <c r="R118" s="30">
        <v>43496</v>
      </c>
      <c r="S118" s="42" t="s">
        <v>311</v>
      </c>
      <c r="T118" s="10" t="s">
        <v>1529</v>
      </c>
      <c r="U118" s="10" t="s">
        <v>887</v>
      </c>
      <c r="V118" s="10" t="s">
        <v>887</v>
      </c>
      <c r="W118" s="87" t="s">
        <v>1216</v>
      </c>
      <c r="X118" s="1" t="s">
        <v>1312</v>
      </c>
      <c r="Y118" s="5" t="s">
        <v>1356</v>
      </c>
      <c r="Z118" s="5" t="str">
        <f>IF(VLOOKUP(D118,'[3]Dashboard Data 3.7 1p'!$B$2:$Y$234,20,FALSE)="Full Access","Full Access Needed Achieved","Full Access Needed Not Achieved")</f>
        <v>Full Access Needed Achieved</v>
      </c>
    </row>
    <row r="119" spans="1:26" hidden="1" x14ac:dyDescent="0.3">
      <c r="A119" s="24">
        <v>118</v>
      </c>
      <c r="B119" s="13" t="s">
        <v>780</v>
      </c>
      <c r="C119" s="13" t="s">
        <v>842</v>
      </c>
      <c r="D119" s="13" t="s">
        <v>1027</v>
      </c>
      <c r="E119" s="2" t="s">
        <v>152</v>
      </c>
      <c r="F119" s="2" t="s">
        <v>67</v>
      </c>
      <c r="G119" s="4" t="s">
        <v>51</v>
      </c>
      <c r="H119" s="7" t="s">
        <v>54</v>
      </c>
      <c r="I119" s="3" t="s">
        <v>35</v>
      </c>
      <c r="J119" s="16" t="s">
        <v>37</v>
      </c>
      <c r="K119" s="16" t="s">
        <v>161</v>
      </c>
      <c r="L119" s="16" t="s">
        <v>155</v>
      </c>
      <c r="M119" s="10" t="s">
        <v>84</v>
      </c>
      <c r="N119" s="11" t="s">
        <v>177</v>
      </c>
      <c r="O119" s="27" t="s">
        <v>54</v>
      </c>
      <c r="P119" s="16" t="s">
        <v>164</v>
      </c>
      <c r="Q119" s="30">
        <v>43118</v>
      </c>
      <c r="R119" s="30">
        <v>43496</v>
      </c>
      <c r="S119" s="10" t="s">
        <v>397</v>
      </c>
      <c r="T119" s="10" t="s">
        <v>1530</v>
      </c>
      <c r="U119" s="10" t="s">
        <v>398</v>
      </c>
      <c r="V119" s="10" t="s">
        <v>887</v>
      </c>
      <c r="W119" t="s">
        <v>1220</v>
      </c>
      <c r="X119" s="1" t="s">
        <v>1312</v>
      </c>
      <c r="Y119" s="5" t="s">
        <v>1356</v>
      </c>
      <c r="Z119" s="5" t="str">
        <f>IF(VLOOKUP(D119,'[3]Dashboard Data 3.7 1p'!$B$2:$Y$234,20,FALSE)="Full Access","Full Access Needed Achieved","Full Access Needed Not Achieved")</f>
        <v>Full Access Needed Achieved</v>
      </c>
    </row>
    <row r="120" spans="1:26" hidden="1" x14ac:dyDescent="0.3">
      <c r="A120" s="24">
        <v>119</v>
      </c>
      <c r="B120" s="129" t="s">
        <v>1396</v>
      </c>
      <c r="C120" s="130" t="s">
        <v>1397</v>
      </c>
      <c r="D120" s="130" t="s">
        <v>1398</v>
      </c>
      <c r="E120" s="2" t="s">
        <v>152</v>
      </c>
      <c r="F120" s="2" t="s">
        <v>67</v>
      </c>
      <c r="G120" s="4" t="s">
        <v>51</v>
      </c>
      <c r="H120" s="7" t="s">
        <v>54</v>
      </c>
      <c r="I120" s="3" t="s">
        <v>35</v>
      </c>
      <c r="J120" s="16" t="s">
        <v>32</v>
      </c>
      <c r="K120" s="16" t="s">
        <v>161</v>
      </c>
      <c r="L120" s="16" t="s">
        <v>187</v>
      </c>
      <c r="M120" s="10" t="s">
        <v>84</v>
      </c>
      <c r="N120" s="11" t="s">
        <v>177</v>
      </c>
      <c r="O120" s="27" t="s">
        <v>54</v>
      </c>
      <c r="P120" s="16" t="s">
        <v>141</v>
      </c>
      <c r="Q120" s="114">
        <v>43164</v>
      </c>
      <c r="R120" s="114">
        <v>43496</v>
      </c>
      <c r="S120" s="115" t="s">
        <v>1399</v>
      </c>
      <c r="T120" s="111" t="s">
        <v>1531</v>
      </c>
      <c r="U120" s="116">
        <v>917780271771</v>
      </c>
      <c r="V120" s="111" t="s">
        <v>887</v>
      </c>
      <c r="W120" s="117" t="s">
        <v>1216</v>
      </c>
      <c r="X120" s="1" t="s">
        <v>1312</v>
      </c>
      <c r="Y120" s="5" t="s">
        <v>1357</v>
      </c>
      <c r="Z120" s="5" t="s">
        <v>1321</v>
      </c>
    </row>
    <row r="121" spans="1:26" hidden="1" x14ac:dyDescent="0.3">
      <c r="A121" s="24">
        <v>120</v>
      </c>
      <c r="B121" s="13" t="s">
        <v>776</v>
      </c>
      <c r="C121" s="13" t="s">
        <v>777</v>
      </c>
      <c r="D121" s="13" t="s">
        <v>1024</v>
      </c>
      <c r="E121" s="2" t="s">
        <v>152</v>
      </c>
      <c r="F121" s="2" t="s">
        <v>67</v>
      </c>
      <c r="G121" s="4" t="s">
        <v>51</v>
      </c>
      <c r="H121" s="7" t="s">
        <v>54</v>
      </c>
      <c r="I121" s="3" t="s">
        <v>35</v>
      </c>
      <c r="J121" s="16" t="s">
        <v>37</v>
      </c>
      <c r="K121" s="16" t="s">
        <v>161</v>
      </c>
      <c r="L121" s="16" t="s">
        <v>155</v>
      </c>
      <c r="M121" s="10" t="s">
        <v>84</v>
      </c>
      <c r="N121" s="11" t="s">
        <v>177</v>
      </c>
      <c r="O121" s="27" t="s">
        <v>54</v>
      </c>
      <c r="P121" s="16" t="s">
        <v>164</v>
      </c>
      <c r="Q121" s="30">
        <v>43118</v>
      </c>
      <c r="R121" s="30">
        <v>43496</v>
      </c>
      <c r="S121" s="10" t="s">
        <v>473</v>
      </c>
      <c r="T121" s="10" t="s">
        <v>1532</v>
      </c>
      <c r="U121" s="10" t="s">
        <v>887</v>
      </c>
      <c r="V121" s="10" t="s">
        <v>887</v>
      </c>
      <c r="W121" t="s">
        <v>1216</v>
      </c>
      <c r="X121" s="1" t="s">
        <v>1312</v>
      </c>
      <c r="Y121" s="5" t="s">
        <v>1356</v>
      </c>
      <c r="Z121" s="5" t="str">
        <f>IF(VLOOKUP(D121,'[3]Dashboard Data 3.7 1p'!$B$2:$Y$234,20,FALSE)="Full Access","Full Access Needed Achieved","Full Access Needed Not Achieved")</f>
        <v>Full Access Needed Achieved</v>
      </c>
    </row>
    <row r="122" spans="1:26" hidden="1" x14ac:dyDescent="0.3">
      <c r="A122" s="24">
        <v>121</v>
      </c>
      <c r="B122" s="13" t="s">
        <v>653</v>
      </c>
      <c r="C122" s="13" t="s">
        <v>770</v>
      </c>
      <c r="D122" s="13" t="s">
        <v>1021</v>
      </c>
      <c r="E122" s="2" t="s">
        <v>152</v>
      </c>
      <c r="F122" s="2" t="s">
        <v>67</v>
      </c>
      <c r="G122" s="4" t="s">
        <v>51</v>
      </c>
      <c r="H122" s="7" t="s">
        <v>52</v>
      </c>
      <c r="I122" s="3" t="s">
        <v>35</v>
      </c>
      <c r="J122" s="16" t="s">
        <v>24</v>
      </c>
      <c r="K122" s="16" t="s">
        <v>161</v>
      </c>
      <c r="L122" s="16" t="s">
        <v>155</v>
      </c>
      <c r="M122" s="10" t="s">
        <v>84</v>
      </c>
      <c r="N122" s="11" t="s">
        <v>215</v>
      </c>
      <c r="O122" s="27" t="s">
        <v>52</v>
      </c>
      <c r="P122" s="11" t="s">
        <v>120</v>
      </c>
      <c r="Q122" s="30">
        <v>43143</v>
      </c>
      <c r="R122" s="30">
        <v>43496</v>
      </c>
      <c r="S122" s="10" t="s">
        <v>1229</v>
      </c>
      <c r="T122" s="10" t="s">
        <v>1533</v>
      </c>
      <c r="U122" s="10" t="s">
        <v>887</v>
      </c>
      <c r="V122" s="10" t="s">
        <v>887</v>
      </c>
      <c r="W122" t="s">
        <v>1218</v>
      </c>
      <c r="X122" s="1" t="s">
        <v>1312</v>
      </c>
      <c r="Y122" s="5" t="s">
        <v>1356</v>
      </c>
      <c r="Z122" s="5" t="str">
        <f>IF(VLOOKUP(D122,'[3]Dashboard Data 3.7 1p'!$B$2:$Y$234,20,FALSE)="Full Access","Full Access Needed Achieved","Full Access Needed Not Achieved")</f>
        <v>Full Access Needed Not Achieved</v>
      </c>
    </row>
    <row r="123" spans="1:26" hidden="1" x14ac:dyDescent="0.3">
      <c r="A123" s="24">
        <v>122</v>
      </c>
      <c r="B123" s="13" t="s">
        <v>771</v>
      </c>
      <c r="C123" s="13" t="s">
        <v>772</v>
      </c>
      <c r="D123" s="13" t="s">
        <v>1022</v>
      </c>
      <c r="E123" s="2" t="s">
        <v>152</v>
      </c>
      <c r="F123" s="2" t="s">
        <v>67</v>
      </c>
      <c r="G123" s="4" t="s">
        <v>51</v>
      </c>
      <c r="H123" s="7" t="s">
        <v>53</v>
      </c>
      <c r="I123" s="3" t="s">
        <v>35</v>
      </c>
      <c r="J123" s="16" t="s">
        <v>37</v>
      </c>
      <c r="K123" s="16" t="s">
        <v>161</v>
      </c>
      <c r="L123" s="16" t="s">
        <v>155</v>
      </c>
      <c r="M123" s="10" t="s">
        <v>84</v>
      </c>
      <c r="N123" s="11" t="s">
        <v>215</v>
      </c>
      <c r="O123" s="27" t="s">
        <v>53</v>
      </c>
      <c r="P123" s="16" t="s">
        <v>164</v>
      </c>
      <c r="Q123" s="30">
        <v>43136</v>
      </c>
      <c r="R123" s="30">
        <v>43496</v>
      </c>
      <c r="S123" s="10" t="s">
        <v>526</v>
      </c>
      <c r="T123" s="10" t="s">
        <v>1534</v>
      </c>
      <c r="U123" s="10" t="s">
        <v>527</v>
      </c>
      <c r="V123" s="10" t="s">
        <v>887</v>
      </c>
      <c r="W123" t="s">
        <v>1216</v>
      </c>
      <c r="X123" s="1" t="s">
        <v>1312</v>
      </c>
      <c r="Y123" s="5" t="s">
        <v>1356</v>
      </c>
      <c r="Z123" s="5" t="str">
        <f>IF(VLOOKUP(D123,'[3]Dashboard Data 3.7 1p'!$B$2:$Y$234,20,FALSE)="Full Access","Full Access Needed Achieved","Full Access Needed Not Achieved")</f>
        <v>Full Access Needed Not Achieved</v>
      </c>
    </row>
    <row r="124" spans="1:26" ht="15" hidden="1" x14ac:dyDescent="0.3">
      <c r="A124" s="24">
        <v>123</v>
      </c>
      <c r="B124" s="13" t="s">
        <v>773</v>
      </c>
      <c r="C124" s="13" t="s">
        <v>1060</v>
      </c>
      <c r="D124" s="13" t="s">
        <v>1230</v>
      </c>
      <c r="E124" s="2" t="s">
        <v>152</v>
      </c>
      <c r="F124" s="2" t="s">
        <v>67</v>
      </c>
      <c r="G124" s="4" t="s">
        <v>51</v>
      </c>
      <c r="H124" s="7" t="s">
        <v>54</v>
      </c>
      <c r="I124" s="3" t="s">
        <v>35</v>
      </c>
      <c r="J124" s="16" t="s">
        <v>32</v>
      </c>
      <c r="K124" s="16" t="s">
        <v>161</v>
      </c>
      <c r="L124" s="16" t="s">
        <v>155</v>
      </c>
      <c r="M124" s="10" t="s">
        <v>84</v>
      </c>
      <c r="N124" s="11" t="s">
        <v>215</v>
      </c>
      <c r="O124" s="27" t="s">
        <v>54</v>
      </c>
      <c r="P124" s="16" t="s">
        <v>141</v>
      </c>
      <c r="Q124" s="30">
        <v>43145</v>
      </c>
      <c r="R124" s="30">
        <v>43496</v>
      </c>
      <c r="S124" s="10" t="s">
        <v>1231</v>
      </c>
      <c r="T124" s="10" t="s">
        <v>1535</v>
      </c>
      <c r="U124" s="10" t="s">
        <v>887</v>
      </c>
      <c r="V124" s="10" t="s">
        <v>887</v>
      </c>
      <c r="W124" t="s">
        <v>1216</v>
      </c>
      <c r="X124" s="1" t="s">
        <v>1312</v>
      </c>
      <c r="Y124" s="5" t="s">
        <v>1356</v>
      </c>
      <c r="Z124" s="5" t="str">
        <f>IF(VLOOKUP(D124,'[3]Dashboard Data 3.7 1p'!$B$2:$Y$234,20,FALSE)="Full Access","Full Access Needed Achieved","Full Access Needed Not Achieved")</f>
        <v>Full Access Needed Achieved</v>
      </c>
    </row>
    <row r="125" spans="1:26" hidden="1" x14ac:dyDescent="0.3">
      <c r="A125" s="24">
        <v>124</v>
      </c>
      <c r="B125" s="13" t="s">
        <v>778</v>
      </c>
      <c r="C125" s="13" t="s">
        <v>844</v>
      </c>
      <c r="D125" s="13" t="s">
        <v>1025</v>
      </c>
      <c r="E125" s="2" t="s">
        <v>152</v>
      </c>
      <c r="F125" s="2" t="s">
        <v>67</v>
      </c>
      <c r="G125" s="4" t="s">
        <v>51</v>
      </c>
      <c r="H125" s="7" t="s">
        <v>54</v>
      </c>
      <c r="I125" s="3" t="s">
        <v>35</v>
      </c>
      <c r="J125" s="16" t="s">
        <v>37</v>
      </c>
      <c r="K125" s="16" t="s">
        <v>161</v>
      </c>
      <c r="L125" s="16" t="s">
        <v>155</v>
      </c>
      <c r="M125" s="10" t="s">
        <v>84</v>
      </c>
      <c r="N125" s="11" t="s">
        <v>215</v>
      </c>
      <c r="O125" s="27" t="s">
        <v>54</v>
      </c>
      <c r="P125" s="16" t="s">
        <v>164</v>
      </c>
      <c r="Q125" s="30">
        <v>43139</v>
      </c>
      <c r="R125" s="30">
        <v>43496</v>
      </c>
      <c r="S125" s="10" t="s">
        <v>1232</v>
      </c>
      <c r="T125" s="63" t="s">
        <v>1536</v>
      </c>
      <c r="U125" s="10" t="s">
        <v>887</v>
      </c>
      <c r="V125" s="10" t="s">
        <v>887</v>
      </c>
      <c r="W125" t="s">
        <v>1216</v>
      </c>
      <c r="X125" s="1" t="s">
        <v>1312</v>
      </c>
      <c r="Y125" s="5" t="s">
        <v>1356</v>
      </c>
      <c r="Z125" s="5" t="str">
        <f>IF(VLOOKUP(D125,'[3]Dashboard Data 3.7 1p'!$B$2:$Y$234,20,FALSE)="Full Access","Full Access Needed Achieved","Full Access Needed Not Achieved")</f>
        <v>Full Access Needed Not Achieved</v>
      </c>
    </row>
    <row r="126" spans="1:26" hidden="1" x14ac:dyDescent="0.3">
      <c r="A126" s="24">
        <v>125</v>
      </c>
      <c r="B126" s="13" t="s">
        <v>779</v>
      </c>
      <c r="C126" s="13" t="s">
        <v>843</v>
      </c>
      <c r="D126" s="13" t="s">
        <v>1026</v>
      </c>
      <c r="E126" s="2" t="s">
        <v>152</v>
      </c>
      <c r="F126" s="2" t="s">
        <v>67</v>
      </c>
      <c r="G126" s="4" t="s">
        <v>51</v>
      </c>
      <c r="H126" s="7" t="s">
        <v>54</v>
      </c>
      <c r="I126" s="3" t="s">
        <v>35</v>
      </c>
      <c r="J126" s="16" t="s">
        <v>37</v>
      </c>
      <c r="K126" s="16" t="s">
        <v>161</v>
      </c>
      <c r="L126" s="16" t="s">
        <v>155</v>
      </c>
      <c r="M126" s="10" t="s">
        <v>84</v>
      </c>
      <c r="N126" s="11" t="s">
        <v>215</v>
      </c>
      <c r="O126" s="27" t="s">
        <v>54</v>
      </c>
      <c r="P126" s="16" t="s">
        <v>164</v>
      </c>
      <c r="Q126" s="30">
        <v>43129</v>
      </c>
      <c r="R126" s="30">
        <v>43496</v>
      </c>
      <c r="S126" s="10" t="s">
        <v>1233</v>
      </c>
      <c r="T126" s="10" t="s">
        <v>1537</v>
      </c>
      <c r="U126" s="10" t="s">
        <v>887</v>
      </c>
      <c r="V126" s="10" t="s">
        <v>887</v>
      </c>
      <c r="W126" t="s">
        <v>1216</v>
      </c>
      <c r="X126" s="1" t="s">
        <v>1312</v>
      </c>
      <c r="Y126" s="5" t="s">
        <v>1356</v>
      </c>
      <c r="Z126" s="5" t="str">
        <f>IF(VLOOKUP(D126,'[3]Dashboard Data 3.7 1p'!$B$2:$Y$234,20,FALSE)="Full Access","Full Access Needed Achieved","Full Access Needed Not Achieved")</f>
        <v>Full Access Needed Achieved</v>
      </c>
    </row>
    <row r="127" spans="1:26" hidden="1" x14ac:dyDescent="0.3">
      <c r="A127" s="24">
        <v>126</v>
      </c>
      <c r="B127" s="13" t="s">
        <v>781</v>
      </c>
      <c r="C127" s="13" t="s">
        <v>782</v>
      </c>
      <c r="D127" s="13" t="s">
        <v>1028</v>
      </c>
      <c r="E127" s="2" t="s">
        <v>152</v>
      </c>
      <c r="F127" s="2" t="s">
        <v>67</v>
      </c>
      <c r="G127" s="4" t="s">
        <v>51</v>
      </c>
      <c r="H127" s="7" t="s">
        <v>55</v>
      </c>
      <c r="I127" s="3" t="s">
        <v>35</v>
      </c>
      <c r="J127" s="16" t="s">
        <v>37</v>
      </c>
      <c r="K127" s="16" t="s">
        <v>161</v>
      </c>
      <c r="L127" s="16" t="s">
        <v>155</v>
      </c>
      <c r="M127" s="10" t="s">
        <v>84</v>
      </c>
      <c r="N127" s="11" t="s">
        <v>215</v>
      </c>
      <c r="O127" s="27" t="s">
        <v>55</v>
      </c>
      <c r="P127" s="16" t="s">
        <v>164</v>
      </c>
      <c r="Q127" s="30">
        <v>43145</v>
      </c>
      <c r="R127" s="30">
        <v>43496</v>
      </c>
      <c r="S127" s="10" t="s">
        <v>263</v>
      </c>
      <c r="T127" s="10" t="s">
        <v>1538</v>
      </c>
      <c r="U127" s="10" t="s">
        <v>887</v>
      </c>
      <c r="V127" s="10" t="s">
        <v>887</v>
      </c>
      <c r="W127" t="s">
        <v>1220</v>
      </c>
      <c r="X127" s="1" t="s">
        <v>1312</v>
      </c>
      <c r="Y127" s="5" t="s">
        <v>1356</v>
      </c>
      <c r="Z127" s="5" t="str">
        <f>IF(VLOOKUP(D127,'[3]Dashboard Data 3.7 1p'!$B$2:$Y$234,20,FALSE)="Full Access","Full Access Needed Achieved","Full Access Needed Not Achieved")</f>
        <v>Full Access Needed Achieved</v>
      </c>
    </row>
    <row r="128" spans="1:26" hidden="1" x14ac:dyDescent="0.3">
      <c r="A128" s="24">
        <v>127</v>
      </c>
      <c r="B128" s="13" t="s">
        <v>783</v>
      </c>
      <c r="C128" s="13" t="s">
        <v>784</v>
      </c>
      <c r="D128" s="13" t="s">
        <v>1029</v>
      </c>
      <c r="E128" s="2" t="s">
        <v>152</v>
      </c>
      <c r="F128" s="2" t="s">
        <v>67</v>
      </c>
      <c r="G128" s="4" t="s">
        <v>51</v>
      </c>
      <c r="H128" s="7" t="s">
        <v>56</v>
      </c>
      <c r="I128" s="3" t="s">
        <v>35</v>
      </c>
      <c r="J128" s="16" t="s">
        <v>32</v>
      </c>
      <c r="K128" s="16" t="s">
        <v>161</v>
      </c>
      <c r="L128" s="16" t="s">
        <v>155</v>
      </c>
      <c r="M128" s="10" t="s">
        <v>84</v>
      </c>
      <c r="N128" s="11" t="s">
        <v>215</v>
      </c>
      <c r="O128" s="27" t="s">
        <v>56</v>
      </c>
      <c r="P128" s="16" t="s">
        <v>141</v>
      </c>
      <c r="Q128" s="30">
        <v>43136</v>
      </c>
      <c r="R128" s="30">
        <v>43496</v>
      </c>
      <c r="S128" s="10" t="s">
        <v>1234</v>
      </c>
      <c r="T128" s="10" t="s">
        <v>1539</v>
      </c>
      <c r="U128" s="10" t="s">
        <v>887</v>
      </c>
      <c r="V128" s="10" t="s">
        <v>887</v>
      </c>
      <c r="W128" t="s">
        <v>1216</v>
      </c>
      <c r="X128" s="1" t="s">
        <v>1312</v>
      </c>
      <c r="Y128" s="5" t="s">
        <v>1356</v>
      </c>
      <c r="Z128" s="5" t="str">
        <f>IF(VLOOKUP(D128,'[3]Dashboard Data 3.7 1p'!$B$2:$Y$234,20,FALSE)="Full Access","Full Access Needed Achieved","Full Access Needed Not Achieved")</f>
        <v>Full Access Needed Achieved</v>
      </c>
    </row>
    <row r="129" spans="1:26" x14ac:dyDescent="0.3">
      <c r="A129" s="24">
        <v>128</v>
      </c>
      <c r="B129" s="13" t="s">
        <v>70</v>
      </c>
      <c r="C129" s="13" t="s">
        <v>70</v>
      </c>
      <c r="D129" s="13" t="s">
        <v>70</v>
      </c>
      <c r="E129" s="2" t="s">
        <v>152</v>
      </c>
      <c r="F129" s="2" t="s">
        <v>67</v>
      </c>
      <c r="G129" s="4" t="s">
        <v>51</v>
      </c>
      <c r="H129" s="7" t="s">
        <v>54</v>
      </c>
      <c r="I129" s="3" t="s">
        <v>35</v>
      </c>
      <c r="J129" s="16" t="s">
        <v>32</v>
      </c>
      <c r="K129" s="16" t="s">
        <v>161</v>
      </c>
      <c r="L129" s="16" t="s">
        <v>187</v>
      </c>
      <c r="M129" s="10" t="s">
        <v>84</v>
      </c>
      <c r="N129" s="11" t="s">
        <v>215</v>
      </c>
      <c r="O129" s="27" t="s">
        <v>54</v>
      </c>
      <c r="P129" s="16" t="s">
        <v>141</v>
      </c>
      <c r="Q129" s="30" t="s">
        <v>887</v>
      </c>
      <c r="R129" s="30">
        <v>43496</v>
      </c>
      <c r="S129" s="10" t="s">
        <v>887</v>
      </c>
      <c r="T129" s="10" t="e">
        <v>#N/A</v>
      </c>
      <c r="U129" s="10"/>
      <c r="V129" s="10"/>
      <c r="W129" t="e">
        <v>#N/A</v>
      </c>
      <c r="X129" s="1" t="s">
        <v>1312</v>
      </c>
      <c r="Y129" s="5" t="s">
        <v>1357</v>
      </c>
      <c r="Z129" s="5" t="s">
        <v>1321</v>
      </c>
    </row>
    <row r="130" spans="1:26" hidden="1" x14ac:dyDescent="0.3">
      <c r="A130" s="24">
        <v>129</v>
      </c>
      <c r="B130" s="13" t="s">
        <v>764</v>
      </c>
      <c r="C130" s="13" t="s">
        <v>765</v>
      </c>
      <c r="D130" s="13" t="s">
        <v>1017</v>
      </c>
      <c r="E130" s="2" t="s">
        <v>152</v>
      </c>
      <c r="F130" s="2" t="s">
        <v>67</v>
      </c>
      <c r="G130" s="4" t="s">
        <v>51</v>
      </c>
      <c r="H130" s="7" t="s">
        <v>54</v>
      </c>
      <c r="I130" s="3" t="s">
        <v>35</v>
      </c>
      <c r="J130" s="16" t="s">
        <v>37</v>
      </c>
      <c r="K130" s="16" t="s">
        <v>161</v>
      </c>
      <c r="L130" s="16" t="s">
        <v>155</v>
      </c>
      <c r="M130" s="10" t="s">
        <v>84</v>
      </c>
      <c r="N130" s="11" t="s">
        <v>215</v>
      </c>
      <c r="O130" s="27" t="s">
        <v>54</v>
      </c>
      <c r="P130" s="11" t="s">
        <v>164</v>
      </c>
      <c r="Q130" s="30">
        <v>43129</v>
      </c>
      <c r="R130" s="30">
        <v>43496</v>
      </c>
      <c r="S130" s="10" t="s">
        <v>370</v>
      </c>
      <c r="T130" s="10" t="s">
        <v>1540</v>
      </c>
      <c r="U130" s="10" t="s">
        <v>887</v>
      </c>
      <c r="V130" s="10" t="s">
        <v>887</v>
      </c>
      <c r="W130" t="s">
        <v>1216</v>
      </c>
      <c r="X130" s="1" t="s">
        <v>1312</v>
      </c>
      <c r="Y130" s="5" t="s">
        <v>1356</v>
      </c>
      <c r="Z130" s="5" t="str">
        <f>IF(VLOOKUP(D130,'[3]Dashboard Data 3.7 1p'!$B$2:$Y$234,20,FALSE)="Full Access","Full Access Needed Achieved","Full Access Needed Not Achieved")</f>
        <v>Full Access Needed Achieved</v>
      </c>
    </row>
    <row r="131" spans="1:26" hidden="1" x14ac:dyDescent="0.3">
      <c r="A131" s="24">
        <v>130</v>
      </c>
      <c r="B131" s="13" t="s">
        <v>766</v>
      </c>
      <c r="C131" s="13" t="s">
        <v>846</v>
      </c>
      <c r="D131" s="13" t="s">
        <v>1018</v>
      </c>
      <c r="E131" s="2" t="s">
        <v>152</v>
      </c>
      <c r="F131" s="2" t="s">
        <v>67</v>
      </c>
      <c r="G131" s="4" t="s">
        <v>51</v>
      </c>
      <c r="H131" s="7" t="s">
        <v>54</v>
      </c>
      <c r="I131" s="3" t="s">
        <v>35</v>
      </c>
      <c r="J131" s="16" t="s">
        <v>37</v>
      </c>
      <c r="K131" s="16" t="s">
        <v>161</v>
      </c>
      <c r="L131" s="16" t="s">
        <v>155</v>
      </c>
      <c r="M131" s="10" t="s">
        <v>84</v>
      </c>
      <c r="N131" s="11" t="s">
        <v>215</v>
      </c>
      <c r="O131" s="27" t="s">
        <v>54</v>
      </c>
      <c r="P131" s="11" t="s">
        <v>164</v>
      </c>
      <c r="Q131" s="30">
        <v>43139</v>
      </c>
      <c r="R131" s="30">
        <v>43496</v>
      </c>
      <c r="S131" s="10" t="s">
        <v>1227</v>
      </c>
      <c r="T131" s="10" t="s">
        <v>1541</v>
      </c>
      <c r="U131" s="10" t="s">
        <v>887</v>
      </c>
      <c r="V131" s="10" t="s">
        <v>887</v>
      </c>
      <c r="W131" t="s">
        <v>1220</v>
      </c>
      <c r="X131" s="1" t="s">
        <v>1312</v>
      </c>
      <c r="Y131" s="5" t="s">
        <v>1356</v>
      </c>
      <c r="Z131" s="5" t="str">
        <f>IF(VLOOKUP(D131,'[3]Dashboard Data 3.7 1p'!$B$2:$Y$234,20,FALSE)="Full Access","Full Access Needed Achieved","Full Access Needed Not Achieved")</f>
        <v>Full Access Needed Achieved</v>
      </c>
    </row>
    <row r="132" spans="1:26" hidden="1" x14ac:dyDescent="0.3">
      <c r="A132" s="24">
        <v>131</v>
      </c>
      <c r="B132" s="13" t="s">
        <v>763</v>
      </c>
      <c r="C132" s="13" t="s">
        <v>847</v>
      </c>
      <c r="D132" s="13" t="s">
        <v>1016</v>
      </c>
      <c r="E132" s="2" t="s">
        <v>152</v>
      </c>
      <c r="F132" s="2" t="s">
        <v>67</v>
      </c>
      <c r="G132" s="4" t="s">
        <v>51</v>
      </c>
      <c r="H132" s="7" t="s">
        <v>54</v>
      </c>
      <c r="I132" s="3" t="s">
        <v>35</v>
      </c>
      <c r="J132" s="16" t="s">
        <v>37</v>
      </c>
      <c r="K132" s="16" t="s">
        <v>161</v>
      </c>
      <c r="L132" s="16" t="s">
        <v>155</v>
      </c>
      <c r="M132" s="10" t="s">
        <v>84</v>
      </c>
      <c r="N132" s="11" t="s">
        <v>215</v>
      </c>
      <c r="O132" s="27" t="s">
        <v>54</v>
      </c>
      <c r="P132" s="11" t="s">
        <v>141</v>
      </c>
      <c r="Q132" s="30">
        <v>43124</v>
      </c>
      <c r="R132" s="30">
        <v>43496</v>
      </c>
      <c r="S132" s="10" t="s">
        <v>1226</v>
      </c>
      <c r="T132" s="10" t="s">
        <v>1542</v>
      </c>
      <c r="U132" s="10" t="s">
        <v>887</v>
      </c>
      <c r="V132" s="10" t="s">
        <v>887</v>
      </c>
      <c r="W132" t="s">
        <v>1216</v>
      </c>
      <c r="X132" s="1" t="s">
        <v>1312</v>
      </c>
      <c r="Y132" s="5" t="s">
        <v>1356</v>
      </c>
      <c r="Z132" s="5" t="str">
        <f>IF(VLOOKUP(D132,'[3]Dashboard Data 3.7 1p'!$B$2:$Y$234,20,FALSE)="Full Access","Full Access Needed Achieved","Full Access Needed Not Achieved")</f>
        <v>Full Access Needed Achieved</v>
      </c>
    </row>
    <row r="133" spans="1:26" ht="15" hidden="1" x14ac:dyDescent="0.3">
      <c r="A133" s="24">
        <v>132</v>
      </c>
      <c r="B133" s="13" t="s">
        <v>840</v>
      </c>
      <c r="C133" s="13" t="s">
        <v>841</v>
      </c>
      <c r="D133" s="13" t="s">
        <v>1030</v>
      </c>
      <c r="E133" s="2" t="s">
        <v>152</v>
      </c>
      <c r="F133" s="2" t="s">
        <v>67</v>
      </c>
      <c r="G133" s="4" t="s">
        <v>51</v>
      </c>
      <c r="H133" s="7" t="s">
        <v>52</v>
      </c>
      <c r="I133" s="3" t="s">
        <v>35</v>
      </c>
      <c r="J133" s="16" t="s">
        <v>24</v>
      </c>
      <c r="K133" s="16" t="s">
        <v>161</v>
      </c>
      <c r="L133" s="16" t="s">
        <v>155</v>
      </c>
      <c r="M133" s="10" t="s">
        <v>84</v>
      </c>
      <c r="N133" s="11" t="s">
        <v>216</v>
      </c>
      <c r="O133" s="27" t="s">
        <v>52</v>
      </c>
      <c r="P133" s="11" t="s">
        <v>120</v>
      </c>
      <c r="Q133" s="30">
        <v>43145</v>
      </c>
      <c r="R133" s="30">
        <v>43496</v>
      </c>
      <c r="S133" s="73" t="s">
        <v>885</v>
      </c>
      <c r="T133" s="10" t="s">
        <v>1543</v>
      </c>
      <c r="U133" s="10" t="s">
        <v>887</v>
      </c>
      <c r="V133" s="10" t="s">
        <v>887</v>
      </c>
      <c r="W133" t="s">
        <v>1218</v>
      </c>
      <c r="X133" s="1" t="s">
        <v>1312</v>
      </c>
      <c r="Y133" s="5" t="s">
        <v>1356</v>
      </c>
      <c r="Z133" s="5" t="str">
        <f>IF(VLOOKUP(D133,'[3]Dashboard Data 3.7 1p'!$B$2:$Y$234,20,FALSE)="Full Access","Full Access Needed Achieved","Full Access Needed Not Achieved")</f>
        <v>Full Access Needed Not Achieved</v>
      </c>
    </row>
    <row r="134" spans="1:26" hidden="1" x14ac:dyDescent="0.3">
      <c r="A134" s="24">
        <v>133</v>
      </c>
      <c r="B134" s="13" t="s">
        <v>785</v>
      </c>
      <c r="C134" s="13" t="s">
        <v>652</v>
      </c>
      <c r="D134" s="13" t="s">
        <v>1031</v>
      </c>
      <c r="E134" s="2" t="s">
        <v>152</v>
      </c>
      <c r="F134" s="2" t="s">
        <v>67</v>
      </c>
      <c r="G134" s="4" t="s">
        <v>51</v>
      </c>
      <c r="H134" s="7" t="s">
        <v>53</v>
      </c>
      <c r="I134" s="3" t="s">
        <v>35</v>
      </c>
      <c r="J134" s="16" t="s">
        <v>37</v>
      </c>
      <c r="K134" s="16" t="s">
        <v>161</v>
      </c>
      <c r="L134" s="16" t="s">
        <v>155</v>
      </c>
      <c r="M134" s="10" t="s">
        <v>84</v>
      </c>
      <c r="N134" s="11" t="s">
        <v>216</v>
      </c>
      <c r="O134" s="27" t="s">
        <v>53</v>
      </c>
      <c r="P134" s="16" t="s">
        <v>70</v>
      </c>
      <c r="Q134" s="30">
        <v>43143</v>
      </c>
      <c r="R134" s="30">
        <v>43496</v>
      </c>
      <c r="S134" s="42" t="s">
        <v>884</v>
      </c>
      <c r="T134" s="10" t="s">
        <v>1544</v>
      </c>
      <c r="U134" s="10" t="s">
        <v>887</v>
      </c>
      <c r="V134" s="10" t="s">
        <v>887</v>
      </c>
      <c r="W134" t="s">
        <v>1216</v>
      </c>
      <c r="X134" s="1" t="s">
        <v>1312</v>
      </c>
      <c r="Y134" s="5" t="s">
        <v>1356</v>
      </c>
      <c r="Z134" s="5" t="str">
        <f>IF(VLOOKUP(D134,'[3]Dashboard Data 3.7 1p'!$B$2:$Y$234,20,FALSE)="Full Access","Full Access Needed Achieved","Full Access Needed Not Achieved")</f>
        <v>Full Access Needed Not Achieved</v>
      </c>
    </row>
    <row r="135" spans="1:26" hidden="1" x14ac:dyDescent="0.3">
      <c r="A135" s="24">
        <v>134</v>
      </c>
      <c r="B135" s="13" t="s">
        <v>1122</v>
      </c>
      <c r="C135" s="13" t="s">
        <v>1123</v>
      </c>
      <c r="D135" s="13" t="s">
        <v>1119</v>
      </c>
      <c r="E135" s="2" t="s">
        <v>152</v>
      </c>
      <c r="F135" s="2" t="s">
        <v>67</v>
      </c>
      <c r="G135" s="4" t="s">
        <v>51</v>
      </c>
      <c r="H135" s="7" t="s">
        <v>54</v>
      </c>
      <c r="I135" s="3" t="s">
        <v>35</v>
      </c>
      <c r="J135" s="16" t="s">
        <v>32</v>
      </c>
      <c r="K135" s="16" t="s">
        <v>161</v>
      </c>
      <c r="L135" s="16" t="s">
        <v>155</v>
      </c>
      <c r="M135" s="10" t="s">
        <v>84</v>
      </c>
      <c r="N135" s="11" t="s">
        <v>216</v>
      </c>
      <c r="O135" s="27" t="s">
        <v>54</v>
      </c>
      <c r="P135" s="16" t="s">
        <v>141</v>
      </c>
      <c r="Q135" s="30">
        <v>43164</v>
      </c>
      <c r="R135" s="30">
        <v>43496</v>
      </c>
      <c r="S135" s="43" t="s">
        <v>1124</v>
      </c>
      <c r="T135" s="10" t="s">
        <v>1545</v>
      </c>
      <c r="U135" s="10" t="s">
        <v>887</v>
      </c>
      <c r="V135" s="10" t="s">
        <v>887</v>
      </c>
      <c r="W135" t="s">
        <v>1220</v>
      </c>
      <c r="X135" s="1" t="s">
        <v>1312</v>
      </c>
      <c r="Y135" s="5" t="s">
        <v>1357</v>
      </c>
      <c r="Z135" s="5" t="str">
        <f>IF(VLOOKUP(D135,'[3]Dashboard Data 3.7 1p'!$B$2:$Y$234,20,FALSE)="Full Access","Full Access Needed Achieved","Full Access Needed Not Achieved")</f>
        <v>Full Access Needed Not Achieved</v>
      </c>
    </row>
    <row r="136" spans="1:26" hidden="1" x14ac:dyDescent="0.3">
      <c r="A136" s="24">
        <v>135</v>
      </c>
      <c r="B136" s="13" t="s">
        <v>786</v>
      </c>
      <c r="C136" s="13" t="s">
        <v>787</v>
      </c>
      <c r="D136" s="13" t="s">
        <v>1032</v>
      </c>
      <c r="E136" s="2" t="s">
        <v>152</v>
      </c>
      <c r="F136" s="2" t="s">
        <v>67</v>
      </c>
      <c r="G136" s="4" t="s">
        <v>51</v>
      </c>
      <c r="H136" s="7" t="s">
        <v>54</v>
      </c>
      <c r="I136" s="3" t="s">
        <v>35</v>
      </c>
      <c r="J136" s="16" t="s">
        <v>32</v>
      </c>
      <c r="K136" s="16" t="s">
        <v>161</v>
      </c>
      <c r="L136" s="16" t="s">
        <v>155</v>
      </c>
      <c r="M136" s="10" t="s">
        <v>84</v>
      </c>
      <c r="N136" s="11" t="s">
        <v>216</v>
      </c>
      <c r="O136" s="27" t="s">
        <v>54</v>
      </c>
      <c r="P136" s="16" t="s">
        <v>70</v>
      </c>
      <c r="Q136" s="30">
        <v>43144</v>
      </c>
      <c r="R136" s="30">
        <v>43496</v>
      </c>
      <c r="S136" s="10" t="s">
        <v>1235</v>
      </c>
      <c r="T136" s="10" t="s">
        <v>1546</v>
      </c>
      <c r="U136" s="10" t="s">
        <v>887</v>
      </c>
      <c r="V136" s="10" t="s">
        <v>887</v>
      </c>
      <c r="W136" t="s">
        <v>1216</v>
      </c>
      <c r="X136" s="1" t="s">
        <v>1312</v>
      </c>
      <c r="Y136" s="5" t="s">
        <v>1356</v>
      </c>
      <c r="Z136" s="5" t="str">
        <f>IF(VLOOKUP(D136,'[3]Dashboard Data 3.7 1p'!$B$2:$Y$234,20,FALSE)="Full Access","Full Access Needed Achieved","Full Access Needed Not Achieved")</f>
        <v>Full Access Needed Achieved</v>
      </c>
    </row>
    <row r="137" spans="1:26" hidden="1" x14ac:dyDescent="0.3">
      <c r="A137" s="24">
        <v>136</v>
      </c>
      <c r="B137" s="13" t="s">
        <v>788</v>
      </c>
      <c r="C137" s="13" t="s">
        <v>839</v>
      </c>
      <c r="D137" s="13" t="s">
        <v>1033</v>
      </c>
      <c r="E137" s="2" t="s">
        <v>152</v>
      </c>
      <c r="F137" s="2" t="s">
        <v>67</v>
      </c>
      <c r="G137" s="4" t="s">
        <v>51</v>
      </c>
      <c r="H137" s="7" t="s">
        <v>54</v>
      </c>
      <c r="I137" s="3" t="s">
        <v>35</v>
      </c>
      <c r="J137" s="16" t="s">
        <v>37</v>
      </c>
      <c r="K137" s="16" t="s">
        <v>161</v>
      </c>
      <c r="L137" s="16" t="s">
        <v>155</v>
      </c>
      <c r="M137" s="10" t="s">
        <v>84</v>
      </c>
      <c r="N137" s="11" t="s">
        <v>216</v>
      </c>
      <c r="O137" s="27" t="s">
        <v>54</v>
      </c>
      <c r="P137" s="16" t="s">
        <v>70</v>
      </c>
      <c r="Q137" s="30">
        <v>43145</v>
      </c>
      <c r="R137" s="30">
        <v>43496</v>
      </c>
      <c r="S137" s="26" t="s">
        <v>883</v>
      </c>
      <c r="T137" s="10" t="s">
        <v>1547</v>
      </c>
      <c r="U137" s="10" t="s">
        <v>887</v>
      </c>
      <c r="V137" s="10" t="s">
        <v>887</v>
      </c>
      <c r="W137" t="s">
        <v>1216</v>
      </c>
      <c r="X137" s="1" t="s">
        <v>1312</v>
      </c>
      <c r="Y137" s="5" t="s">
        <v>1356</v>
      </c>
      <c r="Z137" s="5" t="str">
        <f>IF(VLOOKUP(D137,'[3]Dashboard Data 3.7 1p'!$B$2:$Y$234,20,FALSE)="Full Access","Full Access Needed Achieved","Full Access Needed Not Achieved")</f>
        <v>Full Access Needed Not Achieved</v>
      </c>
    </row>
    <row r="138" spans="1:26" hidden="1" x14ac:dyDescent="0.3">
      <c r="A138" s="24">
        <v>137</v>
      </c>
      <c r="B138" s="13" t="s">
        <v>600</v>
      </c>
      <c r="C138" s="13" t="s">
        <v>838</v>
      </c>
      <c r="D138" s="13" t="s">
        <v>1034</v>
      </c>
      <c r="E138" s="2" t="s">
        <v>152</v>
      </c>
      <c r="F138" s="2" t="s">
        <v>67</v>
      </c>
      <c r="G138" s="4" t="s">
        <v>51</v>
      </c>
      <c r="H138" s="7" t="s">
        <v>54</v>
      </c>
      <c r="I138" s="3" t="s">
        <v>35</v>
      </c>
      <c r="J138" s="16" t="s">
        <v>37</v>
      </c>
      <c r="K138" s="16" t="s">
        <v>161</v>
      </c>
      <c r="L138" s="16" t="s">
        <v>155</v>
      </c>
      <c r="M138" s="10" t="s">
        <v>84</v>
      </c>
      <c r="N138" s="11" t="s">
        <v>216</v>
      </c>
      <c r="O138" s="27" t="s">
        <v>54</v>
      </c>
      <c r="P138" s="16" t="s">
        <v>70</v>
      </c>
      <c r="Q138" s="30">
        <v>43144</v>
      </c>
      <c r="R138" s="30">
        <v>43496</v>
      </c>
      <c r="S138" s="10" t="s">
        <v>1236</v>
      </c>
      <c r="T138" s="10" t="s">
        <v>1548</v>
      </c>
      <c r="U138" s="10" t="s">
        <v>887</v>
      </c>
      <c r="V138" s="10" t="s">
        <v>887</v>
      </c>
      <c r="W138" t="s">
        <v>1216</v>
      </c>
      <c r="X138" s="1" t="s">
        <v>1312</v>
      </c>
      <c r="Y138" s="5" t="s">
        <v>1356</v>
      </c>
      <c r="Z138" s="5" t="str">
        <f>IF(VLOOKUP(D138,'[3]Dashboard Data 3.7 1p'!$B$2:$Y$234,20,FALSE)="Full Access","Full Access Needed Achieved","Full Access Needed Not Achieved")</f>
        <v>Full Access Needed Not Achieved</v>
      </c>
    </row>
    <row r="139" spans="1:26" hidden="1" x14ac:dyDescent="0.3">
      <c r="A139" s="24">
        <v>138</v>
      </c>
      <c r="B139" s="13" t="s">
        <v>789</v>
      </c>
      <c r="C139" s="13" t="s">
        <v>837</v>
      </c>
      <c r="D139" s="13" t="s">
        <v>1035</v>
      </c>
      <c r="E139" s="2" t="s">
        <v>152</v>
      </c>
      <c r="F139" s="2" t="s">
        <v>67</v>
      </c>
      <c r="G139" s="4" t="s">
        <v>51</v>
      </c>
      <c r="H139" s="7" t="s">
        <v>54</v>
      </c>
      <c r="I139" s="3" t="s">
        <v>35</v>
      </c>
      <c r="J139" s="16" t="s">
        <v>37</v>
      </c>
      <c r="K139" s="16" t="s">
        <v>161</v>
      </c>
      <c r="L139" s="16" t="s">
        <v>155</v>
      </c>
      <c r="M139" s="10" t="s">
        <v>84</v>
      </c>
      <c r="N139" s="11" t="s">
        <v>216</v>
      </c>
      <c r="O139" s="27" t="s">
        <v>54</v>
      </c>
      <c r="P139" s="16" t="s">
        <v>70</v>
      </c>
      <c r="Q139" s="30">
        <v>43130</v>
      </c>
      <c r="R139" s="30">
        <v>43496</v>
      </c>
      <c r="S139" s="10" t="s">
        <v>540</v>
      </c>
      <c r="T139" s="10" t="s">
        <v>1549</v>
      </c>
      <c r="U139" s="10" t="s">
        <v>887</v>
      </c>
      <c r="V139" s="10">
        <v>9960772214</v>
      </c>
      <c r="W139" t="s">
        <v>1220</v>
      </c>
      <c r="X139" s="1" t="s">
        <v>1312</v>
      </c>
      <c r="Y139" s="5" t="s">
        <v>1356</v>
      </c>
      <c r="Z139" s="5" t="str">
        <f>IF(VLOOKUP(D139,'[3]Dashboard Data 3.7 1p'!$B$2:$Y$234,20,FALSE)="Full Access","Full Access Needed Achieved","Full Access Needed Not Achieved")</f>
        <v>Full Access Needed Achieved</v>
      </c>
    </row>
    <row r="140" spans="1:26" hidden="1" x14ac:dyDescent="0.3">
      <c r="A140" s="24">
        <v>139</v>
      </c>
      <c r="B140" s="13" t="s">
        <v>646</v>
      </c>
      <c r="C140" s="13" t="s">
        <v>790</v>
      </c>
      <c r="D140" s="13" t="s">
        <v>1036</v>
      </c>
      <c r="E140" s="2" t="s">
        <v>152</v>
      </c>
      <c r="F140" s="2" t="s">
        <v>67</v>
      </c>
      <c r="G140" s="4" t="s">
        <v>51</v>
      </c>
      <c r="H140" s="7" t="s">
        <v>54</v>
      </c>
      <c r="I140" s="3" t="s">
        <v>35</v>
      </c>
      <c r="J140" s="16" t="s">
        <v>37</v>
      </c>
      <c r="K140" s="16" t="s">
        <v>161</v>
      </c>
      <c r="L140" s="16" t="s">
        <v>155</v>
      </c>
      <c r="M140" s="10" t="s">
        <v>84</v>
      </c>
      <c r="N140" s="11" t="s">
        <v>216</v>
      </c>
      <c r="O140" s="27" t="s">
        <v>54</v>
      </c>
      <c r="P140" s="16" t="s">
        <v>70</v>
      </c>
      <c r="Q140" s="30">
        <v>43136</v>
      </c>
      <c r="R140" s="30">
        <v>43496</v>
      </c>
      <c r="S140" s="10" t="s">
        <v>1237</v>
      </c>
      <c r="T140" s="10" t="s">
        <v>1550</v>
      </c>
      <c r="U140" s="10" t="s">
        <v>887</v>
      </c>
      <c r="V140" s="10" t="s">
        <v>887</v>
      </c>
      <c r="W140" t="s">
        <v>1220</v>
      </c>
      <c r="X140" s="1" t="s">
        <v>1312</v>
      </c>
      <c r="Y140" s="5" t="s">
        <v>1356</v>
      </c>
      <c r="Z140" s="5" t="str">
        <f>IF(VLOOKUP(D140,'[3]Dashboard Data 3.7 1p'!$B$2:$Y$234,20,FALSE)="Full Access","Full Access Needed Achieved","Full Access Needed Not Achieved")</f>
        <v>Full Access Needed Achieved</v>
      </c>
    </row>
    <row r="141" spans="1:26" hidden="1" x14ac:dyDescent="0.3">
      <c r="A141" s="24">
        <v>140</v>
      </c>
      <c r="B141" s="13" t="s">
        <v>892</v>
      </c>
      <c r="C141" s="13" t="s">
        <v>893</v>
      </c>
      <c r="D141" s="13" t="s">
        <v>1238</v>
      </c>
      <c r="E141" s="2" t="s">
        <v>152</v>
      </c>
      <c r="F141" s="2" t="s">
        <v>67</v>
      </c>
      <c r="G141" s="4" t="s">
        <v>51</v>
      </c>
      <c r="H141" s="7" t="s">
        <v>56</v>
      </c>
      <c r="I141" s="3" t="s">
        <v>35</v>
      </c>
      <c r="J141" s="16" t="s">
        <v>32</v>
      </c>
      <c r="K141" s="16" t="s">
        <v>161</v>
      </c>
      <c r="L141" s="16" t="s">
        <v>155</v>
      </c>
      <c r="M141" s="10" t="s">
        <v>84</v>
      </c>
      <c r="N141" s="11" t="s">
        <v>216</v>
      </c>
      <c r="O141" s="27" t="s">
        <v>56</v>
      </c>
      <c r="P141" s="16" t="s">
        <v>141</v>
      </c>
      <c r="Q141" s="30">
        <v>43152</v>
      </c>
      <c r="R141" s="30">
        <v>43496</v>
      </c>
      <c r="S141" s="10" t="s">
        <v>894</v>
      </c>
      <c r="T141" s="10" t="s">
        <v>1551</v>
      </c>
      <c r="U141" s="10" t="s">
        <v>887</v>
      </c>
      <c r="V141" s="10" t="s">
        <v>887</v>
      </c>
      <c r="W141" t="s">
        <v>1216</v>
      </c>
      <c r="X141" s="1" t="s">
        <v>1312</v>
      </c>
      <c r="Y141" s="5" t="s">
        <v>1356</v>
      </c>
      <c r="Z141" s="5" t="s">
        <v>1320</v>
      </c>
    </row>
    <row r="142" spans="1:26" x14ac:dyDescent="0.3">
      <c r="A142" s="24">
        <v>141</v>
      </c>
      <c r="B142" s="13" t="s">
        <v>70</v>
      </c>
      <c r="C142" s="13" t="s">
        <v>70</v>
      </c>
      <c r="D142" s="13" t="s">
        <v>70</v>
      </c>
      <c r="E142" s="2" t="s">
        <v>152</v>
      </c>
      <c r="F142" s="2" t="s">
        <v>67</v>
      </c>
      <c r="G142" s="4" t="s">
        <v>51</v>
      </c>
      <c r="H142" s="7" t="s">
        <v>54</v>
      </c>
      <c r="I142" s="3" t="s">
        <v>35</v>
      </c>
      <c r="J142" s="16" t="s">
        <v>32</v>
      </c>
      <c r="K142" s="16" t="s">
        <v>161</v>
      </c>
      <c r="L142" s="16" t="s">
        <v>187</v>
      </c>
      <c r="M142" s="10" t="s">
        <v>84</v>
      </c>
      <c r="N142" s="11" t="s">
        <v>216</v>
      </c>
      <c r="O142" s="27" t="s">
        <v>54</v>
      </c>
      <c r="P142" s="16" t="s">
        <v>141</v>
      </c>
      <c r="Q142" s="30" t="s">
        <v>887</v>
      </c>
      <c r="R142" s="30">
        <v>43496</v>
      </c>
      <c r="S142" s="10" t="s">
        <v>887</v>
      </c>
      <c r="T142" s="10" t="e">
        <v>#N/A</v>
      </c>
      <c r="U142" s="10" t="s">
        <v>887</v>
      </c>
      <c r="V142" s="10" t="s">
        <v>887</v>
      </c>
      <c r="W142" t="e">
        <v>#N/A</v>
      </c>
      <c r="X142" s="1" t="s">
        <v>1312</v>
      </c>
      <c r="Y142" s="5" t="s">
        <v>1357</v>
      </c>
      <c r="Z142" s="5" t="s">
        <v>1321</v>
      </c>
    </row>
    <row r="143" spans="1:26" hidden="1" x14ac:dyDescent="0.3">
      <c r="A143" s="24">
        <v>142</v>
      </c>
      <c r="B143" s="86" t="s">
        <v>702</v>
      </c>
      <c r="C143" s="86" t="s">
        <v>868</v>
      </c>
      <c r="D143" s="86" t="s">
        <v>1368</v>
      </c>
      <c r="E143" s="2" t="s">
        <v>152</v>
      </c>
      <c r="F143" s="2" t="s">
        <v>67</v>
      </c>
      <c r="G143" s="4" t="s">
        <v>51</v>
      </c>
      <c r="H143" s="7" t="s">
        <v>55</v>
      </c>
      <c r="I143" s="3" t="s">
        <v>35</v>
      </c>
      <c r="J143" s="16" t="s">
        <v>37</v>
      </c>
      <c r="K143" s="16" t="s">
        <v>161</v>
      </c>
      <c r="L143" s="16" t="s">
        <v>155</v>
      </c>
      <c r="M143" s="10" t="s">
        <v>84</v>
      </c>
      <c r="N143" s="11" t="s">
        <v>216</v>
      </c>
      <c r="O143" s="27" t="s">
        <v>55</v>
      </c>
      <c r="P143" s="16" t="s">
        <v>164</v>
      </c>
      <c r="Q143" s="30">
        <v>43151</v>
      </c>
      <c r="R143" s="30">
        <v>43496</v>
      </c>
      <c r="S143" s="66" t="s">
        <v>886</v>
      </c>
      <c r="T143" s="10" t="s">
        <v>1552</v>
      </c>
      <c r="U143" s="10" t="s">
        <v>887</v>
      </c>
      <c r="V143" s="10" t="s">
        <v>887</v>
      </c>
      <c r="W143" t="s">
        <v>1220</v>
      </c>
      <c r="X143" s="1" t="s">
        <v>1312</v>
      </c>
      <c r="Y143" s="5" t="s">
        <v>1357</v>
      </c>
      <c r="Z143" s="5" t="s">
        <v>1321</v>
      </c>
    </row>
    <row r="144" spans="1:26" hidden="1" x14ac:dyDescent="0.3">
      <c r="A144" s="24">
        <v>143</v>
      </c>
      <c r="B144" s="13" t="s">
        <v>1097</v>
      </c>
      <c r="C144" s="13" t="s">
        <v>1098</v>
      </c>
      <c r="D144" s="13" t="s">
        <v>1096</v>
      </c>
      <c r="E144" s="2" t="s">
        <v>152</v>
      </c>
      <c r="F144" s="2" t="s">
        <v>67</v>
      </c>
      <c r="G144" s="4" t="s">
        <v>51</v>
      </c>
      <c r="H144" s="7" t="s">
        <v>52</v>
      </c>
      <c r="I144" s="3" t="s">
        <v>35</v>
      </c>
      <c r="J144" s="16" t="s">
        <v>24</v>
      </c>
      <c r="K144" s="16" t="s">
        <v>161</v>
      </c>
      <c r="L144" s="16" t="s">
        <v>155</v>
      </c>
      <c r="M144" s="10" t="s">
        <v>84</v>
      </c>
      <c r="N144" s="11" t="s">
        <v>217</v>
      </c>
      <c r="O144" s="27" t="s">
        <v>52</v>
      </c>
      <c r="P144" s="11" t="s">
        <v>120</v>
      </c>
      <c r="Q144" s="30">
        <v>43157</v>
      </c>
      <c r="R144" s="30">
        <v>43496</v>
      </c>
      <c r="S144" s="10" t="s">
        <v>1239</v>
      </c>
      <c r="T144" s="10" t="s">
        <v>1553</v>
      </c>
      <c r="U144" s="10" t="s">
        <v>887</v>
      </c>
      <c r="V144" s="10" t="s">
        <v>887</v>
      </c>
      <c r="W144" t="s">
        <v>1218</v>
      </c>
      <c r="X144" s="1" t="s">
        <v>1312</v>
      </c>
      <c r="Y144" s="5" t="s">
        <v>1356</v>
      </c>
      <c r="Z144" s="5" t="str">
        <f>IF(VLOOKUP(D144,'[3]Dashboard Data 3.7 1p'!$B$2:$Y$234,20,FALSE)="Full Access","Full Access Needed Achieved","Full Access Needed Not Achieved")</f>
        <v>Full Access Needed Not Achieved</v>
      </c>
    </row>
    <row r="145" spans="1:26" hidden="1" x14ac:dyDescent="0.3">
      <c r="A145" s="24">
        <v>144</v>
      </c>
      <c r="B145" s="2" t="s">
        <v>1175</v>
      </c>
      <c r="C145" s="2" t="s">
        <v>1176</v>
      </c>
      <c r="D145" s="2" t="s">
        <v>1174</v>
      </c>
      <c r="E145" s="2" t="s">
        <v>152</v>
      </c>
      <c r="F145" s="2" t="s">
        <v>67</v>
      </c>
      <c r="G145" s="4" t="s">
        <v>51</v>
      </c>
      <c r="H145" s="7" t="s">
        <v>53</v>
      </c>
      <c r="I145" s="3" t="s">
        <v>35</v>
      </c>
      <c r="J145" s="16" t="s">
        <v>37</v>
      </c>
      <c r="K145" s="16" t="s">
        <v>161</v>
      </c>
      <c r="L145" s="16" t="s">
        <v>155</v>
      </c>
      <c r="M145" s="10" t="s">
        <v>84</v>
      </c>
      <c r="N145" s="11" t="s">
        <v>219</v>
      </c>
      <c r="O145" s="27" t="s">
        <v>53</v>
      </c>
      <c r="P145" s="11" t="s">
        <v>120</v>
      </c>
      <c r="Q145" s="30">
        <v>43143</v>
      </c>
      <c r="R145" s="30">
        <v>43496</v>
      </c>
      <c r="S145" s="10" t="s">
        <v>1177</v>
      </c>
      <c r="T145" s="10" t="s">
        <v>1554</v>
      </c>
      <c r="U145" s="10" t="s">
        <v>887</v>
      </c>
      <c r="V145" s="10" t="s">
        <v>887</v>
      </c>
      <c r="W145" t="s">
        <v>1218</v>
      </c>
      <c r="X145" s="1" t="s">
        <v>1312</v>
      </c>
      <c r="Y145" s="5" t="s">
        <v>1356</v>
      </c>
      <c r="Z145" s="5" t="str">
        <f>IF(VLOOKUP(D145,'[3]Dashboard Data 3.7 1p'!$B$2:$Y$234,20,FALSE)="Full Access","Full Access Needed Achieved","Full Access Needed Not Achieved")</f>
        <v>Full Access Needed Not Achieved</v>
      </c>
    </row>
    <row r="146" spans="1:26" hidden="1" x14ac:dyDescent="0.3">
      <c r="A146" s="24">
        <v>145</v>
      </c>
      <c r="B146" s="13" t="s">
        <v>791</v>
      </c>
      <c r="C146" s="13" t="s">
        <v>836</v>
      </c>
      <c r="D146" s="13" t="s">
        <v>1037</v>
      </c>
      <c r="E146" s="2" t="s">
        <v>152</v>
      </c>
      <c r="F146" s="2" t="s">
        <v>67</v>
      </c>
      <c r="G146" s="4" t="s">
        <v>51</v>
      </c>
      <c r="H146" s="7" t="s">
        <v>54</v>
      </c>
      <c r="I146" s="3" t="s">
        <v>35</v>
      </c>
      <c r="J146" s="16" t="s">
        <v>32</v>
      </c>
      <c r="K146" s="16" t="s">
        <v>161</v>
      </c>
      <c r="L146" s="16" t="s">
        <v>155</v>
      </c>
      <c r="M146" s="10" t="s">
        <v>84</v>
      </c>
      <c r="N146" s="11" t="s">
        <v>217</v>
      </c>
      <c r="O146" s="27" t="s">
        <v>54</v>
      </c>
      <c r="P146" s="16" t="s">
        <v>164</v>
      </c>
      <c r="Q146" s="30">
        <v>43151</v>
      </c>
      <c r="R146" s="30">
        <v>43496</v>
      </c>
      <c r="S146" s="10" t="s">
        <v>882</v>
      </c>
      <c r="T146" s="10" t="s">
        <v>1555</v>
      </c>
      <c r="U146" s="10" t="s">
        <v>887</v>
      </c>
      <c r="V146" s="10" t="s">
        <v>887</v>
      </c>
      <c r="W146" t="s">
        <v>1216</v>
      </c>
      <c r="X146" s="1" t="s">
        <v>1312</v>
      </c>
      <c r="Y146" s="5" t="s">
        <v>1356</v>
      </c>
      <c r="Z146" s="5" t="str">
        <f>IF(VLOOKUP(D146,'[3]Dashboard Data 3.7 1p'!$B$2:$Y$234,20,FALSE)="Full Access","Full Access Needed Achieved","Full Access Needed Not Achieved")</f>
        <v>Full Access Needed Achieved</v>
      </c>
    </row>
    <row r="147" spans="1:26" hidden="1" x14ac:dyDescent="0.3">
      <c r="A147" s="24">
        <v>146</v>
      </c>
      <c r="B147" s="13" t="s">
        <v>792</v>
      </c>
      <c r="C147" s="13" t="s">
        <v>793</v>
      </c>
      <c r="D147" s="13" t="s">
        <v>1038</v>
      </c>
      <c r="E147" s="2" t="s">
        <v>152</v>
      </c>
      <c r="F147" s="2" t="s">
        <v>67</v>
      </c>
      <c r="G147" s="4" t="s">
        <v>51</v>
      </c>
      <c r="H147" s="7" t="s">
        <v>54</v>
      </c>
      <c r="I147" s="3" t="s">
        <v>35</v>
      </c>
      <c r="J147" s="16" t="s">
        <v>32</v>
      </c>
      <c r="K147" s="16" t="s">
        <v>161</v>
      </c>
      <c r="L147" s="16" t="s">
        <v>155</v>
      </c>
      <c r="M147" s="10" t="s">
        <v>84</v>
      </c>
      <c r="N147" s="11" t="s">
        <v>217</v>
      </c>
      <c r="O147" s="27" t="s">
        <v>54</v>
      </c>
      <c r="P147" s="16" t="s">
        <v>164</v>
      </c>
      <c r="Q147" s="30">
        <v>43153</v>
      </c>
      <c r="R147" s="30">
        <v>43496</v>
      </c>
      <c r="S147" s="10" t="s">
        <v>1102</v>
      </c>
      <c r="T147" s="10" t="s">
        <v>1556</v>
      </c>
      <c r="U147" s="10" t="s">
        <v>887</v>
      </c>
      <c r="V147" s="10" t="s">
        <v>887</v>
      </c>
      <c r="W147" t="s">
        <v>1220</v>
      </c>
      <c r="X147" s="1" t="s">
        <v>1312</v>
      </c>
      <c r="Y147" s="5" t="s">
        <v>1356</v>
      </c>
      <c r="Z147" s="5" t="str">
        <f>IF(VLOOKUP(D147,'[3]Dashboard Data 3.7 1p'!$B$2:$Y$234,20,FALSE)="Full Access","Full Access Needed Achieved","Full Access Needed Not Achieved")</f>
        <v>Full Access Needed Not Achieved</v>
      </c>
    </row>
    <row r="148" spans="1:26" hidden="1" x14ac:dyDescent="0.3">
      <c r="A148" s="24">
        <v>147</v>
      </c>
      <c r="B148" s="13" t="s">
        <v>794</v>
      </c>
      <c r="C148" s="13" t="s">
        <v>835</v>
      </c>
      <c r="D148" s="13" t="s">
        <v>1039</v>
      </c>
      <c r="E148" s="2" t="s">
        <v>152</v>
      </c>
      <c r="F148" s="2" t="s">
        <v>67</v>
      </c>
      <c r="G148" s="4" t="s">
        <v>51</v>
      </c>
      <c r="H148" s="7" t="s">
        <v>54</v>
      </c>
      <c r="I148" s="3" t="s">
        <v>35</v>
      </c>
      <c r="J148" s="16" t="s">
        <v>37</v>
      </c>
      <c r="K148" s="16" t="s">
        <v>161</v>
      </c>
      <c r="L148" s="16" t="s">
        <v>155</v>
      </c>
      <c r="M148" s="10" t="s">
        <v>84</v>
      </c>
      <c r="N148" s="11" t="s">
        <v>217</v>
      </c>
      <c r="O148" s="27" t="s">
        <v>54</v>
      </c>
      <c r="P148" s="16" t="s">
        <v>164</v>
      </c>
      <c r="Q148" s="30">
        <v>43136</v>
      </c>
      <c r="R148" s="30">
        <v>43496</v>
      </c>
      <c r="S148" s="66" t="s">
        <v>1103</v>
      </c>
      <c r="T148" s="10" t="s">
        <v>1557</v>
      </c>
      <c r="U148" s="10" t="s">
        <v>887</v>
      </c>
      <c r="V148" s="10" t="s">
        <v>887</v>
      </c>
      <c r="W148" t="s">
        <v>1220</v>
      </c>
      <c r="X148" s="1" t="s">
        <v>1312</v>
      </c>
      <c r="Y148" s="5" t="s">
        <v>1356</v>
      </c>
      <c r="Z148" s="5" t="str">
        <f>IF(VLOOKUP(D148,'[3]Dashboard Data 3.7 1p'!$B$2:$Y$234,20,FALSE)="Full Access","Full Access Needed Achieved","Full Access Needed Not Achieved")</f>
        <v>Full Access Needed Not Achieved</v>
      </c>
    </row>
    <row r="149" spans="1:26" hidden="1" x14ac:dyDescent="0.3">
      <c r="A149" s="24">
        <v>148</v>
      </c>
      <c r="B149" s="13" t="s">
        <v>783</v>
      </c>
      <c r="C149" s="13" t="s">
        <v>859</v>
      </c>
      <c r="D149" s="13" t="s">
        <v>1040</v>
      </c>
      <c r="E149" s="2" t="s">
        <v>152</v>
      </c>
      <c r="F149" s="2" t="s">
        <v>67</v>
      </c>
      <c r="G149" s="4" t="s">
        <v>51</v>
      </c>
      <c r="H149" s="7" t="s">
        <v>54</v>
      </c>
      <c r="I149" s="3" t="s">
        <v>35</v>
      </c>
      <c r="J149" s="16" t="s">
        <v>37</v>
      </c>
      <c r="K149" s="16" t="s">
        <v>161</v>
      </c>
      <c r="L149" s="16" t="s">
        <v>155</v>
      </c>
      <c r="M149" s="10" t="s">
        <v>84</v>
      </c>
      <c r="N149" s="11" t="s">
        <v>217</v>
      </c>
      <c r="O149" s="27" t="s">
        <v>54</v>
      </c>
      <c r="P149" s="16" t="s">
        <v>164</v>
      </c>
      <c r="Q149" s="30">
        <v>43151</v>
      </c>
      <c r="R149" s="30">
        <v>43496</v>
      </c>
      <c r="S149" s="66" t="s">
        <v>881</v>
      </c>
      <c r="T149" s="10" t="s">
        <v>1558</v>
      </c>
      <c r="U149" s="10" t="s">
        <v>887</v>
      </c>
      <c r="V149" s="10" t="s">
        <v>887</v>
      </c>
      <c r="W149" t="s">
        <v>1220</v>
      </c>
      <c r="X149" s="1" t="s">
        <v>1312</v>
      </c>
      <c r="Y149" s="5" t="s">
        <v>1356</v>
      </c>
      <c r="Z149" s="5" t="str">
        <f>IF(VLOOKUP(D149,'[3]Dashboard Data 3.7 1p'!$B$2:$Y$234,20,FALSE)="Full Access","Full Access Needed Achieved","Full Access Needed Not Achieved")</f>
        <v>Full Access Needed Achieved</v>
      </c>
    </row>
    <row r="150" spans="1:26" hidden="1" x14ac:dyDescent="0.3">
      <c r="A150" s="24">
        <v>149</v>
      </c>
      <c r="B150" s="13" t="s">
        <v>822</v>
      </c>
      <c r="C150" s="13" t="s">
        <v>593</v>
      </c>
      <c r="D150" s="13" t="s">
        <v>1054</v>
      </c>
      <c r="E150" s="2" t="s">
        <v>152</v>
      </c>
      <c r="F150" s="2" t="s">
        <v>67</v>
      </c>
      <c r="G150" s="4" t="s">
        <v>51</v>
      </c>
      <c r="H150" s="7" t="s">
        <v>54</v>
      </c>
      <c r="I150" s="3" t="s">
        <v>35</v>
      </c>
      <c r="J150" s="16" t="s">
        <v>37</v>
      </c>
      <c r="K150" s="16" t="s">
        <v>161</v>
      </c>
      <c r="L150" s="16" t="s">
        <v>155</v>
      </c>
      <c r="M150" s="10" t="s">
        <v>84</v>
      </c>
      <c r="N150" s="11" t="s">
        <v>217</v>
      </c>
      <c r="O150" s="27" t="s">
        <v>54</v>
      </c>
      <c r="P150" s="16" t="s">
        <v>164</v>
      </c>
      <c r="Q150" s="30">
        <v>42979</v>
      </c>
      <c r="R150" s="30">
        <v>43496</v>
      </c>
      <c r="S150" s="66" t="s">
        <v>1099</v>
      </c>
      <c r="T150" s="10" t="s">
        <v>1559</v>
      </c>
      <c r="U150" s="10" t="s">
        <v>887</v>
      </c>
      <c r="V150" s="10" t="s">
        <v>887</v>
      </c>
      <c r="W150" t="s">
        <v>1220</v>
      </c>
      <c r="X150" s="1" t="s">
        <v>1312</v>
      </c>
      <c r="Y150" s="5" t="s">
        <v>1356</v>
      </c>
      <c r="Z150" s="5" t="str">
        <f>IF(VLOOKUP(D150,'[3]Dashboard Data 3.7 1p'!$B$2:$Y$234,20,FALSE)="Full Access","Full Access Needed Achieved","Full Access Needed Not Achieved")</f>
        <v>Full Access Needed Achieved</v>
      </c>
    </row>
    <row r="151" spans="1:26" hidden="1" x14ac:dyDescent="0.3">
      <c r="A151" s="24">
        <v>150</v>
      </c>
      <c r="B151" s="9" t="s">
        <v>1184</v>
      </c>
      <c r="C151" s="9" t="s">
        <v>1185</v>
      </c>
      <c r="D151" s="9" t="s">
        <v>1183</v>
      </c>
      <c r="E151" s="2" t="s">
        <v>152</v>
      </c>
      <c r="F151" s="2" t="s">
        <v>67</v>
      </c>
      <c r="G151" s="4" t="s">
        <v>51</v>
      </c>
      <c r="H151" s="7" t="s">
        <v>55</v>
      </c>
      <c r="I151" s="3" t="s">
        <v>35</v>
      </c>
      <c r="J151" s="16" t="s">
        <v>37</v>
      </c>
      <c r="K151" s="16" t="s">
        <v>160</v>
      </c>
      <c r="L151" s="16" t="s">
        <v>155</v>
      </c>
      <c r="M151" s="16" t="s">
        <v>84</v>
      </c>
      <c r="N151" s="11" t="s">
        <v>218</v>
      </c>
      <c r="O151" s="27" t="s">
        <v>55</v>
      </c>
      <c r="P151" s="16" t="s">
        <v>32</v>
      </c>
      <c r="Q151" s="30">
        <v>43159</v>
      </c>
      <c r="R151" s="30">
        <v>43496</v>
      </c>
      <c r="S151" s="42" t="s">
        <v>1186</v>
      </c>
      <c r="T151" s="10" t="e">
        <v>#N/A</v>
      </c>
      <c r="U151" s="10" t="s">
        <v>887</v>
      </c>
      <c r="V151" s="10" t="s">
        <v>887</v>
      </c>
      <c r="W151" t="s">
        <v>1216</v>
      </c>
      <c r="X151" s="1" t="s">
        <v>1312</v>
      </c>
      <c r="Y151" s="5" t="s">
        <v>1356</v>
      </c>
      <c r="Z151" s="5" t="str">
        <f>IF(VLOOKUP(D151,'[3]Dashboard Data 3.7 1p'!$B$2:$Y$234,20,FALSE)="Full Access","Full Access Needed Achieved","Full Access Needed Not Achieved")</f>
        <v>Full Access Needed Not Achieved</v>
      </c>
    </row>
    <row r="152" spans="1:26" hidden="1" x14ac:dyDescent="0.3">
      <c r="A152" s="24">
        <v>151</v>
      </c>
      <c r="B152" s="13" t="s">
        <v>1101</v>
      </c>
      <c r="C152" s="13" t="s">
        <v>1100</v>
      </c>
      <c r="D152" s="13" t="s">
        <v>1056</v>
      </c>
      <c r="E152" s="2" t="s">
        <v>152</v>
      </c>
      <c r="F152" s="2" t="s">
        <v>67</v>
      </c>
      <c r="G152" s="4" t="s">
        <v>51</v>
      </c>
      <c r="H152" s="7" t="s">
        <v>54</v>
      </c>
      <c r="I152" s="3" t="s">
        <v>35</v>
      </c>
      <c r="J152" s="16" t="s">
        <v>37</v>
      </c>
      <c r="K152" s="16" t="s">
        <v>161</v>
      </c>
      <c r="L152" s="16" t="s">
        <v>155</v>
      </c>
      <c r="M152" s="10" t="s">
        <v>84</v>
      </c>
      <c r="N152" s="11" t="s">
        <v>217</v>
      </c>
      <c r="O152" s="27" t="s">
        <v>54</v>
      </c>
      <c r="P152" s="16" t="s">
        <v>164</v>
      </c>
      <c r="Q152" s="30">
        <v>42996</v>
      </c>
      <c r="R152" s="30">
        <v>43496</v>
      </c>
      <c r="S152" s="66" t="s">
        <v>493</v>
      </c>
      <c r="T152" s="10" t="s">
        <v>1560</v>
      </c>
      <c r="U152" s="10" t="s">
        <v>887</v>
      </c>
      <c r="V152" s="10" t="s">
        <v>887</v>
      </c>
      <c r="W152" t="s">
        <v>1216</v>
      </c>
      <c r="X152" s="1" t="s">
        <v>1312</v>
      </c>
      <c r="Y152" s="5" t="s">
        <v>1356</v>
      </c>
      <c r="Z152" s="5" t="str">
        <f>IF(VLOOKUP(D152,'[3]Dashboard Data 3.7 1p'!$B$2:$Y$234,20,FALSE)="Full Access","Full Access Needed Achieved","Full Access Needed Not Achieved")</f>
        <v>Full Access Needed Not Achieved</v>
      </c>
    </row>
    <row r="153" spans="1:26" hidden="1" x14ac:dyDescent="0.3">
      <c r="A153" s="24">
        <v>152</v>
      </c>
      <c r="B153" s="13" t="s">
        <v>1172</v>
      </c>
      <c r="C153" s="13" t="s">
        <v>1171</v>
      </c>
      <c r="D153" s="13" t="s">
        <v>1170</v>
      </c>
      <c r="E153" s="2" t="s">
        <v>152</v>
      </c>
      <c r="F153" s="2" t="s">
        <v>67</v>
      </c>
      <c r="G153" s="4" t="s">
        <v>51</v>
      </c>
      <c r="H153" s="7" t="s">
        <v>56</v>
      </c>
      <c r="I153" s="3" t="s">
        <v>35</v>
      </c>
      <c r="J153" s="16" t="s">
        <v>32</v>
      </c>
      <c r="K153" s="16" t="s">
        <v>161</v>
      </c>
      <c r="L153" s="16" t="s">
        <v>155</v>
      </c>
      <c r="M153" s="10" t="s">
        <v>84</v>
      </c>
      <c r="N153" s="11" t="s">
        <v>217</v>
      </c>
      <c r="O153" s="27" t="s">
        <v>56</v>
      </c>
      <c r="P153" s="16" t="s">
        <v>164</v>
      </c>
      <c r="Q153" s="30">
        <v>43164</v>
      </c>
      <c r="R153" s="30">
        <v>43496</v>
      </c>
      <c r="S153" s="66" t="s">
        <v>1173</v>
      </c>
      <c r="T153" s="10" t="s">
        <v>1561</v>
      </c>
      <c r="U153" s="10" t="s">
        <v>887</v>
      </c>
      <c r="V153" s="10" t="s">
        <v>887</v>
      </c>
      <c r="W153" t="s">
        <v>1216</v>
      </c>
      <c r="X153" s="1" t="s">
        <v>1312</v>
      </c>
      <c r="Y153" s="5" t="s">
        <v>1356</v>
      </c>
      <c r="Z153" s="5" t="str">
        <f>IF(VLOOKUP(D153,'[3]Dashboard Data 3.7 1p'!$B$2:$Y$234,20,FALSE)="Full Access","Full Access Needed Achieved","Full Access Needed Not Achieved")</f>
        <v>Full Access Needed Achieved</v>
      </c>
    </row>
    <row r="154" spans="1:26" x14ac:dyDescent="0.3">
      <c r="A154" s="24">
        <v>153</v>
      </c>
      <c r="B154" s="13" t="s">
        <v>70</v>
      </c>
      <c r="C154" s="13" t="s">
        <v>70</v>
      </c>
      <c r="D154" s="13" t="s">
        <v>70</v>
      </c>
      <c r="E154" s="2" t="s">
        <v>152</v>
      </c>
      <c r="F154" s="2" t="s">
        <v>67</v>
      </c>
      <c r="G154" s="4" t="s">
        <v>51</v>
      </c>
      <c r="H154" s="7" t="s">
        <v>54</v>
      </c>
      <c r="I154" s="3" t="s">
        <v>35</v>
      </c>
      <c r="J154" s="4" t="s">
        <v>37</v>
      </c>
      <c r="K154" s="4" t="s">
        <v>161</v>
      </c>
      <c r="L154" s="4" t="s">
        <v>187</v>
      </c>
      <c r="M154" s="10" t="s">
        <v>84</v>
      </c>
      <c r="N154" s="16" t="s">
        <v>217</v>
      </c>
      <c r="O154" s="7" t="s">
        <v>54</v>
      </c>
      <c r="P154" s="16" t="s">
        <v>164</v>
      </c>
      <c r="Q154" s="30">
        <v>43179</v>
      </c>
      <c r="R154" s="30">
        <v>43496</v>
      </c>
      <c r="S154" s="83" t="s">
        <v>887</v>
      </c>
      <c r="T154" s="10" t="e">
        <v>#N/A</v>
      </c>
      <c r="U154" s="10" t="s">
        <v>887</v>
      </c>
      <c r="V154" s="10" t="s">
        <v>887</v>
      </c>
      <c r="W154" t="s">
        <v>887</v>
      </c>
      <c r="X154" s="1" t="s">
        <v>1312</v>
      </c>
      <c r="Y154" s="5" t="s">
        <v>1357</v>
      </c>
      <c r="Z154" s="5" t="s">
        <v>1321</v>
      </c>
    </row>
    <row r="155" spans="1:26" hidden="1" x14ac:dyDescent="0.3">
      <c r="A155" s="24">
        <v>154</v>
      </c>
      <c r="B155" s="13" t="s">
        <v>795</v>
      </c>
      <c r="C155" s="13" t="s">
        <v>834</v>
      </c>
      <c r="D155" s="13" t="s">
        <v>1041</v>
      </c>
      <c r="E155" s="2" t="s">
        <v>152</v>
      </c>
      <c r="F155" s="2" t="s">
        <v>67</v>
      </c>
      <c r="G155" s="4" t="s">
        <v>51</v>
      </c>
      <c r="H155" s="7" t="s">
        <v>54</v>
      </c>
      <c r="I155" s="3" t="s">
        <v>35</v>
      </c>
      <c r="J155" s="16" t="s">
        <v>32</v>
      </c>
      <c r="K155" s="16" t="s">
        <v>161</v>
      </c>
      <c r="L155" s="16" t="s">
        <v>155</v>
      </c>
      <c r="M155" s="10" t="s">
        <v>84</v>
      </c>
      <c r="N155" s="11" t="s">
        <v>218</v>
      </c>
      <c r="O155" s="27" t="s">
        <v>54</v>
      </c>
      <c r="P155" s="16" t="s">
        <v>70</v>
      </c>
      <c r="Q155" s="30">
        <v>43143</v>
      </c>
      <c r="R155" s="30">
        <v>43496</v>
      </c>
      <c r="S155" s="66" t="s">
        <v>539</v>
      </c>
      <c r="T155" s="10" t="s">
        <v>1562</v>
      </c>
      <c r="U155" s="10" t="s">
        <v>887</v>
      </c>
      <c r="V155" s="10" t="s">
        <v>887</v>
      </c>
      <c r="W155" t="s">
        <v>1218</v>
      </c>
      <c r="X155" s="1" t="s">
        <v>1312</v>
      </c>
      <c r="Y155" s="1" t="s">
        <v>1356</v>
      </c>
      <c r="Z155" s="5" t="str">
        <f>IF(VLOOKUP(D155,'[3]Dashboard Data 3.7 1p'!$B$2:$Y$234,20,FALSE)="Full Access","Full Access Needed Achieved","Full Access Needed Not Achieved")</f>
        <v>Full Access Needed Achieved</v>
      </c>
    </row>
    <row r="156" spans="1:26" hidden="1" x14ac:dyDescent="0.3">
      <c r="A156" s="24">
        <v>155</v>
      </c>
      <c r="B156" s="42" t="s">
        <v>1106</v>
      </c>
      <c r="C156" s="42" t="s">
        <v>1105</v>
      </c>
      <c r="D156" s="42" t="s">
        <v>1104</v>
      </c>
      <c r="E156" s="2" t="s">
        <v>152</v>
      </c>
      <c r="F156" s="2" t="s">
        <v>67</v>
      </c>
      <c r="G156" s="4" t="s">
        <v>51</v>
      </c>
      <c r="H156" s="7" t="s">
        <v>54</v>
      </c>
      <c r="I156" s="3" t="s">
        <v>35</v>
      </c>
      <c r="J156" s="16" t="s">
        <v>32</v>
      </c>
      <c r="K156" s="16" t="s">
        <v>161</v>
      </c>
      <c r="L156" s="16" t="s">
        <v>155</v>
      </c>
      <c r="M156" s="10" t="s">
        <v>84</v>
      </c>
      <c r="N156" s="11" t="s">
        <v>218</v>
      </c>
      <c r="O156" s="27" t="s">
        <v>54</v>
      </c>
      <c r="P156" s="16" t="s">
        <v>70</v>
      </c>
      <c r="Q156" s="30">
        <v>43157</v>
      </c>
      <c r="R156" s="30">
        <v>43496</v>
      </c>
      <c r="S156" s="66" t="s">
        <v>1107</v>
      </c>
      <c r="T156" s="10" t="s">
        <v>1563</v>
      </c>
      <c r="U156" s="10" t="s">
        <v>887</v>
      </c>
      <c r="V156" s="10" t="s">
        <v>887</v>
      </c>
      <c r="W156" t="s">
        <v>1216</v>
      </c>
      <c r="X156" s="1" t="s">
        <v>1312</v>
      </c>
      <c r="Y156" s="1" t="s">
        <v>1356</v>
      </c>
      <c r="Z156" s="5" t="str">
        <f>IF(VLOOKUP(D156,'[3]Dashboard Data 3.7 1p'!$B$2:$Y$234,20,FALSE)="Full Access","Full Access Needed Achieved","Full Access Needed Not Achieved")</f>
        <v>Full Access Needed Not Achieved</v>
      </c>
    </row>
    <row r="157" spans="1:26" hidden="1" x14ac:dyDescent="0.3">
      <c r="A157" s="24">
        <v>156</v>
      </c>
      <c r="B157" s="42" t="s">
        <v>824</v>
      </c>
      <c r="C157" s="42" t="s">
        <v>825</v>
      </c>
      <c r="D157" s="42" t="s">
        <v>1057</v>
      </c>
      <c r="E157" s="2" t="s">
        <v>152</v>
      </c>
      <c r="F157" s="2" t="s">
        <v>67</v>
      </c>
      <c r="G157" s="4" t="s">
        <v>51</v>
      </c>
      <c r="H157" s="7" t="s">
        <v>54</v>
      </c>
      <c r="I157" s="3" t="s">
        <v>35</v>
      </c>
      <c r="J157" s="16" t="s">
        <v>37</v>
      </c>
      <c r="K157" s="16" t="s">
        <v>161</v>
      </c>
      <c r="L157" s="16" t="s">
        <v>155</v>
      </c>
      <c r="M157" s="10" t="s">
        <v>84</v>
      </c>
      <c r="N157" s="11" t="s">
        <v>218</v>
      </c>
      <c r="O157" s="27" t="s">
        <v>54</v>
      </c>
      <c r="P157" s="16" t="s">
        <v>70</v>
      </c>
      <c r="Q157" s="30">
        <v>42996</v>
      </c>
      <c r="R157" s="30">
        <v>43496</v>
      </c>
      <c r="S157" s="66" t="s">
        <v>544</v>
      </c>
      <c r="T157" s="10" t="s">
        <v>1564</v>
      </c>
      <c r="U157" s="10" t="s">
        <v>887</v>
      </c>
      <c r="V157" s="10" t="s">
        <v>887</v>
      </c>
      <c r="W157" t="s">
        <v>1220</v>
      </c>
      <c r="X157" s="1" t="s">
        <v>1312</v>
      </c>
      <c r="Y157" s="1" t="s">
        <v>1356</v>
      </c>
      <c r="Z157" s="5" t="str">
        <f>IF(VLOOKUP(D157,'[3]Dashboard Data 3.7 1p'!$B$2:$Y$234,20,FALSE)="Full Access","Full Access Needed Achieved","Full Access Needed Not Achieved")</f>
        <v>Full Access Needed Achieved</v>
      </c>
    </row>
    <row r="158" spans="1:26" hidden="1" x14ac:dyDescent="0.3">
      <c r="A158" s="24">
        <v>157</v>
      </c>
      <c r="B158" s="19" t="s">
        <v>1126</v>
      </c>
      <c r="C158" s="19" t="s">
        <v>1127</v>
      </c>
      <c r="D158" s="19" t="s">
        <v>1125</v>
      </c>
      <c r="E158" s="2" t="s">
        <v>152</v>
      </c>
      <c r="F158" s="2" t="s">
        <v>67</v>
      </c>
      <c r="G158" s="4" t="s">
        <v>51</v>
      </c>
      <c r="H158" s="7" t="s">
        <v>54</v>
      </c>
      <c r="I158" s="3" t="s">
        <v>35</v>
      </c>
      <c r="J158" s="16" t="s">
        <v>37</v>
      </c>
      <c r="K158" s="16" t="s">
        <v>161</v>
      </c>
      <c r="L158" s="16" t="s">
        <v>155</v>
      </c>
      <c r="M158" s="10" t="s">
        <v>84</v>
      </c>
      <c r="N158" s="11" t="s">
        <v>218</v>
      </c>
      <c r="O158" s="27" t="s">
        <v>54</v>
      </c>
      <c r="P158" s="16" t="s">
        <v>32</v>
      </c>
      <c r="Q158" s="30">
        <v>43160</v>
      </c>
      <c r="R158" s="30">
        <v>43496</v>
      </c>
      <c r="S158" s="66" t="s">
        <v>1128</v>
      </c>
      <c r="T158" s="10" t="s">
        <v>1565</v>
      </c>
      <c r="U158" s="10" t="s">
        <v>887</v>
      </c>
      <c r="V158" s="10" t="s">
        <v>887</v>
      </c>
      <c r="W158" t="s">
        <v>1220</v>
      </c>
      <c r="X158" s="1" t="s">
        <v>1312</v>
      </c>
      <c r="Y158" s="5" t="s">
        <v>1357</v>
      </c>
      <c r="Z158" s="5" t="str">
        <f>IF(VLOOKUP(D158,'[3]Dashboard Data 3.7 1p'!$B$2:$Y$234,20,FALSE)="Full Access","Full Access Needed Achieved","Full Access Needed Not Achieved")</f>
        <v>Full Access Needed Not Achieved</v>
      </c>
    </row>
    <row r="159" spans="1:26" hidden="1" x14ac:dyDescent="0.3">
      <c r="A159" s="24">
        <v>158</v>
      </c>
      <c r="B159" s="13" t="s">
        <v>832</v>
      </c>
      <c r="C159" s="13" t="s">
        <v>833</v>
      </c>
      <c r="D159" s="13" t="s">
        <v>1240</v>
      </c>
      <c r="E159" s="2" t="s">
        <v>152</v>
      </c>
      <c r="F159" s="2" t="s">
        <v>67</v>
      </c>
      <c r="G159" s="4" t="s">
        <v>51</v>
      </c>
      <c r="H159" s="7" t="s">
        <v>54</v>
      </c>
      <c r="I159" s="3" t="s">
        <v>35</v>
      </c>
      <c r="J159" s="16" t="s">
        <v>37</v>
      </c>
      <c r="K159" s="16" t="s">
        <v>161</v>
      </c>
      <c r="L159" s="16" t="s">
        <v>155</v>
      </c>
      <c r="M159" s="10" t="s">
        <v>84</v>
      </c>
      <c r="N159" s="11" t="s">
        <v>218</v>
      </c>
      <c r="O159" s="27" t="s">
        <v>54</v>
      </c>
      <c r="P159" s="16" t="s">
        <v>70</v>
      </c>
      <c r="Q159" s="30">
        <v>43167</v>
      </c>
      <c r="R159" s="30">
        <v>43496</v>
      </c>
      <c r="S159" s="66" t="s">
        <v>541</v>
      </c>
      <c r="T159" s="10" t="s">
        <v>1566</v>
      </c>
      <c r="U159" s="10" t="s">
        <v>887</v>
      </c>
      <c r="V159" s="10" t="s">
        <v>887</v>
      </c>
      <c r="W159" t="s">
        <v>1220</v>
      </c>
      <c r="X159" s="1" t="s">
        <v>1312</v>
      </c>
      <c r="Y159" s="5" t="s">
        <v>1357</v>
      </c>
      <c r="Z159" s="5" t="s">
        <v>1321</v>
      </c>
    </row>
    <row r="160" spans="1:26" hidden="1" x14ac:dyDescent="0.3">
      <c r="A160" s="24">
        <v>159</v>
      </c>
      <c r="B160" s="13" t="s">
        <v>621</v>
      </c>
      <c r="C160" s="13" t="s">
        <v>831</v>
      </c>
      <c r="D160" s="13" t="s">
        <v>1042</v>
      </c>
      <c r="E160" s="2" t="s">
        <v>152</v>
      </c>
      <c r="F160" s="2" t="s">
        <v>67</v>
      </c>
      <c r="G160" s="4" t="s">
        <v>51</v>
      </c>
      <c r="H160" s="7" t="s">
        <v>54</v>
      </c>
      <c r="I160" s="3" t="s">
        <v>35</v>
      </c>
      <c r="J160" s="16" t="s">
        <v>37</v>
      </c>
      <c r="K160" s="16" t="s">
        <v>161</v>
      </c>
      <c r="L160" s="16" t="s">
        <v>155</v>
      </c>
      <c r="M160" s="10" t="s">
        <v>84</v>
      </c>
      <c r="N160" s="11" t="s">
        <v>218</v>
      </c>
      <c r="O160" s="27" t="s">
        <v>54</v>
      </c>
      <c r="P160" s="16" t="s">
        <v>70</v>
      </c>
      <c r="Q160" s="30">
        <v>43152</v>
      </c>
      <c r="R160" s="30">
        <v>43496</v>
      </c>
      <c r="S160" s="66" t="s">
        <v>542</v>
      </c>
      <c r="T160" s="10" t="s">
        <v>1567</v>
      </c>
      <c r="U160" s="10" t="s">
        <v>887</v>
      </c>
      <c r="V160" s="10" t="s">
        <v>887</v>
      </c>
      <c r="W160" t="s">
        <v>1220</v>
      </c>
      <c r="X160" s="1" t="s">
        <v>1312</v>
      </c>
      <c r="Y160" s="1" t="s">
        <v>1356</v>
      </c>
      <c r="Z160" s="5" t="str">
        <f>IF(VLOOKUP(D160,'[3]Dashboard Data 3.7 1p'!$B$2:$Y$234,20,FALSE)="Full Access","Full Access Needed Achieved","Full Access Needed Not Achieved")</f>
        <v>Full Access Needed Achieved</v>
      </c>
    </row>
    <row r="161" spans="1:26" hidden="1" x14ac:dyDescent="0.3">
      <c r="A161" s="24">
        <v>160</v>
      </c>
      <c r="B161" s="108" t="s">
        <v>1323</v>
      </c>
      <c r="C161" s="108" t="s">
        <v>1324</v>
      </c>
      <c r="D161" s="108" t="s">
        <v>1322</v>
      </c>
      <c r="E161" s="2" t="s">
        <v>152</v>
      </c>
      <c r="F161" s="2" t="s">
        <v>67</v>
      </c>
      <c r="G161" s="4" t="s">
        <v>51</v>
      </c>
      <c r="H161" s="7" t="s">
        <v>55</v>
      </c>
      <c r="I161" s="3" t="s">
        <v>35</v>
      </c>
      <c r="J161" s="16" t="s">
        <v>37</v>
      </c>
      <c r="K161" s="16" t="s">
        <v>161</v>
      </c>
      <c r="L161" s="16" t="s">
        <v>155</v>
      </c>
      <c r="M161" s="10" t="s">
        <v>84</v>
      </c>
      <c r="N161" s="11" t="s">
        <v>218</v>
      </c>
      <c r="O161" s="27" t="s">
        <v>55</v>
      </c>
      <c r="P161" s="16" t="s">
        <v>164</v>
      </c>
      <c r="Q161" s="30">
        <v>43165</v>
      </c>
      <c r="R161" s="30">
        <v>43496</v>
      </c>
      <c r="S161" s="66" t="s">
        <v>1325</v>
      </c>
      <c r="T161" s="10" t="s">
        <v>1568</v>
      </c>
      <c r="U161" s="10" t="s">
        <v>887</v>
      </c>
      <c r="V161" s="10" t="s">
        <v>887</v>
      </c>
      <c r="W161" t="s">
        <v>1220</v>
      </c>
      <c r="X161" s="1" t="s">
        <v>1312</v>
      </c>
      <c r="Y161" s="5" t="s">
        <v>1357</v>
      </c>
      <c r="Z161" s="5" t="str">
        <f>IF(VLOOKUP(D161,'[3]Dashboard Data 3.7 1p'!$B$2:$Y$234,20,FALSE)="Full Access","Full Access Needed Achieved","Full Access Needed Not Achieved")</f>
        <v>Full Access Needed Not Achieved</v>
      </c>
    </row>
    <row r="162" spans="1:26" hidden="1" x14ac:dyDescent="0.3">
      <c r="A162" s="24">
        <v>161</v>
      </c>
      <c r="B162" s="4" t="s">
        <v>1342</v>
      </c>
      <c r="C162" s="4" t="s">
        <v>896</v>
      </c>
      <c r="D162" s="4" t="s">
        <v>1121</v>
      </c>
      <c r="E162" s="2" t="s">
        <v>152</v>
      </c>
      <c r="F162" s="2" t="s">
        <v>67</v>
      </c>
      <c r="G162" s="4" t="s">
        <v>51</v>
      </c>
      <c r="H162" s="7" t="s">
        <v>56</v>
      </c>
      <c r="I162" s="3" t="s">
        <v>35</v>
      </c>
      <c r="J162" s="16" t="s">
        <v>32</v>
      </c>
      <c r="K162" s="16" t="s">
        <v>161</v>
      </c>
      <c r="L162" s="16" t="s">
        <v>155</v>
      </c>
      <c r="M162" s="10" t="s">
        <v>84</v>
      </c>
      <c r="N162" s="11" t="s">
        <v>217</v>
      </c>
      <c r="O162" s="27" t="s">
        <v>56</v>
      </c>
      <c r="P162" s="16" t="s">
        <v>141</v>
      </c>
      <c r="Q162" s="30">
        <v>43164</v>
      </c>
      <c r="R162" s="30">
        <v>43496</v>
      </c>
      <c r="S162" s="66" t="s">
        <v>1131</v>
      </c>
      <c r="T162" s="10" t="s">
        <v>1569</v>
      </c>
      <c r="U162" s="10" t="s">
        <v>887</v>
      </c>
      <c r="V162" s="10" t="s">
        <v>887</v>
      </c>
      <c r="W162" t="s">
        <v>1216</v>
      </c>
      <c r="X162" s="1" t="s">
        <v>1312</v>
      </c>
      <c r="Y162" s="5" t="s">
        <v>1357</v>
      </c>
      <c r="Z162" s="5" t="str">
        <f>IF(VLOOKUP(D162,'[3]Dashboard Data 3.7 1p'!$B$2:$Y$234,20,FALSE)="Full Access","Full Access Needed Achieved","Full Access Needed Not Achieved")</f>
        <v>Full Access Needed Not Achieved</v>
      </c>
    </row>
    <row r="163" spans="1:26" hidden="1" x14ac:dyDescent="0.3">
      <c r="A163" s="24">
        <v>162</v>
      </c>
      <c r="B163" s="47" t="s">
        <v>1188</v>
      </c>
      <c r="C163" s="47" t="s">
        <v>1189</v>
      </c>
      <c r="D163" s="47" t="s">
        <v>1187</v>
      </c>
      <c r="E163" s="110" t="s">
        <v>152</v>
      </c>
      <c r="F163" s="110" t="s">
        <v>67</v>
      </c>
      <c r="G163" s="4" t="s">
        <v>51</v>
      </c>
      <c r="H163" s="112" t="s">
        <v>54</v>
      </c>
      <c r="I163" s="113" t="s">
        <v>35</v>
      </c>
      <c r="J163" s="16" t="s">
        <v>24</v>
      </c>
      <c r="K163" s="16" t="s">
        <v>161</v>
      </c>
      <c r="L163" s="16" t="s">
        <v>155</v>
      </c>
      <c r="M163" s="10" t="s">
        <v>84</v>
      </c>
      <c r="N163" s="11" t="s">
        <v>219</v>
      </c>
      <c r="O163" s="27" t="s">
        <v>52</v>
      </c>
      <c r="P163" s="11" t="s">
        <v>120</v>
      </c>
      <c r="Q163" s="30">
        <v>43152</v>
      </c>
      <c r="R163" s="30">
        <v>43496</v>
      </c>
      <c r="S163" s="66" t="s">
        <v>1190</v>
      </c>
      <c r="T163" s="10" t="s">
        <v>1570</v>
      </c>
      <c r="U163" s="10" t="s">
        <v>887</v>
      </c>
      <c r="V163" s="10" t="s">
        <v>887</v>
      </c>
      <c r="W163" t="s">
        <v>1218</v>
      </c>
      <c r="X163" s="1" t="s">
        <v>1312</v>
      </c>
      <c r="Y163" s="1" t="s">
        <v>1356</v>
      </c>
      <c r="Z163" s="5" t="str">
        <f>IF(VLOOKUP(D163,'[3]Dashboard Data 3.7 1p'!$B$2:$Y$234,20,FALSE)="Full Access","Full Access Needed Achieved","Full Access Needed Not Achieved")</f>
        <v>Full Access Needed Achieved</v>
      </c>
    </row>
    <row r="164" spans="1:26" hidden="1" x14ac:dyDescent="0.3">
      <c r="A164" s="24">
        <v>163</v>
      </c>
      <c r="B164" s="4" t="s">
        <v>1073</v>
      </c>
      <c r="C164" s="4" t="s">
        <v>1074</v>
      </c>
      <c r="D164" s="4" t="s">
        <v>1072</v>
      </c>
      <c r="E164" s="2" t="s">
        <v>152</v>
      </c>
      <c r="F164" s="2" t="s">
        <v>67</v>
      </c>
      <c r="G164" s="4" t="s">
        <v>51</v>
      </c>
      <c r="H164" s="7" t="s">
        <v>54</v>
      </c>
      <c r="I164" s="3" t="s">
        <v>35</v>
      </c>
      <c r="J164" s="16" t="s">
        <v>37</v>
      </c>
      <c r="K164" s="16" t="s">
        <v>202</v>
      </c>
      <c r="L164" s="16" t="s">
        <v>187</v>
      </c>
      <c r="M164" s="10" t="s">
        <v>84</v>
      </c>
      <c r="N164" s="11" t="s">
        <v>220</v>
      </c>
      <c r="O164" s="27" t="s">
        <v>54</v>
      </c>
      <c r="P164" s="16" t="s">
        <v>164</v>
      </c>
      <c r="Q164" s="30">
        <v>43164</v>
      </c>
      <c r="R164" s="30">
        <v>43496</v>
      </c>
      <c r="S164" s="66" t="s">
        <v>1075</v>
      </c>
      <c r="T164" s="10" t="s">
        <v>1571</v>
      </c>
      <c r="U164" s="10" t="s">
        <v>887</v>
      </c>
      <c r="V164" s="10" t="s">
        <v>887</v>
      </c>
      <c r="W164" t="s">
        <v>1220</v>
      </c>
      <c r="X164" s="1" t="s">
        <v>1312</v>
      </c>
      <c r="Y164" s="5" t="s">
        <v>1357</v>
      </c>
      <c r="Z164" s="5" t="str">
        <f>IF(VLOOKUP(D164,'[3]Dashboard Data 3.7 1p'!$B$2:$Y$234,20,FALSE)="Full Access","Full Access Needed Achieved","Full Access Needed Not Achieved")</f>
        <v>Full Access Needed Not Achieved</v>
      </c>
    </row>
    <row r="165" spans="1:26" hidden="1" x14ac:dyDescent="0.3">
      <c r="A165" s="24">
        <v>164</v>
      </c>
      <c r="B165" s="4" t="s">
        <v>889</v>
      </c>
      <c r="C165" s="4" t="s">
        <v>890</v>
      </c>
      <c r="D165" s="4" t="s">
        <v>888</v>
      </c>
      <c r="E165" s="2" t="s">
        <v>152</v>
      </c>
      <c r="F165" s="2" t="s">
        <v>67</v>
      </c>
      <c r="G165" s="4" t="s">
        <v>51</v>
      </c>
      <c r="H165" s="7" t="s">
        <v>54</v>
      </c>
      <c r="I165" s="3" t="s">
        <v>35</v>
      </c>
      <c r="J165" s="16" t="s">
        <v>32</v>
      </c>
      <c r="K165" s="16" t="s">
        <v>161</v>
      </c>
      <c r="L165" s="16" t="s">
        <v>155</v>
      </c>
      <c r="M165" s="10" t="s">
        <v>84</v>
      </c>
      <c r="N165" s="11" t="s">
        <v>218</v>
      </c>
      <c r="O165" s="27" t="s">
        <v>54</v>
      </c>
      <c r="P165" s="16" t="s">
        <v>141</v>
      </c>
      <c r="Q165" s="30">
        <v>43152</v>
      </c>
      <c r="R165" s="30">
        <v>43496</v>
      </c>
      <c r="S165" s="66" t="s">
        <v>891</v>
      </c>
      <c r="T165" s="10" t="s">
        <v>1572</v>
      </c>
      <c r="U165" s="10" t="s">
        <v>887</v>
      </c>
      <c r="V165" s="10" t="s">
        <v>887</v>
      </c>
      <c r="W165" t="s">
        <v>1220</v>
      </c>
      <c r="X165" s="1" t="s">
        <v>1312</v>
      </c>
      <c r="Y165" s="1" t="s">
        <v>1356</v>
      </c>
      <c r="Z165" s="5" t="str">
        <f>IF(VLOOKUP(D165,'[3]Dashboard Data 3.7 1p'!$B$2:$Y$234,20,FALSE)="Full Access","Full Access Needed Achieved","Full Access Needed Not Achieved")</f>
        <v>Full Access Needed Achieved</v>
      </c>
    </row>
    <row r="166" spans="1:26" hidden="1" x14ac:dyDescent="0.3">
      <c r="A166" s="24">
        <v>165</v>
      </c>
      <c r="B166" s="4" t="s">
        <v>1412</v>
      </c>
      <c r="C166" s="4" t="s">
        <v>1411</v>
      </c>
      <c r="D166" s="4" t="s">
        <v>1410</v>
      </c>
      <c r="E166" s="2" t="s">
        <v>152</v>
      </c>
      <c r="F166" s="2" t="s">
        <v>67</v>
      </c>
      <c r="G166" s="4" t="s">
        <v>51</v>
      </c>
      <c r="H166" s="7" t="s">
        <v>52</v>
      </c>
      <c r="I166" s="3" t="s">
        <v>35</v>
      </c>
      <c r="J166" s="16" t="s">
        <v>24</v>
      </c>
      <c r="K166" s="16" t="s">
        <v>161</v>
      </c>
      <c r="L166" s="16" t="s">
        <v>155</v>
      </c>
      <c r="M166" s="10" t="s">
        <v>84</v>
      </c>
      <c r="N166" s="11" t="s">
        <v>219</v>
      </c>
      <c r="O166" s="27" t="s">
        <v>52</v>
      </c>
      <c r="P166" s="11" t="s">
        <v>120</v>
      </c>
      <c r="Q166" s="30">
        <v>43171</v>
      </c>
      <c r="R166" s="30">
        <v>43496</v>
      </c>
      <c r="S166" s="66" t="s">
        <v>1413</v>
      </c>
      <c r="T166" s="10" t="s">
        <v>1573</v>
      </c>
      <c r="U166" s="10" t="s">
        <v>887</v>
      </c>
      <c r="V166" s="10" t="s">
        <v>887</v>
      </c>
      <c r="W166" t="s">
        <v>1218</v>
      </c>
      <c r="X166" s="1" t="s">
        <v>1312</v>
      </c>
      <c r="Y166" s="5" t="s">
        <v>1357</v>
      </c>
      <c r="Z166" s="5" t="s">
        <v>1321</v>
      </c>
    </row>
    <row r="167" spans="1:26" hidden="1" x14ac:dyDescent="0.3">
      <c r="A167" s="24">
        <v>166</v>
      </c>
      <c r="B167" s="33" t="s">
        <v>1415</v>
      </c>
      <c r="C167" s="33" t="s">
        <v>801</v>
      </c>
      <c r="D167" s="33" t="s">
        <v>1414</v>
      </c>
      <c r="E167" s="2" t="s">
        <v>152</v>
      </c>
      <c r="F167" s="2" t="s">
        <v>67</v>
      </c>
      <c r="G167" s="4" t="s">
        <v>51</v>
      </c>
      <c r="H167" s="7" t="s">
        <v>53</v>
      </c>
      <c r="I167" s="3" t="s">
        <v>35</v>
      </c>
      <c r="J167" s="16" t="s">
        <v>37</v>
      </c>
      <c r="K167" s="16" t="s">
        <v>161</v>
      </c>
      <c r="L167" s="16" t="s">
        <v>155</v>
      </c>
      <c r="M167" s="10" t="s">
        <v>84</v>
      </c>
      <c r="N167" s="11" t="s">
        <v>217</v>
      </c>
      <c r="O167" s="27" t="s">
        <v>53</v>
      </c>
      <c r="P167" s="4" t="s">
        <v>141</v>
      </c>
      <c r="Q167" s="30">
        <v>43171</v>
      </c>
      <c r="R167" s="30">
        <v>43496</v>
      </c>
      <c r="S167" s="66" t="s">
        <v>1416</v>
      </c>
      <c r="T167" s="10" t="s">
        <v>1574</v>
      </c>
      <c r="U167" s="10" t="s">
        <v>887</v>
      </c>
      <c r="V167" s="10" t="s">
        <v>887</v>
      </c>
      <c r="W167" t="s">
        <v>1216</v>
      </c>
      <c r="X167" s="1" t="s">
        <v>1312</v>
      </c>
      <c r="Y167" s="5" t="s">
        <v>1357</v>
      </c>
      <c r="Z167" s="5" t="s">
        <v>1321</v>
      </c>
    </row>
    <row r="168" spans="1:26" hidden="1" x14ac:dyDescent="0.3">
      <c r="A168" s="24">
        <v>167</v>
      </c>
      <c r="B168" s="26" t="s">
        <v>1205</v>
      </c>
      <c r="C168" s="26" t="s">
        <v>1206</v>
      </c>
      <c r="D168" s="26" t="s">
        <v>1204</v>
      </c>
      <c r="E168" s="2" t="s">
        <v>152</v>
      </c>
      <c r="F168" s="2" t="s">
        <v>67</v>
      </c>
      <c r="G168" s="4" t="s">
        <v>51</v>
      </c>
      <c r="H168" s="7" t="s">
        <v>54</v>
      </c>
      <c r="I168" s="3" t="s">
        <v>35</v>
      </c>
      <c r="J168" s="16" t="s">
        <v>32</v>
      </c>
      <c r="K168" s="16" t="s">
        <v>161</v>
      </c>
      <c r="L168" s="16" t="s">
        <v>155</v>
      </c>
      <c r="M168" s="10" t="s">
        <v>84</v>
      </c>
      <c r="N168" s="11" t="s">
        <v>219</v>
      </c>
      <c r="O168" s="27" t="s">
        <v>54</v>
      </c>
      <c r="P168" s="16" t="s">
        <v>141</v>
      </c>
      <c r="Q168" s="30">
        <v>43157</v>
      </c>
      <c r="R168" s="30">
        <v>43496</v>
      </c>
      <c r="S168" s="66" t="s">
        <v>1169</v>
      </c>
      <c r="T168" s="10" t="s">
        <v>1575</v>
      </c>
      <c r="U168" s="10" t="s">
        <v>887</v>
      </c>
      <c r="V168" s="10" t="s">
        <v>887</v>
      </c>
      <c r="W168" t="s">
        <v>1241</v>
      </c>
      <c r="X168" s="1" t="s">
        <v>1312</v>
      </c>
      <c r="Y168" s="1" t="s">
        <v>1356</v>
      </c>
      <c r="Z168" s="5" t="str">
        <f>IF(VLOOKUP(D168,'[3]Dashboard Data 3.7 1p'!$B$2:$Y$234,20,FALSE)="Full Access","Full Access Needed Achieved","Full Access Needed Not Achieved")</f>
        <v>Full Access Needed Not Achieved</v>
      </c>
    </row>
    <row r="169" spans="1:26" hidden="1" x14ac:dyDescent="0.3">
      <c r="A169" s="24">
        <v>168</v>
      </c>
      <c r="B169" s="45" t="s">
        <v>1444</v>
      </c>
      <c r="C169" s="45" t="s">
        <v>628</v>
      </c>
      <c r="D169" s="45" t="s">
        <v>1443</v>
      </c>
      <c r="E169" s="2" t="s">
        <v>152</v>
      </c>
      <c r="F169" s="2" t="s">
        <v>67</v>
      </c>
      <c r="G169" s="4" t="s">
        <v>51</v>
      </c>
      <c r="H169" s="7" t="s">
        <v>54</v>
      </c>
      <c r="I169" s="3" t="s">
        <v>35</v>
      </c>
      <c r="J169" s="16" t="s">
        <v>37</v>
      </c>
      <c r="K169" s="16" t="s">
        <v>161</v>
      </c>
      <c r="L169" s="16" t="s">
        <v>155</v>
      </c>
      <c r="M169" s="10" t="s">
        <v>84</v>
      </c>
      <c r="N169" s="11" t="s">
        <v>219</v>
      </c>
      <c r="O169" s="7" t="s">
        <v>54</v>
      </c>
      <c r="P169" s="4" t="s">
        <v>141</v>
      </c>
      <c r="Q169" s="30">
        <v>43179</v>
      </c>
      <c r="R169" s="30">
        <v>43496</v>
      </c>
      <c r="S169" s="83" t="s">
        <v>1445</v>
      </c>
      <c r="T169" s="10" t="e">
        <v>#N/A</v>
      </c>
      <c r="U169" s="10" t="s">
        <v>887</v>
      </c>
      <c r="V169" s="10" t="s">
        <v>887</v>
      </c>
      <c r="W169" s="85" t="s">
        <v>1220</v>
      </c>
      <c r="X169" s="1" t="s">
        <v>1312</v>
      </c>
      <c r="Y169" s="5" t="s">
        <v>1357</v>
      </c>
      <c r="Z169" s="5" t="s">
        <v>1321</v>
      </c>
    </row>
    <row r="170" spans="1:26" hidden="1" x14ac:dyDescent="0.3">
      <c r="A170" s="24">
        <v>169</v>
      </c>
      <c r="B170" s="19" t="s">
        <v>1166</v>
      </c>
      <c r="C170" s="19" t="s">
        <v>1167</v>
      </c>
      <c r="D170" s="19" t="s">
        <v>1165</v>
      </c>
      <c r="E170" s="2" t="s">
        <v>152</v>
      </c>
      <c r="F170" s="2" t="s">
        <v>67</v>
      </c>
      <c r="G170" s="4" t="s">
        <v>51</v>
      </c>
      <c r="H170" s="7" t="s">
        <v>54</v>
      </c>
      <c r="I170" s="3" t="s">
        <v>35</v>
      </c>
      <c r="J170" s="16" t="s">
        <v>37</v>
      </c>
      <c r="K170" s="16" t="s">
        <v>161</v>
      </c>
      <c r="L170" s="16" t="s">
        <v>155</v>
      </c>
      <c r="M170" s="10" t="s">
        <v>84</v>
      </c>
      <c r="N170" s="11" t="s">
        <v>219</v>
      </c>
      <c r="O170" s="27" t="s">
        <v>54</v>
      </c>
      <c r="P170" s="16" t="s">
        <v>164</v>
      </c>
      <c r="Q170" s="30">
        <v>43157</v>
      </c>
      <c r="R170" s="30">
        <v>43496</v>
      </c>
      <c r="S170" s="66" t="s">
        <v>1168</v>
      </c>
      <c r="T170" s="10" t="s">
        <v>1576</v>
      </c>
      <c r="U170" s="10" t="s">
        <v>887</v>
      </c>
      <c r="V170" s="10" t="s">
        <v>887</v>
      </c>
      <c r="W170" t="s">
        <v>1241</v>
      </c>
      <c r="X170" s="1" t="s">
        <v>1312</v>
      </c>
      <c r="Y170" s="1" t="s">
        <v>1356</v>
      </c>
      <c r="Z170" s="5" t="str">
        <f>IF(VLOOKUP(D170,'[3]Dashboard Data 3.7 1p'!$B$2:$Y$234,20,FALSE)="Full Access","Full Access Needed Achieved","Full Access Needed Not Achieved")</f>
        <v>Full Access Needed Not Achieved</v>
      </c>
    </row>
    <row r="171" spans="1:26" hidden="1" x14ac:dyDescent="0.3">
      <c r="A171" s="24">
        <v>170</v>
      </c>
      <c r="B171" s="26" t="s">
        <v>1331</v>
      </c>
      <c r="C171" s="26" t="s">
        <v>896</v>
      </c>
      <c r="D171" s="26" t="s">
        <v>1330</v>
      </c>
      <c r="E171" s="2" t="s">
        <v>152</v>
      </c>
      <c r="F171" s="2" t="s">
        <v>67</v>
      </c>
      <c r="G171" s="4" t="s">
        <v>51</v>
      </c>
      <c r="H171" s="7" t="s">
        <v>54</v>
      </c>
      <c r="I171" s="3" t="s">
        <v>35</v>
      </c>
      <c r="J171" s="4" t="s">
        <v>37</v>
      </c>
      <c r="K171" s="4" t="s">
        <v>161</v>
      </c>
      <c r="L171" s="4" t="s">
        <v>155</v>
      </c>
      <c r="M171" s="10" t="s">
        <v>84</v>
      </c>
      <c r="N171" s="11" t="s">
        <v>219</v>
      </c>
      <c r="O171" s="7" t="s">
        <v>54</v>
      </c>
      <c r="P171" s="11" t="s">
        <v>164</v>
      </c>
      <c r="Q171" s="30">
        <v>43166</v>
      </c>
      <c r="R171" s="30">
        <v>43496</v>
      </c>
      <c r="S171" s="83" t="s">
        <v>1332</v>
      </c>
      <c r="T171" s="10" t="s">
        <v>1577</v>
      </c>
      <c r="U171" s="10" t="s">
        <v>312</v>
      </c>
      <c r="V171" s="10" t="s">
        <v>887</v>
      </c>
      <c r="W171" t="s">
        <v>1220</v>
      </c>
      <c r="X171" s="1" t="s">
        <v>1312</v>
      </c>
      <c r="Y171" s="5" t="s">
        <v>1357</v>
      </c>
      <c r="Z171" s="5" t="str">
        <f>IF(VLOOKUP(D171,'[4]Dashboard Data 3.7 1p'!$B$2:$Y$234,20,FALSE)="Full Access","Full Access Needed Achieved","Full Access Needed Not Achieved")</f>
        <v>Full Access Needed Not Achieved</v>
      </c>
    </row>
    <row r="172" spans="1:26" x14ac:dyDescent="0.3">
      <c r="A172" s="24">
        <v>171</v>
      </c>
      <c r="B172" s="8" t="s">
        <v>70</v>
      </c>
      <c r="C172" s="8" t="s">
        <v>70</v>
      </c>
      <c r="D172" s="8" t="s">
        <v>70</v>
      </c>
      <c r="E172" s="2" t="s">
        <v>152</v>
      </c>
      <c r="F172" s="2" t="s">
        <v>67</v>
      </c>
      <c r="G172" s="4" t="s">
        <v>51</v>
      </c>
      <c r="H172" s="7" t="s">
        <v>54</v>
      </c>
      <c r="I172" s="3" t="s">
        <v>35</v>
      </c>
      <c r="J172" s="4" t="s">
        <v>32</v>
      </c>
      <c r="K172" s="4" t="s">
        <v>161</v>
      </c>
      <c r="L172" s="4" t="s">
        <v>155</v>
      </c>
      <c r="M172" s="10" t="s">
        <v>84</v>
      </c>
      <c r="N172" s="11" t="s">
        <v>219</v>
      </c>
      <c r="O172" s="7" t="s">
        <v>54</v>
      </c>
      <c r="P172" s="4" t="s">
        <v>141</v>
      </c>
      <c r="Q172" s="30" t="s">
        <v>887</v>
      </c>
      <c r="R172" s="30">
        <v>43496</v>
      </c>
      <c r="S172" s="66" t="s">
        <v>887</v>
      </c>
      <c r="T172" s="1" t="e">
        <v>#N/A</v>
      </c>
      <c r="U172" s="1" t="s">
        <v>887</v>
      </c>
      <c r="V172" s="1" t="s">
        <v>887</v>
      </c>
      <c r="W172" t="e">
        <v>#N/A</v>
      </c>
      <c r="X172" s="1" t="s">
        <v>1312</v>
      </c>
      <c r="Y172" s="5" t="s">
        <v>1357</v>
      </c>
      <c r="Z172" s="5" t="s">
        <v>1321</v>
      </c>
    </row>
    <row r="173" spans="1:26" hidden="1" x14ac:dyDescent="0.3">
      <c r="A173" s="24">
        <v>172</v>
      </c>
      <c r="B173" s="19" t="s">
        <v>1401</v>
      </c>
      <c r="C173" s="19" t="s">
        <v>1402</v>
      </c>
      <c r="D173" s="19" t="s">
        <v>1400</v>
      </c>
      <c r="E173" s="2" t="s">
        <v>152</v>
      </c>
      <c r="F173" s="2" t="s">
        <v>67</v>
      </c>
      <c r="G173" s="4" t="s">
        <v>51</v>
      </c>
      <c r="H173" s="7" t="s">
        <v>55</v>
      </c>
      <c r="I173" s="3" t="s">
        <v>35</v>
      </c>
      <c r="J173" s="4" t="s">
        <v>37</v>
      </c>
      <c r="K173" s="4" t="s">
        <v>161</v>
      </c>
      <c r="L173" s="4" t="s">
        <v>155</v>
      </c>
      <c r="M173" s="10" t="s">
        <v>84</v>
      </c>
      <c r="N173" s="11" t="s">
        <v>219</v>
      </c>
      <c r="O173" s="7" t="s">
        <v>55</v>
      </c>
      <c r="P173" s="4" t="s">
        <v>164</v>
      </c>
      <c r="Q173" s="30">
        <v>43167</v>
      </c>
      <c r="R173" s="30">
        <v>43496</v>
      </c>
      <c r="S173" s="109" t="s">
        <v>1362</v>
      </c>
      <c r="T173" s="10" t="s">
        <v>1578</v>
      </c>
      <c r="U173" s="10" t="s">
        <v>887</v>
      </c>
      <c r="V173" s="10" t="s">
        <v>887</v>
      </c>
      <c r="W173" t="s">
        <v>1220</v>
      </c>
      <c r="X173" s="1" t="s">
        <v>1312</v>
      </c>
      <c r="Y173" s="5" t="s">
        <v>1357</v>
      </c>
      <c r="Z173" s="5" t="s">
        <v>1321</v>
      </c>
    </row>
    <row r="174" spans="1:26" ht="15" hidden="1" x14ac:dyDescent="0.3">
      <c r="A174" s="24">
        <v>173</v>
      </c>
      <c r="B174" s="88" t="s">
        <v>1339</v>
      </c>
      <c r="C174" s="88" t="s">
        <v>1340</v>
      </c>
      <c r="D174" s="88" t="s">
        <v>1338</v>
      </c>
      <c r="E174" s="2" t="s">
        <v>152</v>
      </c>
      <c r="F174" s="2" t="s">
        <v>67</v>
      </c>
      <c r="G174" s="4" t="s">
        <v>51</v>
      </c>
      <c r="H174" s="7" t="s">
        <v>54</v>
      </c>
      <c r="I174" s="3" t="s">
        <v>35</v>
      </c>
      <c r="J174" s="16" t="s">
        <v>32</v>
      </c>
      <c r="K174" s="16" t="s">
        <v>161</v>
      </c>
      <c r="L174" s="16" t="s">
        <v>187</v>
      </c>
      <c r="M174" s="10" t="s">
        <v>84</v>
      </c>
      <c r="N174" s="11" t="s">
        <v>219</v>
      </c>
      <c r="O174" s="27" t="s">
        <v>54</v>
      </c>
      <c r="P174" s="16" t="s">
        <v>141</v>
      </c>
      <c r="Q174" s="30">
        <v>43166</v>
      </c>
      <c r="R174" s="30">
        <v>43496</v>
      </c>
      <c r="S174" s="66" t="s">
        <v>1341</v>
      </c>
      <c r="T174" s="10" t="s">
        <v>1579</v>
      </c>
      <c r="U174" s="10" t="s">
        <v>887</v>
      </c>
      <c r="V174" s="10" t="s">
        <v>887</v>
      </c>
      <c r="W174" t="s">
        <v>1216</v>
      </c>
      <c r="X174" s="1" t="s">
        <v>1312</v>
      </c>
      <c r="Y174" s="5" t="s">
        <v>1357</v>
      </c>
      <c r="Z174" s="5" t="s">
        <v>1321</v>
      </c>
    </row>
    <row r="175" spans="1:26" hidden="1" x14ac:dyDescent="0.3">
      <c r="A175" s="24">
        <v>174</v>
      </c>
      <c r="B175" s="13" t="s">
        <v>1327</v>
      </c>
      <c r="C175" s="13" t="s">
        <v>1328</v>
      </c>
      <c r="D175" s="13" t="s">
        <v>1326</v>
      </c>
      <c r="E175" s="2" t="s">
        <v>152</v>
      </c>
      <c r="F175" s="2" t="s">
        <v>67</v>
      </c>
      <c r="G175" s="4" t="s">
        <v>51</v>
      </c>
      <c r="H175" s="7" t="s">
        <v>54</v>
      </c>
      <c r="I175" s="3" t="s">
        <v>35</v>
      </c>
      <c r="J175" s="4" t="s">
        <v>37</v>
      </c>
      <c r="K175" s="4" t="s">
        <v>161</v>
      </c>
      <c r="L175" s="4" t="s">
        <v>155</v>
      </c>
      <c r="M175" s="10" t="s">
        <v>84</v>
      </c>
      <c r="N175" s="11" t="s">
        <v>219</v>
      </c>
      <c r="O175" s="7" t="s">
        <v>54</v>
      </c>
      <c r="P175" s="4" t="s">
        <v>164</v>
      </c>
      <c r="Q175" s="30">
        <v>43166</v>
      </c>
      <c r="R175" s="30">
        <v>43496</v>
      </c>
      <c r="S175" s="66" t="s">
        <v>1329</v>
      </c>
      <c r="T175" s="10" t="s">
        <v>1580</v>
      </c>
      <c r="U175" s="10" t="s">
        <v>887</v>
      </c>
      <c r="V175" s="10" t="s">
        <v>887</v>
      </c>
      <c r="W175" t="e">
        <v>#N/A</v>
      </c>
      <c r="X175" s="1" t="s">
        <v>1312</v>
      </c>
      <c r="Y175" s="5" t="s">
        <v>1357</v>
      </c>
      <c r="Z175" s="5" t="str">
        <f>IF(VLOOKUP(D175,'[3]Dashboard Data 3.7 1p'!$B$2:$Y$234,20,FALSE)="Full Access","Full Access Needed Achieved","Full Access Needed Not Achieved")</f>
        <v>Full Access Needed Not Achieved</v>
      </c>
    </row>
    <row r="176" spans="1:26" hidden="1" x14ac:dyDescent="0.3">
      <c r="A176" s="24">
        <v>175</v>
      </c>
      <c r="B176" s="45" t="s">
        <v>1447</v>
      </c>
      <c r="C176" s="45" t="s">
        <v>1448</v>
      </c>
      <c r="D176" s="45" t="s">
        <v>1446</v>
      </c>
      <c r="E176" s="2" t="s">
        <v>152</v>
      </c>
      <c r="F176" s="2" t="s">
        <v>67</v>
      </c>
      <c r="G176" s="4" t="s">
        <v>51</v>
      </c>
      <c r="H176" s="7" t="s">
        <v>54</v>
      </c>
      <c r="I176" s="3" t="s">
        <v>35</v>
      </c>
      <c r="J176" s="4" t="s">
        <v>32</v>
      </c>
      <c r="K176" s="4" t="s">
        <v>161</v>
      </c>
      <c r="L176" s="4" t="s">
        <v>155</v>
      </c>
      <c r="M176" s="10" t="s">
        <v>84</v>
      </c>
      <c r="N176" s="11" t="s">
        <v>219</v>
      </c>
      <c r="O176" s="7" t="s">
        <v>54</v>
      </c>
      <c r="P176" s="4" t="s">
        <v>141</v>
      </c>
      <c r="Q176" s="30">
        <v>43179</v>
      </c>
      <c r="R176" s="30">
        <v>43496</v>
      </c>
      <c r="S176" s="83" t="s">
        <v>1449</v>
      </c>
      <c r="T176" s="10" t="e">
        <v>#N/A</v>
      </c>
      <c r="U176" s="10" t="s">
        <v>887</v>
      </c>
      <c r="V176" s="10" t="s">
        <v>887</v>
      </c>
      <c r="W176" s="85" t="s">
        <v>1220</v>
      </c>
      <c r="X176" s="1" t="s">
        <v>1312</v>
      </c>
      <c r="Y176" s="5" t="s">
        <v>1357</v>
      </c>
      <c r="Z176" s="5" t="s">
        <v>1321</v>
      </c>
    </row>
    <row r="177" spans="1:26" hidden="1" x14ac:dyDescent="0.3">
      <c r="A177" s="24">
        <v>176</v>
      </c>
      <c r="B177" s="13" t="s">
        <v>1152</v>
      </c>
      <c r="C177" s="13" t="s">
        <v>1353</v>
      </c>
      <c r="D177" s="13" t="s">
        <v>1352</v>
      </c>
      <c r="E177" s="2" t="s">
        <v>152</v>
      </c>
      <c r="F177" s="2" t="s">
        <v>67</v>
      </c>
      <c r="G177" s="4" t="s">
        <v>51</v>
      </c>
      <c r="H177" s="7" t="s">
        <v>56</v>
      </c>
      <c r="I177" s="3" t="s">
        <v>35</v>
      </c>
      <c r="J177" s="4" t="s">
        <v>32</v>
      </c>
      <c r="K177" s="4" t="s">
        <v>160</v>
      </c>
      <c r="L177" s="4" t="s">
        <v>155</v>
      </c>
      <c r="M177" s="10" t="s">
        <v>84</v>
      </c>
      <c r="N177" s="11" t="s">
        <v>220</v>
      </c>
      <c r="O177" s="7" t="s">
        <v>56</v>
      </c>
      <c r="P177" s="4" t="s">
        <v>141</v>
      </c>
      <c r="Q177" s="30">
        <v>43189</v>
      </c>
      <c r="R177" s="30">
        <v>43496</v>
      </c>
      <c r="S177" s="66" t="s">
        <v>1354</v>
      </c>
      <c r="T177" s="10" t="e">
        <v>#N/A</v>
      </c>
      <c r="U177" s="10" t="s">
        <v>887</v>
      </c>
      <c r="V177" s="10" t="s">
        <v>887</v>
      </c>
      <c r="W177" t="s">
        <v>1218</v>
      </c>
      <c r="X177" s="1" t="s">
        <v>1312</v>
      </c>
      <c r="Y177" s="5" t="s">
        <v>1357</v>
      </c>
      <c r="Z177" s="5" t="s">
        <v>1321</v>
      </c>
    </row>
    <row r="178" spans="1:26" hidden="1" x14ac:dyDescent="0.3">
      <c r="A178" s="24">
        <v>177</v>
      </c>
      <c r="B178" s="131" t="s">
        <v>702</v>
      </c>
      <c r="C178" s="131" t="s">
        <v>1349</v>
      </c>
      <c r="D178" s="131" t="s">
        <v>1369</v>
      </c>
      <c r="E178" s="2" t="s">
        <v>152</v>
      </c>
      <c r="F178" s="2" t="s">
        <v>67</v>
      </c>
      <c r="G178" s="4" t="s">
        <v>51</v>
      </c>
      <c r="H178" s="7" t="s">
        <v>53</v>
      </c>
      <c r="I178" s="3" t="s">
        <v>35</v>
      </c>
      <c r="J178" s="16" t="s">
        <v>37</v>
      </c>
      <c r="K178" s="16" t="s">
        <v>161</v>
      </c>
      <c r="L178" s="16" t="s">
        <v>155</v>
      </c>
      <c r="M178" s="10" t="s">
        <v>84</v>
      </c>
      <c r="N178" s="11" t="s">
        <v>220</v>
      </c>
      <c r="O178" s="27" t="s">
        <v>53</v>
      </c>
      <c r="P178" s="16" t="s">
        <v>164</v>
      </c>
      <c r="Q178" s="30">
        <v>43164</v>
      </c>
      <c r="R178" s="30">
        <v>43496</v>
      </c>
      <c r="S178" s="66" t="s">
        <v>1182</v>
      </c>
      <c r="T178" s="10" t="s">
        <v>1581</v>
      </c>
      <c r="U178" s="10" t="s">
        <v>887</v>
      </c>
      <c r="V178" s="10" t="s">
        <v>887</v>
      </c>
      <c r="W178" s="87" t="s">
        <v>1220</v>
      </c>
      <c r="X178" s="1" t="s">
        <v>1312</v>
      </c>
      <c r="Y178" s="5" t="s">
        <v>1357</v>
      </c>
      <c r="Z178" s="5" t="s">
        <v>1321</v>
      </c>
    </row>
    <row r="179" spans="1:26" hidden="1" x14ac:dyDescent="0.3">
      <c r="A179" s="24">
        <v>178</v>
      </c>
      <c r="B179" s="46" t="s">
        <v>1201</v>
      </c>
      <c r="C179" s="46" t="s">
        <v>1202</v>
      </c>
      <c r="D179" s="46" t="s">
        <v>1200</v>
      </c>
      <c r="E179" s="2" t="s">
        <v>152</v>
      </c>
      <c r="F179" s="2" t="s">
        <v>67</v>
      </c>
      <c r="G179" s="4" t="s">
        <v>51</v>
      </c>
      <c r="H179" s="7" t="s">
        <v>52</v>
      </c>
      <c r="I179" s="3" t="s">
        <v>35</v>
      </c>
      <c r="J179" s="4" t="s">
        <v>24</v>
      </c>
      <c r="K179" s="4" t="s">
        <v>161</v>
      </c>
      <c r="L179" s="4" t="s">
        <v>155</v>
      </c>
      <c r="M179" s="10" t="s">
        <v>84</v>
      </c>
      <c r="N179" s="16" t="s">
        <v>220</v>
      </c>
      <c r="O179" s="7" t="s">
        <v>52</v>
      </c>
      <c r="P179" s="11" t="s">
        <v>120</v>
      </c>
      <c r="Q179" s="30">
        <v>43157</v>
      </c>
      <c r="R179" s="30">
        <v>43496</v>
      </c>
      <c r="S179" s="66" t="s">
        <v>1203</v>
      </c>
      <c r="T179" s="10" t="s">
        <v>1582</v>
      </c>
      <c r="U179" s="10" t="s">
        <v>887</v>
      </c>
      <c r="V179" s="10" t="s">
        <v>887</v>
      </c>
      <c r="W179" t="s">
        <v>1218</v>
      </c>
      <c r="X179" s="1" t="s">
        <v>1312</v>
      </c>
      <c r="Y179" s="1" t="s">
        <v>1356</v>
      </c>
      <c r="Z179" s="5" t="str">
        <f>IF(VLOOKUP(D179,'[3]Dashboard Data 3.7 1p'!$B$2:$Y$234,20,FALSE)="Full Access","Full Access Needed Achieved","Full Access Needed Not Achieved")</f>
        <v>Full Access Needed Not Achieved</v>
      </c>
    </row>
    <row r="180" spans="1:26" x14ac:dyDescent="0.3">
      <c r="A180" s="24">
        <v>179</v>
      </c>
      <c r="B180" s="19" t="s">
        <v>70</v>
      </c>
      <c r="C180" s="19" t="s">
        <v>70</v>
      </c>
      <c r="D180" s="19" t="s">
        <v>70</v>
      </c>
      <c r="E180" s="2" t="s">
        <v>152</v>
      </c>
      <c r="F180" s="2" t="s">
        <v>67</v>
      </c>
      <c r="G180" s="4" t="s">
        <v>51</v>
      </c>
      <c r="H180" s="7" t="s">
        <v>53</v>
      </c>
      <c r="I180" s="3" t="s">
        <v>35</v>
      </c>
      <c r="J180" s="4" t="s">
        <v>37</v>
      </c>
      <c r="K180" s="4" t="s">
        <v>161</v>
      </c>
      <c r="L180" s="4" t="s">
        <v>155</v>
      </c>
      <c r="M180" s="10" t="s">
        <v>84</v>
      </c>
      <c r="N180" s="16" t="s">
        <v>218</v>
      </c>
      <c r="O180" s="7" t="s">
        <v>53</v>
      </c>
      <c r="P180" s="16" t="s">
        <v>164</v>
      </c>
      <c r="Q180" s="30" t="s">
        <v>887</v>
      </c>
      <c r="R180" s="30">
        <v>43496</v>
      </c>
      <c r="S180" s="113" t="s">
        <v>887</v>
      </c>
      <c r="T180" s="10" t="e">
        <v>#N/A</v>
      </c>
      <c r="U180" s="10" t="s">
        <v>887</v>
      </c>
      <c r="V180" s="10" t="s">
        <v>887</v>
      </c>
      <c r="W180" t="s">
        <v>1220</v>
      </c>
      <c r="X180" s="1" t="s">
        <v>1312</v>
      </c>
      <c r="Y180" s="5" t="s">
        <v>1357</v>
      </c>
      <c r="Z180" s="5" t="s">
        <v>1321</v>
      </c>
    </row>
    <row r="181" spans="1:26" hidden="1" x14ac:dyDescent="0.3">
      <c r="A181" s="24">
        <v>180</v>
      </c>
      <c r="B181" s="45" t="s">
        <v>1078</v>
      </c>
      <c r="C181" s="45" t="s">
        <v>1196</v>
      </c>
      <c r="D181" s="45" t="s">
        <v>1195</v>
      </c>
      <c r="E181" s="2" t="s">
        <v>152</v>
      </c>
      <c r="F181" s="2" t="s">
        <v>67</v>
      </c>
      <c r="G181" s="4" t="s">
        <v>51</v>
      </c>
      <c r="H181" s="7" t="s">
        <v>54</v>
      </c>
      <c r="I181" s="3" t="s">
        <v>35</v>
      </c>
      <c r="J181" s="4" t="s">
        <v>32</v>
      </c>
      <c r="K181" s="4" t="s">
        <v>161</v>
      </c>
      <c r="L181" s="4" t="s">
        <v>155</v>
      </c>
      <c r="M181" s="10" t="s">
        <v>84</v>
      </c>
      <c r="N181" s="16" t="s">
        <v>220</v>
      </c>
      <c r="O181" s="7" t="s">
        <v>54</v>
      </c>
      <c r="P181" s="4" t="s">
        <v>141</v>
      </c>
      <c r="Q181" s="30">
        <v>43159</v>
      </c>
      <c r="R181" s="30">
        <v>43496</v>
      </c>
      <c r="S181" s="66" t="s">
        <v>1242</v>
      </c>
      <c r="T181" s="10" t="s">
        <v>1583</v>
      </c>
      <c r="U181" s="10" t="s">
        <v>887</v>
      </c>
      <c r="V181" s="10" t="s">
        <v>887</v>
      </c>
      <c r="W181" t="s">
        <v>1216</v>
      </c>
      <c r="X181" s="1" t="s">
        <v>1312</v>
      </c>
      <c r="Y181" s="1" t="s">
        <v>1356</v>
      </c>
      <c r="Z181" s="5" t="str">
        <f>IF(VLOOKUP(D181,'[3]Dashboard Data 3.7 1p'!$B$2:$Y$234,20,FALSE)="Full Access","Full Access Needed Achieved","Full Access Needed Not Achieved")</f>
        <v>Full Access Needed Not Achieved</v>
      </c>
    </row>
    <row r="182" spans="1:26" hidden="1" x14ac:dyDescent="0.3">
      <c r="A182" s="24">
        <v>181</v>
      </c>
      <c r="B182" s="4" t="s">
        <v>1374</v>
      </c>
      <c r="C182" s="4" t="s">
        <v>1404</v>
      </c>
      <c r="D182" s="4" t="s">
        <v>1403</v>
      </c>
      <c r="E182" s="2" t="s">
        <v>152</v>
      </c>
      <c r="F182" s="2" t="s">
        <v>67</v>
      </c>
      <c r="G182" s="4" t="s">
        <v>51</v>
      </c>
      <c r="H182" s="7" t="s">
        <v>54</v>
      </c>
      <c r="I182" s="3" t="s">
        <v>35</v>
      </c>
      <c r="J182" s="4" t="s">
        <v>32</v>
      </c>
      <c r="K182" s="4" t="s">
        <v>161</v>
      </c>
      <c r="L182" s="4" t="s">
        <v>155</v>
      </c>
      <c r="M182" s="10" t="s">
        <v>84</v>
      </c>
      <c r="N182" s="16" t="s">
        <v>220</v>
      </c>
      <c r="O182" s="7" t="s">
        <v>54</v>
      </c>
      <c r="P182" s="4" t="s">
        <v>141</v>
      </c>
      <c r="Q182" s="30">
        <v>43171</v>
      </c>
      <c r="R182" s="30">
        <v>43496</v>
      </c>
      <c r="S182" s="66" t="s">
        <v>1405</v>
      </c>
      <c r="T182" s="10" t="s">
        <v>1584</v>
      </c>
      <c r="U182" s="10" t="s">
        <v>887</v>
      </c>
      <c r="V182" s="10" t="s">
        <v>887</v>
      </c>
      <c r="W182" t="s">
        <v>1216</v>
      </c>
      <c r="X182" s="1" t="s">
        <v>1312</v>
      </c>
      <c r="Y182" s="5" t="s">
        <v>1357</v>
      </c>
      <c r="Z182" s="5" t="s">
        <v>1321</v>
      </c>
    </row>
    <row r="183" spans="1:26" hidden="1" x14ac:dyDescent="0.3">
      <c r="A183" s="24">
        <v>182</v>
      </c>
      <c r="B183" s="4" t="s">
        <v>1407</v>
      </c>
      <c r="C183" s="4" t="s">
        <v>1408</v>
      </c>
      <c r="D183" s="4" t="s">
        <v>1406</v>
      </c>
      <c r="E183" s="2" t="s">
        <v>152</v>
      </c>
      <c r="F183" s="2" t="s">
        <v>67</v>
      </c>
      <c r="G183" s="4" t="s">
        <v>51</v>
      </c>
      <c r="H183" s="7" t="s">
        <v>54</v>
      </c>
      <c r="I183" s="3" t="s">
        <v>35</v>
      </c>
      <c r="J183" s="4" t="s">
        <v>32</v>
      </c>
      <c r="K183" s="4" t="s">
        <v>161</v>
      </c>
      <c r="L183" s="4" t="s">
        <v>155</v>
      </c>
      <c r="M183" s="10" t="s">
        <v>84</v>
      </c>
      <c r="N183" s="16" t="s">
        <v>220</v>
      </c>
      <c r="O183" s="7" t="s">
        <v>54</v>
      </c>
      <c r="P183" s="4" t="s">
        <v>141</v>
      </c>
      <c r="Q183" s="30">
        <v>43171</v>
      </c>
      <c r="R183" s="30">
        <v>43496</v>
      </c>
      <c r="S183" s="66" t="s">
        <v>1409</v>
      </c>
      <c r="T183" s="10" t="s">
        <v>1585</v>
      </c>
      <c r="U183" s="10" t="s">
        <v>887</v>
      </c>
      <c r="V183" s="10" t="s">
        <v>887</v>
      </c>
      <c r="W183" t="s">
        <v>1216</v>
      </c>
      <c r="X183" s="1" t="s">
        <v>1312</v>
      </c>
      <c r="Y183" s="5" t="s">
        <v>1357</v>
      </c>
      <c r="Z183" s="5" t="s">
        <v>1321</v>
      </c>
    </row>
    <row r="184" spans="1:26" hidden="1" x14ac:dyDescent="0.3">
      <c r="A184" s="24">
        <v>183</v>
      </c>
      <c r="B184" s="4" t="s">
        <v>648</v>
      </c>
      <c r="C184" s="4" t="s">
        <v>1460</v>
      </c>
      <c r="D184" s="4" t="s">
        <v>1459</v>
      </c>
      <c r="E184" s="2" t="s">
        <v>152</v>
      </c>
      <c r="F184" s="2" t="s">
        <v>67</v>
      </c>
      <c r="G184" s="4" t="s">
        <v>51</v>
      </c>
      <c r="H184" s="7" t="s">
        <v>54</v>
      </c>
      <c r="I184" s="3" t="s">
        <v>35</v>
      </c>
      <c r="J184" s="4" t="s">
        <v>32</v>
      </c>
      <c r="K184" s="4" t="s">
        <v>161</v>
      </c>
      <c r="L184" s="4" t="s">
        <v>155</v>
      </c>
      <c r="M184" s="10" t="s">
        <v>84</v>
      </c>
      <c r="N184" s="16" t="s">
        <v>220</v>
      </c>
      <c r="O184" s="7" t="s">
        <v>54</v>
      </c>
      <c r="P184" s="4" t="s">
        <v>141</v>
      </c>
      <c r="Q184" s="30">
        <v>43179</v>
      </c>
      <c r="R184" s="30">
        <v>43496</v>
      </c>
      <c r="S184" s="83" t="s">
        <v>1461</v>
      </c>
      <c r="T184" s="10" t="e">
        <v>#N/A</v>
      </c>
      <c r="U184" s="10" t="s">
        <v>887</v>
      </c>
      <c r="V184" s="10" t="s">
        <v>887</v>
      </c>
      <c r="W184" t="s">
        <v>1216</v>
      </c>
      <c r="X184" s="1" t="s">
        <v>1312</v>
      </c>
      <c r="Y184" s="5" t="s">
        <v>1357</v>
      </c>
      <c r="Z184" s="5" t="s">
        <v>1321</v>
      </c>
    </row>
    <row r="185" spans="1:26" x14ac:dyDescent="0.3">
      <c r="A185" s="24">
        <v>184</v>
      </c>
      <c r="B185" s="4" t="s">
        <v>70</v>
      </c>
      <c r="C185" s="4" t="s">
        <v>70</v>
      </c>
      <c r="D185" s="4" t="s">
        <v>70</v>
      </c>
      <c r="E185" s="2" t="s">
        <v>152</v>
      </c>
      <c r="F185" s="2" t="s">
        <v>67</v>
      </c>
      <c r="G185" s="4" t="s">
        <v>51</v>
      </c>
      <c r="H185" s="7" t="s">
        <v>55</v>
      </c>
      <c r="I185" s="3" t="s">
        <v>35</v>
      </c>
      <c r="J185" s="16" t="s">
        <v>24</v>
      </c>
      <c r="K185" s="16" t="s">
        <v>161</v>
      </c>
      <c r="L185" s="16" t="s">
        <v>155</v>
      </c>
      <c r="M185" s="10" t="s">
        <v>84</v>
      </c>
      <c r="N185" s="11" t="s">
        <v>218</v>
      </c>
      <c r="O185" s="27" t="s">
        <v>52</v>
      </c>
      <c r="P185" s="11" t="s">
        <v>120</v>
      </c>
      <c r="Q185" s="30">
        <v>43152</v>
      </c>
      <c r="R185" s="30">
        <v>43496</v>
      </c>
      <c r="S185" s="66" t="s">
        <v>1190</v>
      </c>
      <c r="T185" s="10" t="e">
        <v>#N/A</v>
      </c>
      <c r="U185" s="10" t="s">
        <v>887</v>
      </c>
      <c r="V185" s="10" t="s">
        <v>887</v>
      </c>
      <c r="W185" t="s">
        <v>1218</v>
      </c>
      <c r="X185" s="1" t="s">
        <v>1312</v>
      </c>
      <c r="Y185" s="1" t="s">
        <v>1356</v>
      </c>
      <c r="Z185" s="5" t="str">
        <f>IF(VLOOKUP(D206,'[4]Dashboard Data 3.7 1p'!$B$2:$Y$234,20,FALSE)="Full Access","Full Access Needed Achieved","Full Access Needed Not Achieved")</f>
        <v>Full Access Needed Achieved</v>
      </c>
    </row>
    <row r="186" spans="1:26" x14ac:dyDescent="0.3">
      <c r="A186" s="24">
        <v>185</v>
      </c>
      <c r="B186" s="4" t="s">
        <v>70</v>
      </c>
      <c r="C186" s="4" t="s">
        <v>70</v>
      </c>
      <c r="D186" s="4" t="s">
        <v>70</v>
      </c>
      <c r="E186" s="2" t="s">
        <v>152</v>
      </c>
      <c r="F186" s="2" t="s">
        <v>67</v>
      </c>
      <c r="G186" s="4" t="s">
        <v>51</v>
      </c>
      <c r="H186" s="7" t="s">
        <v>56</v>
      </c>
      <c r="I186" s="3" t="s">
        <v>35</v>
      </c>
      <c r="J186" s="4" t="s">
        <v>32</v>
      </c>
      <c r="K186" s="4" t="s">
        <v>161</v>
      </c>
      <c r="L186" s="4" t="s">
        <v>155</v>
      </c>
      <c r="M186" s="10" t="s">
        <v>84</v>
      </c>
      <c r="N186" s="16" t="s">
        <v>220</v>
      </c>
      <c r="O186" s="7" t="s">
        <v>56</v>
      </c>
      <c r="P186" s="4" t="s">
        <v>141</v>
      </c>
      <c r="Q186" s="30">
        <v>43173</v>
      </c>
      <c r="R186" s="30">
        <v>43496</v>
      </c>
      <c r="S186" s="43" t="s">
        <v>887</v>
      </c>
      <c r="T186" s="10" t="e">
        <v>#N/A</v>
      </c>
      <c r="U186" s="10" t="s">
        <v>887</v>
      </c>
      <c r="V186" s="10" t="s">
        <v>887</v>
      </c>
      <c r="W186" t="s">
        <v>1216</v>
      </c>
      <c r="X186" s="1" t="s">
        <v>1312</v>
      </c>
      <c r="Y186" s="5" t="s">
        <v>1357</v>
      </c>
      <c r="Z186" s="5" t="s">
        <v>1321</v>
      </c>
    </row>
    <row r="187" spans="1:26" hidden="1" x14ac:dyDescent="0.3">
      <c r="A187" s="24">
        <v>186</v>
      </c>
      <c r="B187" s="4" t="s">
        <v>1456</v>
      </c>
      <c r="C187" s="4" t="s">
        <v>1457</v>
      </c>
      <c r="D187" s="4" t="s">
        <v>1455</v>
      </c>
      <c r="E187" s="2" t="s">
        <v>152</v>
      </c>
      <c r="F187" s="2" t="s">
        <v>67</v>
      </c>
      <c r="G187" s="4" t="s">
        <v>51</v>
      </c>
      <c r="H187" s="7" t="s">
        <v>54</v>
      </c>
      <c r="I187" s="3" t="s">
        <v>35</v>
      </c>
      <c r="J187" s="16" t="s">
        <v>37</v>
      </c>
      <c r="K187" s="16" t="s">
        <v>202</v>
      </c>
      <c r="L187" s="16" t="s">
        <v>187</v>
      </c>
      <c r="M187" s="10" t="s">
        <v>84</v>
      </c>
      <c r="N187" s="11" t="s">
        <v>220</v>
      </c>
      <c r="O187" s="27" t="s">
        <v>54</v>
      </c>
      <c r="P187" s="16" t="s">
        <v>164</v>
      </c>
      <c r="Q187" s="30">
        <v>43179</v>
      </c>
      <c r="R187" s="30">
        <v>43496</v>
      </c>
      <c r="S187" s="66" t="s">
        <v>1458</v>
      </c>
      <c r="T187" s="10" t="e">
        <v>#N/A</v>
      </c>
      <c r="U187" s="10" t="s">
        <v>887</v>
      </c>
      <c r="V187" s="10" t="s">
        <v>887</v>
      </c>
      <c r="W187" t="s">
        <v>1220</v>
      </c>
      <c r="X187" s="1" t="s">
        <v>1312</v>
      </c>
      <c r="Y187" s="5" t="s">
        <v>1357</v>
      </c>
      <c r="Z187" s="5" t="s">
        <v>1321</v>
      </c>
    </row>
    <row r="188" spans="1:26" hidden="1" x14ac:dyDescent="0.3">
      <c r="A188" s="24">
        <v>187</v>
      </c>
      <c r="B188" s="4" t="s">
        <v>796</v>
      </c>
      <c r="C188" s="4" t="s">
        <v>867</v>
      </c>
      <c r="D188" s="4" t="s">
        <v>1243</v>
      </c>
      <c r="E188" s="2" t="s">
        <v>152</v>
      </c>
      <c r="F188" s="2" t="s">
        <v>42</v>
      </c>
      <c r="G188" s="4" t="s">
        <v>43</v>
      </c>
      <c r="H188" s="7" t="s">
        <v>63</v>
      </c>
      <c r="I188" s="3" t="s">
        <v>35</v>
      </c>
      <c r="J188" s="4" t="s">
        <v>32</v>
      </c>
      <c r="K188" s="4" t="s">
        <v>161</v>
      </c>
      <c r="L188" s="4" t="s">
        <v>155</v>
      </c>
      <c r="M188" s="10" t="s">
        <v>84</v>
      </c>
      <c r="N188" s="10" t="s">
        <v>181</v>
      </c>
      <c r="O188" s="11" t="s">
        <v>180</v>
      </c>
      <c r="P188" s="16" t="s">
        <v>141</v>
      </c>
      <c r="Q188" s="30">
        <v>43146</v>
      </c>
      <c r="R188" s="30">
        <v>43496</v>
      </c>
      <c r="S188" s="66" t="s">
        <v>879</v>
      </c>
      <c r="T188" s="10" t="s">
        <v>1586</v>
      </c>
      <c r="U188" s="10" t="s">
        <v>887</v>
      </c>
      <c r="V188" s="10" t="s">
        <v>887</v>
      </c>
      <c r="W188" t="s">
        <v>1216</v>
      </c>
      <c r="X188" s="1" t="s">
        <v>43</v>
      </c>
      <c r="Y188" s="1" t="s">
        <v>1356</v>
      </c>
      <c r="Z188" s="5" t="s">
        <v>1321</v>
      </c>
    </row>
    <row r="189" spans="1:26" hidden="1" x14ac:dyDescent="0.3">
      <c r="A189" s="24">
        <v>188</v>
      </c>
      <c r="B189" s="13" t="s">
        <v>797</v>
      </c>
      <c r="C189" s="13" t="s">
        <v>798</v>
      </c>
      <c r="D189" s="13" t="s">
        <v>1044</v>
      </c>
      <c r="E189" s="2" t="s">
        <v>152</v>
      </c>
      <c r="F189" s="2" t="s">
        <v>67</v>
      </c>
      <c r="G189" s="4" t="s">
        <v>43</v>
      </c>
      <c r="H189" s="7" t="s">
        <v>63</v>
      </c>
      <c r="I189" s="3" t="s">
        <v>35</v>
      </c>
      <c r="J189" s="4" t="s">
        <v>37</v>
      </c>
      <c r="K189" s="4" t="s">
        <v>161</v>
      </c>
      <c r="L189" s="4" t="s">
        <v>155</v>
      </c>
      <c r="M189" s="10" t="s">
        <v>84</v>
      </c>
      <c r="N189" s="10" t="s">
        <v>181</v>
      </c>
      <c r="O189" s="11" t="s">
        <v>180</v>
      </c>
      <c r="P189" s="16" t="s">
        <v>164</v>
      </c>
      <c r="Q189" s="30">
        <v>43150</v>
      </c>
      <c r="R189" s="30">
        <v>43496</v>
      </c>
      <c r="S189" s="66" t="s">
        <v>878</v>
      </c>
      <c r="T189" s="10" t="s">
        <v>1587</v>
      </c>
      <c r="U189" s="10" t="s">
        <v>887</v>
      </c>
      <c r="V189" s="10" t="s">
        <v>887</v>
      </c>
      <c r="W189" t="s">
        <v>1220</v>
      </c>
      <c r="X189" s="1" t="s">
        <v>43</v>
      </c>
      <c r="Y189" s="1" t="s">
        <v>1356</v>
      </c>
      <c r="Z189" s="5" t="str">
        <f>IF(VLOOKUP(D189,'[3]Dashboard Data 3.7 1p'!$B$2:$Y$234,20,FALSE)="Full Access","Full Access Needed Achieved","Full Access Needed Not Achieved")</f>
        <v>Full Access Needed Not Achieved</v>
      </c>
    </row>
    <row r="190" spans="1:26" hidden="1" x14ac:dyDescent="0.3">
      <c r="A190" s="24">
        <v>189</v>
      </c>
      <c r="B190" s="13" t="s">
        <v>799</v>
      </c>
      <c r="C190" s="13" t="s">
        <v>640</v>
      </c>
      <c r="D190" s="13" t="s">
        <v>1118</v>
      </c>
      <c r="E190" s="2" t="s">
        <v>152</v>
      </c>
      <c r="F190" s="2" t="s">
        <v>67</v>
      </c>
      <c r="G190" s="4" t="s">
        <v>43</v>
      </c>
      <c r="H190" s="7" t="s">
        <v>63</v>
      </c>
      <c r="I190" s="3" t="s">
        <v>35</v>
      </c>
      <c r="J190" s="4" t="s">
        <v>32</v>
      </c>
      <c r="K190" s="4" t="s">
        <v>161</v>
      </c>
      <c r="L190" s="4" t="s">
        <v>155</v>
      </c>
      <c r="M190" s="10" t="s">
        <v>84</v>
      </c>
      <c r="N190" s="10" t="s">
        <v>181</v>
      </c>
      <c r="O190" s="11" t="s">
        <v>180</v>
      </c>
      <c r="P190" s="16" t="s">
        <v>141</v>
      </c>
      <c r="Q190" s="30">
        <v>43145</v>
      </c>
      <c r="R190" s="30">
        <v>43496</v>
      </c>
      <c r="S190" s="66" t="s">
        <v>877</v>
      </c>
      <c r="T190" s="10" t="s">
        <v>1588</v>
      </c>
      <c r="U190" s="10" t="s">
        <v>887</v>
      </c>
      <c r="V190" s="10" t="s">
        <v>887</v>
      </c>
      <c r="W190" t="s">
        <v>1216</v>
      </c>
      <c r="X190" s="1" t="s">
        <v>43</v>
      </c>
      <c r="Y190" s="1" t="s">
        <v>1356</v>
      </c>
      <c r="Z190" s="5" t="str">
        <f>IF(VLOOKUP(D190,'[3]Dashboard Data 3.7 1p'!$B$2:$Y$234,20,FALSE)="Full Access","Full Access Needed Achieved","Full Access Needed Not Achieved")</f>
        <v>Full Access Needed Not Achieved</v>
      </c>
    </row>
    <row r="191" spans="1:26" hidden="1" x14ac:dyDescent="0.3">
      <c r="A191" s="24">
        <v>190</v>
      </c>
      <c r="B191" s="13" t="s">
        <v>1343</v>
      </c>
      <c r="C191" s="13" t="s">
        <v>1344</v>
      </c>
      <c r="D191" s="13" t="s">
        <v>1360</v>
      </c>
      <c r="E191" s="2" t="s">
        <v>152</v>
      </c>
      <c r="F191" s="2" t="s">
        <v>67</v>
      </c>
      <c r="G191" s="4" t="s">
        <v>43</v>
      </c>
      <c r="H191" s="7" t="s">
        <v>63</v>
      </c>
      <c r="I191" s="3" t="s">
        <v>35</v>
      </c>
      <c r="J191" s="33" t="s">
        <v>32</v>
      </c>
      <c r="K191" s="4" t="s">
        <v>161</v>
      </c>
      <c r="L191" s="4" t="s">
        <v>155</v>
      </c>
      <c r="M191" s="10" t="s">
        <v>84</v>
      </c>
      <c r="N191" s="10" t="s">
        <v>181</v>
      </c>
      <c r="O191" s="11" t="s">
        <v>180</v>
      </c>
      <c r="P191" s="16" t="s">
        <v>141</v>
      </c>
      <c r="Q191" s="30">
        <v>43166</v>
      </c>
      <c r="R191" s="30">
        <v>43496</v>
      </c>
      <c r="S191" s="66" t="s">
        <v>1345</v>
      </c>
      <c r="T191" s="10" t="s">
        <v>1589</v>
      </c>
      <c r="U191" s="10" t="s">
        <v>887</v>
      </c>
      <c r="V191" s="10" t="s">
        <v>887</v>
      </c>
      <c r="W191" t="s">
        <v>1216</v>
      </c>
      <c r="X191" s="1" t="s">
        <v>43</v>
      </c>
      <c r="Y191" s="5" t="s">
        <v>1357</v>
      </c>
      <c r="Z191" s="5" t="s">
        <v>1321</v>
      </c>
    </row>
    <row r="192" spans="1:26" hidden="1" x14ac:dyDescent="0.3">
      <c r="A192" s="24">
        <v>191</v>
      </c>
      <c r="B192" s="13" t="s">
        <v>1346</v>
      </c>
      <c r="C192" s="13" t="s">
        <v>1347</v>
      </c>
      <c r="D192" s="13" t="s">
        <v>1361</v>
      </c>
      <c r="E192" s="2" t="s">
        <v>152</v>
      </c>
      <c r="F192" s="2" t="s">
        <v>67</v>
      </c>
      <c r="G192" s="4" t="s">
        <v>43</v>
      </c>
      <c r="H192" s="7" t="s">
        <v>63</v>
      </c>
      <c r="I192" s="3" t="s">
        <v>35</v>
      </c>
      <c r="J192" s="33" t="s">
        <v>32</v>
      </c>
      <c r="K192" s="4" t="s">
        <v>161</v>
      </c>
      <c r="L192" s="4" t="s">
        <v>155</v>
      </c>
      <c r="M192" s="10" t="s">
        <v>84</v>
      </c>
      <c r="N192" s="10" t="s">
        <v>181</v>
      </c>
      <c r="O192" s="11" t="s">
        <v>180</v>
      </c>
      <c r="P192" s="16" t="s">
        <v>141</v>
      </c>
      <c r="Q192" s="30">
        <v>43166</v>
      </c>
      <c r="R192" s="30">
        <v>43496</v>
      </c>
      <c r="S192" s="66" t="s">
        <v>1348</v>
      </c>
      <c r="T192" s="10" t="s">
        <v>1590</v>
      </c>
      <c r="U192" s="10" t="s">
        <v>887</v>
      </c>
      <c r="V192" s="10" t="s">
        <v>887</v>
      </c>
      <c r="W192" t="s">
        <v>1216</v>
      </c>
      <c r="X192" s="1" t="s">
        <v>43</v>
      </c>
      <c r="Y192" s="5" t="s">
        <v>1357</v>
      </c>
      <c r="Z192" s="5" t="s">
        <v>1321</v>
      </c>
    </row>
    <row r="193" spans="1:26" hidden="1" x14ac:dyDescent="0.3">
      <c r="A193" s="24">
        <v>192</v>
      </c>
      <c r="B193" s="11" t="s">
        <v>1418</v>
      </c>
      <c r="C193" s="11" t="s">
        <v>631</v>
      </c>
      <c r="D193" s="11" t="s">
        <v>1417</v>
      </c>
      <c r="E193" s="2" t="s">
        <v>152</v>
      </c>
      <c r="F193" s="2" t="s">
        <v>42</v>
      </c>
      <c r="G193" s="4" t="s">
        <v>43</v>
      </c>
      <c r="H193" s="7" t="s">
        <v>63</v>
      </c>
      <c r="I193" s="3" t="s">
        <v>35</v>
      </c>
      <c r="J193" s="33" t="s">
        <v>32</v>
      </c>
      <c r="K193" s="4" t="s">
        <v>161</v>
      </c>
      <c r="L193" s="4" t="s">
        <v>155</v>
      </c>
      <c r="M193" s="10" t="s">
        <v>84</v>
      </c>
      <c r="N193" s="10" t="s">
        <v>181</v>
      </c>
      <c r="O193" s="11" t="s">
        <v>180</v>
      </c>
      <c r="P193" s="16" t="s">
        <v>141</v>
      </c>
      <c r="Q193" s="30">
        <v>43132</v>
      </c>
      <c r="R193" s="30">
        <v>43496</v>
      </c>
      <c r="S193" s="83" t="s">
        <v>1454</v>
      </c>
      <c r="T193" s="10" t="s">
        <v>1591</v>
      </c>
      <c r="U193" s="10" t="s">
        <v>887</v>
      </c>
      <c r="V193" s="10" t="s">
        <v>887</v>
      </c>
      <c r="W193" t="s">
        <v>1216</v>
      </c>
      <c r="X193" s="1" t="s">
        <v>43</v>
      </c>
      <c r="Y193" s="5" t="s">
        <v>1357</v>
      </c>
      <c r="Z193" s="5" t="s">
        <v>1321</v>
      </c>
    </row>
    <row r="194" spans="1:26" hidden="1" x14ac:dyDescent="0.3">
      <c r="A194" s="24">
        <v>193</v>
      </c>
      <c r="B194" s="13" t="s">
        <v>1450</v>
      </c>
      <c r="C194" s="13" t="s">
        <v>1452</v>
      </c>
      <c r="D194" s="13" t="s">
        <v>1451</v>
      </c>
      <c r="E194" s="2" t="s">
        <v>152</v>
      </c>
      <c r="F194" s="2" t="s">
        <v>67</v>
      </c>
      <c r="G194" s="4" t="s">
        <v>43</v>
      </c>
      <c r="H194" s="7" t="s">
        <v>63</v>
      </c>
      <c r="I194" s="3" t="s">
        <v>35</v>
      </c>
      <c r="J194" s="16" t="s">
        <v>24</v>
      </c>
      <c r="K194" s="4" t="s">
        <v>161</v>
      </c>
      <c r="L194" s="4" t="s">
        <v>155</v>
      </c>
      <c r="M194" s="10" t="s">
        <v>84</v>
      </c>
      <c r="N194" s="10" t="s">
        <v>181</v>
      </c>
      <c r="O194" s="11" t="s">
        <v>180</v>
      </c>
      <c r="P194" s="11" t="s">
        <v>120</v>
      </c>
      <c r="Q194" s="30">
        <v>43179</v>
      </c>
      <c r="R194" s="30">
        <v>43496</v>
      </c>
      <c r="S194" s="83" t="s">
        <v>1453</v>
      </c>
      <c r="T194" s="10" t="e">
        <v>#N/A</v>
      </c>
      <c r="U194" s="10" t="s">
        <v>887</v>
      </c>
      <c r="V194" s="10" t="s">
        <v>887</v>
      </c>
      <c r="W194" t="s">
        <v>1218</v>
      </c>
      <c r="X194" s="1" t="s">
        <v>43</v>
      </c>
      <c r="Y194" s="5" t="s">
        <v>1357</v>
      </c>
      <c r="Z194" s="5" t="s">
        <v>1321</v>
      </c>
    </row>
    <row r="195" spans="1:26" hidden="1" x14ac:dyDescent="0.3">
      <c r="A195" s="24">
        <v>194</v>
      </c>
      <c r="B195" s="13" t="s">
        <v>1623</v>
      </c>
      <c r="C195" s="13" t="s">
        <v>1625</v>
      </c>
      <c r="D195" s="13" t="s">
        <v>1623</v>
      </c>
      <c r="E195" s="2" t="s">
        <v>152</v>
      </c>
      <c r="F195" s="2" t="s">
        <v>42</v>
      </c>
      <c r="G195" s="4" t="s">
        <v>43</v>
      </c>
      <c r="H195" s="7" t="s">
        <v>63</v>
      </c>
      <c r="I195" s="3" t="s">
        <v>35</v>
      </c>
      <c r="J195" s="33" t="s">
        <v>32</v>
      </c>
      <c r="K195" s="4" t="s">
        <v>161</v>
      </c>
      <c r="L195" s="4" t="s">
        <v>155</v>
      </c>
      <c r="M195" s="10" t="s">
        <v>84</v>
      </c>
      <c r="N195" s="10" t="s">
        <v>181</v>
      </c>
      <c r="O195" s="11" t="s">
        <v>180</v>
      </c>
      <c r="P195" s="16" t="s">
        <v>141</v>
      </c>
      <c r="Q195" s="30">
        <v>43182</v>
      </c>
      <c r="R195" s="30">
        <v>43496</v>
      </c>
      <c r="S195" s="83" t="s">
        <v>1624</v>
      </c>
      <c r="T195" s="10" t="e">
        <v>#N/A</v>
      </c>
      <c r="U195" s="10" t="s">
        <v>887</v>
      </c>
      <c r="V195" s="10" t="s">
        <v>887</v>
      </c>
      <c r="W195" t="s">
        <v>1216</v>
      </c>
      <c r="X195" s="1" t="s">
        <v>43</v>
      </c>
      <c r="Y195" s="5" t="s">
        <v>1357</v>
      </c>
      <c r="Z195" s="5" t="s">
        <v>1321</v>
      </c>
    </row>
    <row r="196" spans="1:26" x14ac:dyDescent="0.3">
      <c r="A196" s="24">
        <v>195</v>
      </c>
      <c r="B196" s="13" t="s">
        <v>70</v>
      </c>
      <c r="C196" s="13" t="s">
        <v>70</v>
      </c>
      <c r="D196" s="13" t="s">
        <v>70</v>
      </c>
      <c r="E196" s="2" t="s">
        <v>152</v>
      </c>
      <c r="F196" s="2" t="s">
        <v>67</v>
      </c>
      <c r="G196" s="4" t="s">
        <v>43</v>
      </c>
      <c r="H196" s="7" t="s">
        <v>63</v>
      </c>
      <c r="I196" s="3" t="s">
        <v>35</v>
      </c>
      <c r="J196" s="40" t="s">
        <v>32</v>
      </c>
      <c r="K196" s="4" t="s">
        <v>161</v>
      </c>
      <c r="L196" s="4" t="s">
        <v>155</v>
      </c>
      <c r="M196" s="10" t="s">
        <v>84</v>
      </c>
      <c r="N196" s="10" t="s">
        <v>181</v>
      </c>
      <c r="O196" s="11" t="s">
        <v>180</v>
      </c>
      <c r="P196" s="16" t="s">
        <v>70</v>
      </c>
      <c r="Q196" s="30">
        <v>43132</v>
      </c>
      <c r="R196" s="30">
        <v>43496</v>
      </c>
      <c r="S196" s="66" t="s">
        <v>887</v>
      </c>
      <c r="T196" s="10" t="e">
        <v>#N/A</v>
      </c>
      <c r="U196" s="10" t="s">
        <v>887</v>
      </c>
      <c r="V196" s="10" t="s">
        <v>887</v>
      </c>
      <c r="W196" t="e">
        <v>#N/A</v>
      </c>
      <c r="X196" s="1" t="s">
        <v>43</v>
      </c>
      <c r="Y196" s="5" t="s">
        <v>1357</v>
      </c>
      <c r="Z196" s="5" t="s">
        <v>1321</v>
      </c>
    </row>
    <row r="197" spans="1:26" x14ac:dyDescent="0.3">
      <c r="A197" s="24">
        <v>196</v>
      </c>
      <c r="B197" s="13" t="s">
        <v>70</v>
      </c>
      <c r="C197" s="13" t="s">
        <v>70</v>
      </c>
      <c r="D197" s="13" t="s">
        <v>70</v>
      </c>
      <c r="E197" s="2" t="s">
        <v>152</v>
      </c>
      <c r="F197" s="2" t="s">
        <v>67</v>
      </c>
      <c r="G197" s="4" t="s">
        <v>43</v>
      </c>
      <c r="H197" s="7" t="s">
        <v>63</v>
      </c>
      <c r="I197" s="3" t="s">
        <v>35</v>
      </c>
      <c r="J197" s="40" t="s">
        <v>32</v>
      </c>
      <c r="K197" s="4" t="s">
        <v>161</v>
      </c>
      <c r="L197" s="4" t="s">
        <v>155</v>
      </c>
      <c r="M197" s="10" t="s">
        <v>84</v>
      </c>
      <c r="N197" s="10" t="s">
        <v>181</v>
      </c>
      <c r="O197" s="11" t="s">
        <v>180</v>
      </c>
      <c r="P197" s="16" t="s">
        <v>70</v>
      </c>
      <c r="Q197" s="30">
        <v>43132</v>
      </c>
      <c r="R197" s="30">
        <v>43496</v>
      </c>
      <c r="S197" s="66" t="s">
        <v>887</v>
      </c>
      <c r="T197" s="10" t="e">
        <v>#N/A</v>
      </c>
      <c r="U197" s="10" t="s">
        <v>887</v>
      </c>
      <c r="V197" s="10" t="s">
        <v>887</v>
      </c>
      <c r="W197" t="e">
        <v>#N/A</v>
      </c>
      <c r="X197" s="1" t="s">
        <v>43</v>
      </c>
      <c r="Y197" s="5" t="s">
        <v>1357</v>
      </c>
      <c r="Z197" s="5" t="s">
        <v>1321</v>
      </c>
    </row>
    <row r="198" spans="1:26" ht="27.6" hidden="1" x14ac:dyDescent="0.3">
      <c r="A198" s="24">
        <v>197</v>
      </c>
      <c r="B198" s="13" t="s">
        <v>800</v>
      </c>
      <c r="C198" s="13" t="s">
        <v>801</v>
      </c>
      <c r="D198" s="13" t="s">
        <v>1045</v>
      </c>
      <c r="E198" s="2" t="s">
        <v>152</v>
      </c>
      <c r="F198" s="2" t="s">
        <v>67</v>
      </c>
      <c r="G198" s="7" t="s">
        <v>48</v>
      </c>
      <c r="H198" s="7" t="s">
        <v>57</v>
      </c>
      <c r="I198" s="3" t="s">
        <v>35</v>
      </c>
      <c r="J198" s="7" t="s">
        <v>20</v>
      </c>
      <c r="K198" s="4" t="s">
        <v>161</v>
      </c>
      <c r="L198" s="4" t="s">
        <v>155</v>
      </c>
      <c r="M198" s="10" t="s">
        <v>84</v>
      </c>
      <c r="N198" s="2" t="s">
        <v>228</v>
      </c>
      <c r="O198" s="16" t="s">
        <v>229</v>
      </c>
      <c r="P198" s="16" t="s">
        <v>118</v>
      </c>
      <c r="Q198" s="30">
        <v>43140</v>
      </c>
      <c r="R198" s="30">
        <v>43496</v>
      </c>
      <c r="S198" s="66" t="s">
        <v>1244</v>
      </c>
      <c r="T198" s="10" t="s">
        <v>1592</v>
      </c>
      <c r="U198" s="10" t="s">
        <v>887</v>
      </c>
      <c r="V198" s="10" t="s">
        <v>887</v>
      </c>
      <c r="W198" t="s">
        <v>1219</v>
      </c>
      <c r="X198" s="1" t="s">
        <v>1313</v>
      </c>
      <c r="Y198" s="1" t="s">
        <v>1356</v>
      </c>
      <c r="Z198" s="5" t="str">
        <f>IF(VLOOKUP(D198,'[3]Dashboard Data 3.7 1p'!$B$2:$Y$234,20,FALSE)="Full Access","Full Access Needed Achieved","Full Access Needed Not Achieved")</f>
        <v>Full Access Needed Achieved</v>
      </c>
    </row>
    <row r="199" spans="1:26" ht="27.6" x14ac:dyDescent="0.3">
      <c r="A199" s="24">
        <v>198</v>
      </c>
      <c r="B199" s="13" t="s">
        <v>70</v>
      </c>
      <c r="C199" s="13" t="s">
        <v>70</v>
      </c>
      <c r="D199" s="13" t="s">
        <v>70</v>
      </c>
      <c r="E199" s="2" t="s">
        <v>152</v>
      </c>
      <c r="F199" s="2" t="s">
        <v>67</v>
      </c>
      <c r="G199" s="7" t="s">
        <v>48</v>
      </c>
      <c r="H199" s="7" t="s">
        <v>57</v>
      </c>
      <c r="I199" s="3" t="s">
        <v>35</v>
      </c>
      <c r="J199" s="7" t="s">
        <v>20</v>
      </c>
      <c r="K199" s="4" t="s">
        <v>161</v>
      </c>
      <c r="L199" s="4" t="s">
        <v>155</v>
      </c>
      <c r="M199" s="16" t="s">
        <v>81</v>
      </c>
      <c r="N199" s="16" t="s">
        <v>70</v>
      </c>
      <c r="O199" s="16" t="s">
        <v>229</v>
      </c>
      <c r="P199" s="16" t="s">
        <v>118</v>
      </c>
      <c r="Q199" s="30" t="s">
        <v>887</v>
      </c>
      <c r="R199" s="30">
        <v>43496</v>
      </c>
      <c r="S199" s="66" t="s">
        <v>887</v>
      </c>
      <c r="T199" s="10" t="e">
        <v>#N/A</v>
      </c>
      <c r="U199" s="10" t="s">
        <v>887</v>
      </c>
      <c r="V199" s="10" t="s">
        <v>887</v>
      </c>
      <c r="W199" t="e">
        <v>#N/A</v>
      </c>
      <c r="X199" s="1" t="s">
        <v>1313</v>
      </c>
      <c r="Y199" s="5" t="s">
        <v>1357</v>
      </c>
      <c r="Z199" s="5" t="s">
        <v>1321</v>
      </c>
    </row>
    <row r="200" spans="1:26" hidden="1" x14ac:dyDescent="0.3">
      <c r="A200" s="24">
        <v>199</v>
      </c>
      <c r="B200" s="4" t="s">
        <v>1113</v>
      </c>
      <c r="C200" s="4" t="s">
        <v>1112</v>
      </c>
      <c r="D200" s="4" t="s">
        <v>1111</v>
      </c>
      <c r="E200" s="2" t="s">
        <v>152</v>
      </c>
      <c r="F200" s="2" t="s">
        <v>67</v>
      </c>
      <c r="G200" s="7" t="s">
        <v>48</v>
      </c>
      <c r="H200" s="7" t="s">
        <v>68</v>
      </c>
      <c r="I200" s="3" t="s">
        <v>35</v>
      </c>
      <c r="J200" s="7" t="s">
        <v>20</v>
      </c>
      <c r="K200" s="4" t="s">
        <v>161</v>
      </c>
      <c r="L200" s="4" t="s">
        <v>155</v>
      </c>
      <c r="M200" s="16" t="s">
        <v>77</v>
      </c>
      <c r="N200" s="16" t="s">
        <v>228</v>
      </c>
      <c r="O200" s="16" t="s">
        <v>64</v>
      </c>
      <c r="P200" s="16" t="s">
        <v>118</v>
      </c>
      <c r="Q200" s="30">
        <v>43140</v>
      </c>
      <c r="R200" s="30">
        <v>43496</v>
      </c>
      <c r="S200" s="66" t="s">
        <v>1114</v>
      </c>
      <c r="T200" s="10" t="s">
        <v>1593</v>
      </c>
      <c r="U200" s="10" t="s">
        <v>887</v>
      </c>
      <c r="V200" s="10" t="s">
        <v>887</v>
      </c>
      <c r="W200" t="s">
        <v>1219</v>
      </c>
      <c r="X200" s="1" t="s">
        <v>1313</v>
      </c>
      <c r="Y200" s="1" t="s">
        <v>1356</v>
      </c>
      <c r="Z200" s="5" t="str">
        <f>IF(VLOOKUP(D200,'[3]Dashboard Data 3.7 1p'!$B$2:$Y$234,20,FALSE)="Full Access","Full Access Needed Achieved","Full Access Needed Not Achieved")</f>
        <v>Full Access Needed Not Achieved</v>
      </c>
    </row>
    <row r="201" spans="1:26" x14ac:dyDescent="0.3">
      <c r="A201" s="24">
        <v>200</v>
      </c>
      <c r="B201" s="62" t="s">
        <v>70</v>
      </c>
      <c r="C201" s="62" t="s">
        <v>70</v>
      </c>
      <c r="D201" s="62" t="s">
        <v>70</v>
      </c>
      <c r="E201" s="2" t="s">
        <v>152</v>
      </c>
      <c r="F201" s="2" t="s">
        <v>67</v>
      </c>
      <c r="G201" s="7" t="s">
        <v>48</v>
      </c>
      <c r="H201" s="7" t="s">
        <v>64</v>
      </c>
      <c r="I201" s="3" t="s">
        <v>35</v>
      </c>
      <c r="J201" s="7" t="s">
        <v>24</v>
      </c>
      <c r="K201" s="4" t="s">
        <v>161</v>
      </c>
      <c r="L201" s="4" t="s">
        <v>155</v>
      </c>
      <c r="M201" s="10" t="s">
        <v>77</v>
      </c>
      <c r="N201" s="11" t="s">
        <v>78</v>
      </c>
      <c r="O201" s="11" t="s">
        <v>139</v>
      </c>
      <c r="P201" s="11" t="s">
        <v>120</v>
      </c>
      <c r="Q201" s="30">
        <v>43131</v>
      </c>
      <c r="R201" s="30">
        <v>43496</v>
      </c>
      <c r="S201" s="66" t="s">
        <v>887</v>
      </c>
      <c r="T201" s="10" t="e">
        <v>#N/A</v>
      </c>
      <c r="U201" s="10" t="s">
        <v>887</v>
      </c>
      <c r="V201" s="10" t="s">
        <v>887</v>
      </c>
      <c r="W201" t="e">
        <v>#N/A</v>
      </c>
      <c r="X201" s="1" t="s">
        <v>1313</v>
      </c>
      <c r="Y201" s="1" t="s">
        <v>1357</v>
      </c>
      <c r="Z201" s="5" t="s">
        <v>1321</v>
      </c>
    </row>
    <row r="202" spans="1:26" hidden="1" x14ac:dyDescent="0.3">
      <c r="A202" s="24">
        <v>201</v>
      </c>
      <c r="B202" s="3" t="s">
        <v>1442</v>
      </c>
      <c r="C202" s="3" t="s">
        <v>1419</v>
      </c>
      <c r="D202" s="3" t="s">
        <v>1441</v>
      </c>
      <c r="E202" s="2" t="s">
        <v>152</v>
      </c>
      <c r="F202" s="2" t="s">
        <v>58</v>
      </c>
      <c r="G202" s="7" t="s">
        <v>205</v>
      </c>
      <c r="H202" s="7" t="s">
        <v>188</v>
      </c>
      <c r="I202" s="3" t="s">
        <v>35</v>
      </c>
      <c r="J202" s="7" t="s">
        <v>32</v>
      </c>
      <c r="K202" s="4" t="s">
        <v>161</v>
      </c>
      <c r="L202" s="28" t="s">
        <v>187</v>
      </c>
      <c r="M202" s="10" t="s">
        <v>84</v>
      </c>
      <c r="N202" s="4" t="s">
        <v>150</v>
      </c>
      <c r="O202" s="9" t="s">
        <v>162</v>
      </c>
      <c r="P202" s="9" t="s">
        <v>120</v>
      </c>
      <c r="Q202" s="30">
        <v>43174</v>
      </c>
      <c r="R202" s="34">
        <v>43496</v>
      </c>
      <c r="S202" s="83" t="s">
        <v>1420</v>
      </c>
      <c r="T202" s="10" t="e">
        <v>#N/A</v>
      </c>
      <c r="U202" s="10" t="s">
        <v>887</v>
      </c>
      <c r="V202" s="10" t="s">
        <v>887</v>
      </c>
      <c r="W202" t="s">
        <v>1216</v>
      </c>
      <c r="X202" s="1" t="s">
        <v>1313</v>
      </c>
      <c r="Y202" s="5" t="s">
        <v>1357</v>
      </c>
      <c r="Z202" s="5" t="s">
        <v>1321</v>
      </c>
    </row>
    <row r="203" spans="1:26" hidden="1" x14ac:dyDescent="0.3">
      <c r="A203" s="24">
        <v>202</v>
      </c>
      <c r="B203" s="19" t="s">
        <v>1129</v>
      </c>
      <c r="C203" s="19" t="s">
        <v>1130</v>
      </c>
      <c r="D203" s="19" t="s">
        <v>1120</v>
      </c>
      <c r="E203" s="2" t="s">
        <v>152</v>
      </c>
      <c r="F203" s="2" t="s">
        <v>65</v>
      </c>
      <c r="G203" s="7" t="s">
        <v>205</v>
      </c>
      <c r="H203" s="7" t="s">
        <v>188</v>
      </c>
      <c r="I203" s="3" t="s">
        <v>35</v>
      </c>
      <c r="J203" s="7" t="s">
        <v>32</v>
      </c>
      <c r="K203" s="4" t="s">
        <v>161</v>
      </c>
      <c r="L203" s="28" t="s">
        <v>187</v>
      </c>
      <c r="M203" s="10" t="s">
        <v>84</v>
      </c>
      <c r="N203" s="4" t="s">
        <v>150</v>
      </c>
      <c r="O203" s="9" t="s">
        <v>163</v>
      </c>
      <c r="P203" s="9" t="s">
        <v>164</v>
      </c>
      <c r="Q203" s="30">
        <v>43160</v>
      </c>
      <c r="R203" s="34">
        <v>43496</v>
      </c>
      <c r="S203" s="66" t="s">
        <v>1161</v>
      </c>
      <c r="T203" s="10" t="s">
        <v>1594</v>
      </c>
      <c r="U203" s="10" t="s">
        <v>887</v>
      </c>
      <c r="V203" s="10" t="s">
        <v>887</v>
      </c>
      <c r="W203" t="s">
        <v>1220</v>
      </c>
      <c r="X203" s="1" t="s">
        <v>1313</v>
      </c>
      <c r="Y203" s="5" t="s">
        <v>1357</v>
      </c>
      <c r="Z203" s="5" t="str">
        <f>IF(VLOOKUP(D203,'[3]Dashboard Data 3.7 1p'!$B$2:$Y$234,20,FALSE)="Full Access","Full Access Needed Achieved","Full Access Needed Not Achieved")</f>
        <v>Full Access Needed Not Achieved</v>
      </c>
    </row>
    <row r="204" spans="1:26" hidden="1" x14ac:dyDescent="0.3">
      <c r="A204" s="24">
        <v>203</v>
      </c>
      <c r="B204" s="13" t="s">
        <v>802</v>
      </c>
      <c r="C204" s="13" t="s">
        <v>803</v>
      </c>
      <c r="D204" s="13" t="s">
        <v>1046</v>
      </c>
      <c r="E204" s="2" t="s">
        <v>152</v>
      </c>
      <c r="F204" s="2" t="s">
        <v>42</v>
      </c>
      <c r="G204" s="7" t="s">
        <v>205</v>
      </c>
      <c r="H204" s="7" t="s">
        <v>188</v>
      </c>
      <c r="I204" s="3" t="s">
        <v>35</v>
      </c>
      <c r="J204" s="7" t="s">
        <v>32</v>
      </c>
      <c r="K204" s="4" t="s">
        <v>161</v>
      </c>
      <c r="L204" s="28" t="s">
        <v>187</v>
      </c>
      <c r="M204" s="10" t="s">
        <v>84</v>
      </c>
      <c r="N204" s="4" t="s">
        <v>150</v>
      </c>
      <c r="O204" s="9" t="s">
        <v>174</v>
      </c>
      <c r="P204" s="4" t="s">
        <v>70</v>
      </c>
      <c r="Q204" s="30">
        <v>43080</v>
      </c>
      <c r="R204" s="34">
        <v>43496</v>
      </c>
      <c r="S204" s="66" t="s">
        <v>499</v>
      </c>
      <c r="T204" s="10" t="s">
        <v>500</v>
      </c>
      <c r="U204" s="10" t="s">
        <v>501</v>
      </c>
      <c r="V204" s="10" t="s">
        <v>887</v>
      </c>
      <c r="W204" t="s">
        <v>1220</v>
      </c>
      <c r="X204" s="1" t="s">
        <v>1313</v>
      </c>
      <c r="Y204" s="1" t="s">
        <v>1356</v>
      </c>
      <c r="Z204" s="5" t="str">
        <f>IF(VLOOKUP(D204,'[3]Dashboard Data 3.7 1p'!$B$2:$Y$234,20,FALSE)="Full Access","Full Access Needed Achieved","Full Access Needed Not Achieved")</f>
        <v>Full Access Needed Achieved</v>
      </c>
    </row>
    <row r="205" spans="1:26" hidden="1" x14ac:dyDescent="0.3">
      <c r="A205" s="24">
        <v>204</v>
      </c>
      <c r="B205" s="13" t="s">
        <v>804</v>
      </c>
      <c r="C205" s="13" t="s">
        <v>805</v>
      </c>
      <c r="D205" s="13" t="s">
        <v>1047</v>
      </c>
      <c r="E205" s="2" t="s">
        <v>152</v>
      </c>
      <c r="F205" s="2" t="s">
        <v>67</v>
      </c>
      <c r="G205" s="7" t="s">
        <v>205</v>
      </c>
      <c r="H205" s="7" t="s">
        <v>188</v>
      </c>
      <c r="I205" s="3" t="s">
        <v>35</v>
      </c>
      <c r="J205" s="7" t="s">
        <v>32</v>
      </c>
      <c r="K205" s="4" t="s">
        <v>161</v>
      </c>
      <c r="L205" s="28" t="s">
        <v>187</v>
      </c>
      <c r="M205" s="16" t="s">
        <v>84</v>
      </c>
      <c r="N205" s="4" t="s">
        <v>150</v>
      </c>
      <c r="O205" s="9" t="s">
        <v>221</v>
      </c>
      <c r="P205" s="4" t="s">
        <v>70</v>
      </c>
      <c r="Q205" s="30">
        <v>43129</v>
      </c>
      <c r="R205" s="30">
        <v>43496</v>
      </c>
      <c r="S205" s="66" t="s">
        <v>1245</v>
      </c>
      <c r="T205" s="10" t="s">
        <v>1595</v>
      </c>
      <c r="U205" s="10" t="s">
        <v>887</v>
      </c>
      <c r="V205" s="10" t="s">
        <v>887</v>
      </c>
      <c r="W205" t="s">
        <v>1216</v>
      </c>
      <c r="X205" s="1" t="s">
        <v>1313</v>
      </c>
      <c r="Y205" s="1" t="s">
        <v>1356</v>
      </c>
      <c r="Z205" s="5" t="str">
        <f>IF(VLOOKUP(D205,'[3]Dashboard Data 3.7 1p'!$B$2:$Y$234,20,FALSE)="Full Access","Full Access Needed Achieved","Full Access Needed Not Achieved")</f>
        <v>Full Access Needed Achieved</v>
      </c>
    </row>
    <row r="206" spans="1:26" hidden="1" x14ac:dyDescent="0.3">
      <c r="A206" s="24">
        <v>205</v>
      </c>
      <c r="B206" s="13" t="s">
        <v>816</v>
      </c>
      <c r="C206" s="13" t="s">
        <v>817</v>
      </c>
      <c r="D206" s="13" t="s">
        <v>1051</v>
      </c>
      <c r="E206" s="36" t="s">
        <v>152</v>
      </c>
      <c r="F206" s="36" t="s">
        <v>42</v>
      </c>
      <c r="G206" s="7" t="s">
        <v>205</v>
      </c>
      <c r="H206" s="36" t="s">
        <v>209</v>
      </c>
      <c r="I206" s="36" t="s">
        <v>35</v>
      </c>
      <c r="J206" s="36" t="s">
        <v>37</v>
      </c>
      <c r="K206" s="4" t="s">
        <v>161</v>
      </c>
      <c r="L206" s="4" t="s">
        <v>155</v>
      </c>
      <c r="M206" s="10" t="s">
        <v>84</v>
      </c>
      <c r="N206" s="4" t="s">
        <v>150</v>
      </c>
      <c r="O206" s="9" t="s">
        <v>222</v>
      </c>
      <c r="P206" s="9" t="s">
        <v>164</v>
      </c>
      <c r="Q206" s="30">
        <v>43061</v>
      </c>
      <c r="R206" s="30">
        <v>43497</v>
      </c>
      <c r="S206" s="66" t="s">
        <v>467</v>
      </c>
      <c r="T206" s="10" t="s">
        <v>468</v>
      </c>
      <c r="U206" s="10" t="s">
        <v>469</v>
      </c>
      <c r="V206" s="10" t="s">
        <v>887</v>
      </c>
      <c r="W206" t="s">
        <v>1220</v>
      </c>
      <c r="X206" s="1" t="s">
        <v>1313</v>
      </c>
      <c r="Y206" s="1" t="s">
        <v>1356</v>
      </c>
      <c r="Z206" s="5" t="str">
        <f>IF(VLOOKUP(D206,'[3]Dashboard Data 3.7 1p'!$B$2:$Y$234,20,FALSE)="Full Access","Full Access Needed Achieved","Full Access Needed Not Achieved")</f>
        <v>Full Access Needed Achieved</v>
      </c>
    </row>
    <row r="207" spans="1:26" x14ac:dyDescent="0.3">
      <c r="A207" s="24">
        <v>206</v>
      </c>
      <c r="B207" s="13" t="s">
        <v>70</v>
      </c>
      <c r="C207" s="13" t="s">
        <v>70</v>
      </c>
      <c r="D207" s="13" t="s">
        <v>70</v>
      </c>
      <c r="E207" s="36" t="s">
        <v>152</v>
      </c>
      <c r="F207" s="36" t="s">
        <v>58</v>
      </c>
      <c r="G207" s="7" t="s">
        <v>205</v>
      </c>
      <c r="H207" s="36" t="s">
        <v>209</v>
      </c>
      <c r="I207" s="36" t="s">
        <v>35</v>
      </c>
      <c r="J207" s="36" t="s">
        <v>37</v>
      </c>
      <c r="K207" s="4" t="s">
        <v>161</v>
      </c>
      <c r="L207" s="4" t="s">
        <v>155</v>
      </c>
      <c r="M207" s="10" t="s">
        <v>84</v>
      </c>
      <c r="N207" s="4" t="s">
        <v>150</v>
      </c>
      <c r="O207" s="9" t="s">
        <v>223</v>
      </c>
      <c r="P207" s="4" t="s">
        <v>70</v>
      </c>
      <c r="Q207" s="30">
        <v>43132</v>
      </c>
      <c r="R207" s="30">
        <v>43498</v>
      </c>
      <c r="S207" s="66" t="s">
        <v>887</v>
      </c>
      <c r="T207" s="10" t="e">
        <v>#N/A</v>
      </c>
      <c r="U207" s="10" t="s">
        <v>887</v>
      </c>
      <c r="V207" s="10" t="s">
        <v>887</v>
      </c>
      <c r="W207" t="e">
        <v>#N/A</v>
      </c>
      <c r="X207" s="1" t="s">
        <v>1313</v>
      </c>
      <c r="Y207" s="5" t="s">
        <v>1357</v>
      </c>
      <c r="Z207" s="5" t="s">
        <v>1321</v>
      </c>
    </row>
    <row r="208" spans="1:26" hidden="1" x14ac:dyDescent="0.3">
      <c r="A208" s="24">
        <v>207</v>
      </c>
      <c r="B208" s="4" t="s">
        <v>1163</v>
      </c>
      <c r="C208" s="4" t="s">
        <v>1164</v>
      </c>
      <c r="D208" s="4" t="s">
        <v>1162</v>
      </c>
      <c r="E208" s="36" t="s">
        <v>152</v>
      </c>
      <c r="F208" s="36" t="s">
        <v>65</v>
      </c>
      <c r="G208" s="7" t="s">
        <v>205</v>
      </c>
      <c r="H208" s="36" t="s">
        <v>209</v>
      </c>
      <c r="I208" s="36" t="s">
        <v>35</v>
      </c>
      <c r="J208" s="36" t="s">
        <v>32</v>
      </c>
      <c r="K208" s="4" t="s">
        <v>161</v>
      </c>
      <c r="L208" s="4" t="s">
        <v>155</v>
      </c>
      <c r="M208" s="10" t="s">
        <v>84</v>
      </c>
      <c r="N208" s="4" t="s">
        <v>150</v>
      </c>
      <c r="O208" s="9" t="s">
        <v>224</v>
      </c>
      <c r="P208" s="4" t="s">
        <v>141</v>
      </c>
      <c r="Q208" s="30">
        <v>43157</v>
      </c>
      <c r="R208" s="30">
        <v>43499</v>
      </c>
      <c r="S208" s="66" t="s">
        <v>1246</v>
      </c>
      <c r="T208" s="10" t="s">
        <v>1596</v>
      </c>
      <c r="U208" s="10" t="s">
        <v>887</v>
      </c>
      <c r="V208" s="10" t="s">
        <v>887</v>
      </c>
      <c r="W208" t="s">
        <v>1216</v>
      </c>
      <c r="X208" s="1" t="s">
        <v>1313</v>
      </c>
      <c r="Y208" s="1" t="s">
        <v>1356</v>
      </c>
      <c r="Z208" s="5" t="str">
        <f>IF(VLOOKUP(D208,'[3]Dashboard Data 3.7 1p'!$B$2:$Y$234,20,FALSE)="Full Access","Full Access Needed Achieved","Full Access Needed Not Achieved")</f>
        <v>Full Access Needed Not Achieved</v>
      </c>
    </row>
    <row r="209" spans="1:26" hidden="1" x14ac:dyDescent="0.3">
      <c r="A209" s="24">
        <v>208</v>
      </c>
      <c r="B209" s="13" t="s">
        <v>818</v>
      </c>
      <c r="C209" s="13" t="s">
        <v>1062</v>
      </c>
      <c r="D209" s="65" t="s">
        <v>1247</v>
      </c>
      <c r="E209" s="36" t="s">
        <v>152</v>
      </c>
      <c r="F209" s="36" t="s">
        <v>67</v>
      </c>
      <c r="G209" s="7" t="s">
        <v>205</v>
      </c>
      <c r="H209" s="36" t="s">
        <v>209</v>
      </c>
      <c r="I209" s="36" t="s">
        <v>35</v>
      </c>
      <c r="J209" s="36" t="s">
        <v>37</v>
      </c>
      <c r="K209" s="4" t="s">
        <v>161</v>
      </c>
      <c r="L209" s="4" t="s">
        <v>155</v>
      </c>
      <c r="M209" s="10" t="s">
        <v>84</v>
      </c>
      <c r="N209" s="4" t="s">
        <v>150</v>
      </c>
      <c r="O209" s="9" t="s">
        <v>225</v>
      </c>
      <c r="P209" s="4" t="s">
        <v>70</v>
      </c>
      <c r="Q209" s="30">
        <v>43129</v>
      </c>
      <c r="R209" s="30">
        <v>43500</v>
      </c>
      <c r="S209" s="66" t="s">
        <v>1248</v>
      </c>
      <c r="T209" s="10" t="s">
        <v>1597</v>
      </c>
      <c r="U209" s="10" t="s">
        <v>887</v>
      </c>
      <c r="V209" s="10" t="s">
        <v>887</v>
      </c>
      <c r="W209" t="s">
        <v>1220</v>
      </c>
      <c r="X209" s="1" t="s">
        <v>1313</v>
      </c>
      <c r="Y209" s="1" t="s">
        <v>1356</v>
      </c>
      <c r="Z209" s="5" t="s">
        <v>1321</v>
      </c>
    </row>
    <row r="210" spans="1:26" hidden="1" x14ac:dyDescent="0.3">
      <c r="A210" s="24">
        <v>209</v>
      </c>
      <c r="B210" s="13" t="s">
        <v>1092</v>
      </c>
      <c r="C210" s="13" t="s">
        <v>1109</v>
      </c>
      <c r="D210" s="13" t="s">
        <v>1108</v>
      </c>
      <c r="E210" s="36" t="s">
        <v>152</v>
      </c>
      <c r="F210" s="36" t="s">
        <v>67</v>
      </c>
      <c r="G210" s="7" t="s">
        <v>205</v>
      </c>
      <c r="H210" s="36" t="s">
        <v>209</v>
      </c>
      <c r="I210" s="36" t="s">
        <v>35</v>
      </c>
      <c r="J210" s="36" t="s">
        <v>210</v>
      </c>
      <c r="K210" s="4" t="s">
        <v>161</v>
      </c>
      <c r="L210" s="4" t="s">
        <v>155</v>
      </c>
      <c r="M210" s="10" t="s">
        <v>84</v>
      </c>
      <c r="N210" s="4" t="s">
        <v>150</v>
      </c>
      <c r="O210" s="9" t="s">
        <v>226</v>
      </c>
      <c r="P210" s="4" t="s">
        <v>164</v>
      </c>
      <c r="Q210" s="30">
        <v>43136</v>
      </c>
      <c r="R210" s="30">
        <v>43501</v>
      </c>
      <c r="S210" s="66" t="s">
        <v>1110</v>
      </c>
      <c r="T210" s="10" t="s">
        <v>1598</v>
      </c>
      <c r="U210" s="10" t="s">
        <v>887</v>
      </c>
      <c r="V210" s="10" t="s">
        <v>887</v>
      </c>
      <c r="W210" t="s">
        <v>1220</v>
      </c>
      <c r="X210" s="1" t="s">
        <v>1313</v>
      </c>
      <c r="Y210" s="1" t="s">
        <v>1356</v>
      </c>
      <c r="Z210" s="5" t="str">
        <f>IF(VLOOKUP(D210,'[3]Dashboard Data 3.7 1p'!$B$2:$Y$234,20,FALSE)="Full Access","Full Access Needed Achieved","Full Access Needed Not Achieved")</f>
        <v>Full Access Needed Not Achieved</v>
      </c>
    </row>
    <row r="211" spans="1:26" x14ac:dyDescent="0.3">
      <c r="A211" s="24">
        <v>210</v>
      </c>
      <c r="B211" s="62" t="s">
        <v>70</v>
      </c>
      <c r="C211" s="62" t="s">
        <v>70</v>
      </c>
      <c r="D211" s="62" t="s">
        <v>70</v>
      </c>
      <c r="E211" s="36" t="s">
        <v>152</v>
      </c>
      <c r="F211" s="36" t="s">
        <v>67</v>
      </c>
      <c r="G211" s="7" t="s">
        <v>205</v>
      </c>
      <c r="H211" s="36" t="s">
        <v>209</v>
      </c>
      <c r="I211" s="36" t="s">
        <v>35</v>
      </c>
      <c r="J211" s="36" t="s">
        <v>210</v>
      </c>
      <c r="K211" s="4" t="s">
        <v>161</v>
      </c>
      <c r="L211" s="4" t="s">
        <v>155</v>
      </c>
      <c r="M211" s="10" t="s">
        <v>84</v>
      </c>
      <c r="N211" s="4" t="s">
        <v>150</v>
      </c>
      <c r="O211" s="9" t="s">
        <v>227</v>
      </c>
      <c r="P211" s="4" t="s">
        <v>70</v>
      </c>
      <c r="Q211" s="30">
        <v>43132</v>
      </c>
      <c r="R211" s="30">
        <v>43502</v>
      </c>
      <c r="S211" s="66" t="s">
        <v>887</v>
      </c>
      <c r="T211" s="10" t="e">
        <v>#N/A</v>
      </c>
      <c r="U211" s="10" t="s">
        <v>887</v>
      </c>
      <c r="V211" s="10" t="s">
        <v>887</v>
      </c>
      <c r="W211" t="e">
        <v>#N/A</v>
      </c>
      <c r="X211" s="1" t="s">
        <v>1313</v>
      </c>
      <c r="Y211" s="5" t="s">
        <v>1357</v>
      </c>
      <c r="Z211" s="5" t="s">
        <v>1321</v>
      </c>
    </row>
    <row r="212" spans="1:26" ht="27.6" x14ac:dyDescent="0.3">
      <c r="A212" s="24">
        <v>211</v>
      </c>
      <c r="B212" s="64" t="s">
        <v>70</v>
      </c>
      <c r="C212" s="64" t="s">
        <v>70</v>
      </c>
      <c r="D212" s="64" t="s">
        <v>70</v>
      </c>
      <c r="E212" s="36" t="s">
        <v>152</v>
      </c>
      <c r="F212" s="36" t="s">
        <v>67</v>
      </c>
      <c r="G212" s="7" t="s">
        <v>48</v>
      </c>
      <c r="H212" s="36" t="s">
        <v>57</v>
      </c>
      <c r="I212" s="36" t="s">
        <v>35</v>
      </c>
      <c r="J212" s="36" t="s">
        <v>20</v>
      </c>
      <c r="K212" s="4" t="s">
        <v>161</v>
      </c>
      <c r="L212" s="4" t="s">
        <v>155</v>
      </c>
      <c r="M212" s="16" t="s">
        <v>81</v>
      </c>
      <c r="N212" s="16" t="s">
        <v>70</v>
      </c>
      <c r="O212" s="16" t="s">
        <v>229</v>
      </c>
      <c r="P212" s="16" t="s">
        <v>118</v>
      </c>
      <c r="Q212" s="30" t="s">
        <v>887</v>
      </c>
      <c r="R212" s="30">
        <v>43503</v>
      </c>
      <c r="S212" s="66" t="s">
        <v>887</v>
      </c>
      <c r="T212" s="10" t="e">
        <v>#N/A</v>
      </c>
      <c r="U212" s="10" t="s">
        <v>887</v>
      </c>
      <c r="V212" s="10" t="s">
        <v>887</v>
      </c>
      <c r="W212" t="e">
        <v>#N/A</v>
      </c>
      <c r="X212" s="1" t="s">
        <v>1313</v>
      </c>
      <c r="Y212" s="5" t="s">
        <v>1357</v>
      </c>
      <c r="Z212" s="5" t="s">
        <v>1321</v>
      </c>
    </row>
    <row r="213" spans="1:26" ht="27.6" hidden="1" x14ac:dyDescent="0.3">
      <c r="A213" s="24">
        <v>212</v>
      </c>
      <c r="B213" s="21" t="s">
        <v>1116</v>
      </c>
      <c r="C213" s="21" t="s">
        <v>1115</v>
      </c>
      <c r="D213" s="21" t="s">
        <v>137</v>
      </c>
      <c r="E213" s="36" t="s">
        <v>152</v>
      </c>
      <c r="F213" s="36" t="s">
        <v>152</v>
      </c>
      <c r="G213" s="7" t="s">
        <v>16</v>
      </c>
      <c r="H213" s="36" t="s">
        <v>36</v>
      </c>
      <c r="I213" s="36" t="s">
        <v>35</v>
      </c>
      <c r="J213" s="36" t="s">
        <v>20</v>
      </c>
      <c r="K213" s="4" t="s">
        <v>161</v>
      </c>
      <c r="L213" s="4" t="s">
        <v>155</v>
      </c>
      <c r="M213" s="10" t="s">
        <v>84</v>
      </c>
      <c r="N213" s="16" t="s">
        <v>150</v>
      </c>
      <c r="O213" s="16" t="s">
        <v>169</v>
      </c>
      <c r="P213" s="16" t="s">
        <v>118</v>
      </c>
      <c r="Q213" s="30">
        <v>43080</v>
      </c>
      <c r="R213" s="30">
        <v>43504</v>
      </c>
      <c r="S213" s="66" t="s">
        <v>1117</v>
      </c>
      <c r="T213" s="10" t="s">
        <v>1599</v>
      </c>
      <c r="U213" s="10" t="s">
        <v>887</v>
      </c>
      <c r="V213" s="10" t="s">
        <v>887</v>
      </c>
      <c r="W213" t="s">
        <v>1219</v>
      </c>
      <c r="X213" s="1" t="s">
        <v>1313</v>
      </c>
      <c r="Y213" s="1" t="s">
        <v>1356</v>
      </c>
      <c r="Z213" s="5" t="str">
        <f>IF(VLOOKUP(D213,'[3]Dashboard Data 3.7 1p'!$B$2:$Y$234,20,FALSE)="Full Access","Full Access Needed Achieved","Full Access Needed Not Achieved")</f>
        <v>Full Access Needed Not Achieved</v>
      </c>
    </row>
    <row r="214" spans="1:26" hidden="1" x14ac:dyDescent="0.3">
      <c r="A214" s="24">
        <v>213</v>
      </c>
      <c r="B214" s="13" t="s">
        <v>806</v>
      </c>
      <c r="C214" s="13" t="s">
        <v>807</v>
      </c>
      <c r="D214" s="13" t="s">
        <v>143</v>
      </c>
      <c r="E214" s="2" t="s">
        <v>152</v>
      </c>
      <c r="F214" s="2" t="s">
        <v>67</v>
      </c>
      <c r="G214" s="7" t="s">
        <v>48</v>
      </c>
      <c r="H214" s="7" t="s">
        <v>189</v>
      </c>
      <c r="I214" s="3" t="s">
        <v>8</v>
      </c>
      <c r="J214" s="7" t="s">
        <v>37</v>
      </c>
      <c r="K214" s="4" t="s">
        <v>161</v>
      </c>
      <c r="L214" s="28" t="s">
        <v>187</v>
      </c>
      <c r="M214" s="11" t="s">
        <v>6</v>
      </c>
      <c r="N214" s="11" t="s">
        <v>150</v>
      </c>
      <c r="O214" s="11" t="s">
        <v>189</v>
      </c>
      <c r="P214" s="11" t="s">
        <v>37</v>
      </c>
      <c r="Q214" s="30">
        <v>43131</v>
      </c>
      <c r="R214" s="31">
        <v>43190</v>
      </c>
      <c r="S214" s="66" t="s">
        <v>345</v>
      </c>
      <c r="T214" s="10" t="s">
        <v>346</v>
      </c>
      <c r="U214" s="10" t="s">
        <v>887</v>
      </c>
      <c r="V214" s="10" t="s">
        <v>347</v>
      </c>
      <c r="W214" t="s">
        <v>1220</v>
      </c>
      <c r="X214" s="1" t="s">
        <v>1313</v>
      </c>
      <c r="Y214" s="1" t="s">
        <v>1356</v>
      </c>
      <c r="Z214" s="5" t="str">
        <f>IF(VLOOKUP(D214,'[3]Dashboard Data 3.7 1p'!$B$2:$Y$234,20,FALSE)="Full Access","Full Access Needed Achieved","Full Access Needed Not Achieved")</f>
        <v>Full Access Needed Achieved</v>
      </c>
    </row>
    <row r="215" spans="1:26" hidden="1" x14ac:dyDescent="0.3">
      <c r="A215" s="24">
        <v>214</v>
      </c>
      <c r="B215" s="13" t="s">
        <v>810</v>
      </c>
      <c r="C215" s="13" t="s">
        <v>811</v>
      </c>
      <c r="D215" s="13" t="s">
        <v>190</v>
      </c>
      <c r="E215" s="2" t="s">
        <v>152</v>
      </c>
      <c r="F215" s="2" t="s">
        <v>42</v>
      </c>
      <c r="G215" s="7" t="s">
        <v>48</v>
      </c>
      <c r="H215" s="7" t="s">
        <v>189</v>
      </c>
      <c r="I215" s="3" t="s">
        <v>8</v>
      </c>
      <c r="J215" s="7" t="s">
        <v>37</v>
      </c>
      <c r="K215" s="4" t="s">
        <v>161</v>
      </c>
      <c r="L215" s="28" t="s">
        <v>187</v>
      </c>
      <c r="M215" s="11" t="s">
        <v>6</v>
      </c>
      <c r="N215" s="11" t="s">
        <v>150</v>
      </c>
      <c r="O215" s="11" t="s">
        <v>189</v>
      </c>
      <c r="P215" s="11" t="s">
        <v>37</v>
      </c>
      <c r="Q215" s="30">
        <v>43131</v>
      </c>
      <c r="R215" s="31">
        <v>43496</v>
      </c>
      <c r="S215" s="66" t="s">
        <v>456</v>
      </c>
      <c r="T215" s="10" t="s">
        <v>457</v>
      </c>
      <c r="U215" s="10" t="s">
        <v>887</v>
      </c>
      <c r="V215" s="10" t="s">
        <v>458</v>
      </c>
      <c r="W215" t="s">
        <v>1220</v>
      </c>
      <c r="X215" s="1" t="s">
        <v>1313</v>
      </c>
      <c r="Y215" s="1" t="s">
        <v>1356</v>
      </c>
      <c r="Z215" s="5" t="str">
        <f>IF(VLOOKUP(D215,'[3]Dashboard Data 3.7 1p'!$B$2:$Y$234,20,FALSE)="Full Access","Full Access Needed Achieved","Full Access Needed Not Achieved")</f>
        <v>Full Access Needed Not Achieved</v>
      </c>
    </row>
    <row r="216" spans="1:26" hidden="1" x14ac:dyDescent="0.3">
      <c r="A216" s="24">
        <v>215</v>
      </c>
      <c r="B216" s="18" t="s">
        <v>1180</v>
      </c>
      <c r="C216" s="18" t="s">
        <v>1179</v>
      </c>
      <c r="D216" s="18" t="s">
        <v>1178</v>
      </c>
      <c r="E216" s="36" t="s">
        <v>152</v>
      </c>
      <c r="F216" s="36" t="s">
        <v>152</v>
      </c>
      <c r="G216" s="7" t="s">
        <v>51</v>
      </c>
      <c r="H216" s="36" t="s">
        <v>207</v>
      </c>
      <c r="I216" s="36" t="s">
        <v>35</v>
      </c>
      <c r="J216" s="36" t="s">
        <v>20</v>
      </c>
      <c r="K216" s="4" t="s">
        <v>161</v>
      </c>
      <c r="L216" s="4" t="s">
        <v>155</v>
      </c>
      <c r="M216" s="10" t="s">
        <v>84</v>
      </c>
      <c r="N216" s="25" t="s">
        <v>18</v>
      </c>
      <c r="O216" s="6" t="s">
        <v>230</v>
      </c>
      <c r="P216" s="16" t="s">
        <v>118</v>
      </c>
      <c r="Q216" s="30">
        <v>43159</v>
      </c>
      <c r="R216" s="30">
        <v>43514</v>
      </c>
      <c r="S216" s="66" t="s">
        <v>1181</v>
      </c>
      <c r="T216" s="10" t="s">
        <v>1600</v>
      </c>
      <c r="U216" s="10" t="s">
        <v>887</v>
      </c>
      <c r="V216" s="10" t="s">
        <v>887</v>
      </c>
      <c r="W216" t="s">
        <v>1219</v>
      </c>
      <c r="X216" s="1" t="s">
        <v>1313</v>
      </c>
      <c r="Y216" s="1" t="s">
        <v>1356</v>
      </c>
      <c r="Z216" s="5" t="str">
        <f>IF(VLOOKUP(D216,'[3]Dashboard Data 3.7 1p'!$B$2:$Y$234,20,FALSE)="Full Access","Full Access Needed Achieved","Full Access Needed Not Achieved")</f>
        <v>Full Access Needed Not Achieved</v>
      </c>
    </row>
    <row r="217" spans="1:26" hidden="1" x14ac:dyDescent="0.3">
      <c r="A217" s="24">
        <v>216</v>
      </c>
      <c r="B217" s="18" t="s">
        <v>827</v>
      </c>
      <c r="C217" s="18" t="s">
        <v>828</v>
      </c>
      <c r="D217" s="13" t="s">
        <v>1058</v>
      </c>
      <c r="E217" s="36" t="s">
        <v>152</v>
      </c>
      <c r="F217" s="36" t="s">
        <v>152</v>
      </c>
      <c r="G217" s="7" t="s">
        <v>51</v>
      </c>
      <c r="H217" s="36" t="s">
        <v>207</v>
      </c>
      <c r="I217" s="36" t="s">
        <v>35</v>
      </c>
      <c r="J217" s="36" t="s">
        <v>89</v>
      </c>
      <c r="K217" s="4" t="s">
        <v>161</v>
      </c>
      <c r="L217" s="4" t="s">
        <v>155</v>
      </c>
      <c r="M217" s="10" t="s">
        <v>84</v>
      </c>
      <c r="N217" s="25" t="s">
        <v>18</v>
      </c>
      <c r="O217" s="6" t="s">
        <v>230</v>
      </c>
      <c r="P217" s="3" t="s">
        <v>24</v>
      </c>
      <c r="Q217" s="30">
        <v>43115</v>
      </c>
      <c r="R217" s="30">
        <v>43515</v>
      </c>
      <c r="S217" s="66" t="s">
        <v>518</v>
      </c>
      <c r="T217" s="10" t="s">
        <v>519</v>
      </c>
      <c r="U217" s="10" t="s">
        <v>520</v>
      </c>
      <c r="V217" s="10" t="s">
        <v>887</v>
      </c>
      <c r="W217" t="s">
        <v>1218</v>
      </c>
      <c r="X217" s="1" t="s">
        <v>1313</v>
      </c>
      <c r="Y217" s="1" t="s">
        <v>1356</v>
      </c>
      <c r="Z217" s="5" t="str">
        <f>IF(VLOOKUP(D217,'[3]Dashboard Data 3.7 1p'!$B$2:$Y$234,20,FALSE)="Full Access","Full Access Needed Achieved","Full Access Needed Not Achieved")</f>
        <v>Full Access Needed Achieved</v>
      </c>
    </row>
    <row r="218" spans="1:26" hidden="1" x14ac:dyDescent="0.3">
      <c r="A218" s="24">
        <v>217</v>
      </c>
      <c r="B218" s="56" t="s">
        <v>1270</v>
      </c>
      <c r="C218" s="56" t="s">
        <v>1271</v>
      </c>
      <c r="D218" s="56" t="s">
        <v>144</v>
      </c>
      <c r="E218" s="50" t="s">
        <v>152</v>
      </c>
      <c r="F218" s="56" t="s">
        <v>58</v>
      </c>
      <c r="G218" s="56" t="s">
        <v>51</v>
      </c>
      <c r="H218" s="56" t="s">
        <v>54</v>
      </c>
      <c r="I218" s="3" t="s">
        <v>8</v>
      </c>
      <c r="J218" s="56" t="s">
        <v>1241</v>
      </c>
      <c r="K218" s="56" t="s">
        <v>1251</v>
      </c>
      <c r="L218" s="56" t="s">
        <v>1251</v>
      </c>
      <c r="M218" s="58" t="s">
        <v>84</v>
      </c>
      <c r="N218" s="56" t="s">
        <v>58</v>
      </c>
      <c r="O218" s="56" t="s">
        <v>54</v>
      </c>
      <c r="P218" s="56" t="s">
        <v>1241</v>
      </c>
      <c r="Q218" s="30">
        <v>43152</v>
      </c>
      <c r="R218" s="59">
        <v>43190</v>
      </c>
      <c r="S218" s="66" t="s">
        <v>1272</v>
      </c>
      <c r="T218" s="56" t="s">
        <v>1601</v>
      </c>
      <c r="U218" s="55" t="s">
        <v>887</v>
      </c>
      <c r="V218" s="55" t="s">
        <v>887</v>
      </c>
      <c r="W218" t="s">
        <v>1216</v>
      </c>
      <c r="X218" s="1" t="s">
        <v>1312</v>
      </c>
      <c r="Y218" s="1" t="s">
        <v>1356</v>
      </c>
      <c r="Z218" s="5" t="str">
        <f>IF(VLOOKUP(D218,'[3]Dashboard Data 3.7 1p'!$B$2:$Y$234,20,FALSE)="Full Access","Full Access Needed Achieved","Full Access Needed Not Achieved")</f>
        <v>Full Access Needed Not Achieved</v>
      </c>
    </row>
    <row r="219" spans="1:26" hidden="1" x14ac:dyDescent="0.3">
      <c r="A219" s="24">
        <v>218</v>
      </c>
      <c r="B219" s="56" t="s">
        <v>1273</v>
      </c>
      <c r="C219" s="56" t="s">
        <v>1274</v>
      </c>
      <c r="D219" s="56" t="s">
        <v>1275</v>
      </c>
      <c r="E219" s="50" t="s">
        <v>152</v>
      </c>
      <c r="F219" s="56" t="s">
        <v>67</v>
      </c>
      <c r="G219" s="56" t="s">
        <v>51</v>
      </c>
      <c r="H219" s="56" t="s">
        <v>54</v>
      </c>
      <c r="I219" s="3" t="s">
        <v>8</v>
      </c>
      <c r="J219" s="56" t="s">
        <v>1241</v>
      </c>
      <c r="K219" s="56" t="s">
        <v>1251</v>
      </c>
      <c r="L219" s="56" t="s">
        <v>1251</v>
      </c>
      <c r="M219" s="58" t="s">
        <v>84</v>
      </c>
      <c r="N219" s="56" t="s">
        <v>215</v>
      </c>
      <c r="O219" s="56" t="s">
        <v>54</v>
      </c>
      <c r="P219" s="56" t="s">
        <v>1241</v>
      </c>
      <c r="Q219" s="30">
        <v>43102</v>
      </c>
      <c r="R219" s="59">
        <v>43190</v>
      </c>
      <c r="S219" s="66" t="s">
        <v>1276</v>
      </c>
      <c r="T219" s="56" t="s">
        <v>1602</v>
      </c>
      <c r="U219" s="55"/>
      <c r="V219" s="55"/>
      <c r="W219" t="s">
        <v>1216</v>
      </c>
      <c r="X219" s="1" t="s">
        <v>1312</v>
      </c>
      <c r="Y219" s="5" t="s">
        <v>1357</v>
      </c>
      <c r="Z219" s="5" t="str">
        <f>IF(VLOOKUP(D219,'[3]Dashboard Data 3.7 1p'!$B$2:$Y$234,20,FALSE)="Full Access","Full Access Needed Achieved","Full Access Needed Not Achieved")</f>
        <v>Full Access Needed Not Achieved</v>
      </c>
    </row>
    <row r="220" spans="1:26" hidden="1" x14ac:dyDescent="0.3">
      <c r="A220" s="24">
        <v>219</v>
      </c>
      <c r="B220" s="71" t="s">
        <v>1277</v>
      </c>
      <c r="C220" s="71" t="s">
        <v>1278</v>
      </c>
      <c r="D220" s="72" t="s">
        <v>1279</v>
      </c>
      <c r="E220" s="50" t="s">
        <v>152</v>
      </c>
      <c r="F220" s="56" t="s">
        <v>65</v>
      </c>
      <c r="G220" s="56" t="s">
        <v>51</v>
      </c>
      <c r="H220" s="56" t="s">
        <v>54</v>
      </c>
      <c r="I220" s="3" t="s">
        <v>8</v>
      </c>
      <c r="J220" s="56" t="s">
        <v>1241</v>
      </c>
      <c r="K220" s="56" t="s">
        <v>1251</v>
      </c>
      <c r="L220" s="56" t="s">
        <v>1251</v>
      </c>
      <c r="M220" s="58" t="s">
        <v>84</v>
      </c>
      <c r="N220" s="56" t="s">
        <v>65</v>
      </c>
      <c r="O220" s="56" t="s">
        <v>54</v>
      </c>
      <c r="P220" s="56" t="s">
        <v>1241</v>
      </c>
      <c r="Q220" s="30">
        <v>43160</v>
      </c>
      <c r="R220" s="59">
        <v>43190</v>
      </c>
      <c r="S220" s="66" t="s">
        <v>1280</v>
      </c>
      <c r="T220" s="56" t="s">
        <v>1603</v>
      </c>
      <c r="U220" s="55" t="s">
        <v>887</v>
      </c>
      <c r="V220" s="55" t="s">
        <v>887</v>
      </c>
      <c r="W220" t="s">
        <v>1216</v>
      </c>
      <c r="X220" s="1" t="s">
        <v>1312</v>
      </c>
      <c r="Y220" s="5" t="s">
        <v>1357</v>
      </c>
      <c r="Z220" s="5" t="str">
        <f>IF(VLOOKUP(D220,'[3]Dashboard Data 3.7 1p'!$B$2:$Y$234,20,FALSE)="Full Access","Full Access Needed Achieved","Full Access Needed Not Achieved")</f>
        <v>Full Access Needed Not Achieved</v>
      </c>
    </row>
    <row r="221" spans="1:26" hidden="1" x14ac:dyDescent="0.3">
      <c r="A221" s="24">
        <v>220</v>
      </c>
      <c r="B221" s="56" t="s">
        <v>1281</v>
      </c>
      <c r="C221" s="56" t="s">
        <v>628</v>
      </c>
      <c r="D221" s="56" t="s">
        <v>146</v>
      </c>
      <c r="E221" s="50" t="s">
        <v>152</v>
      </c>
      <c r="F221" s="56" t="s">
        <v>33</v>
      </c>
      <c r="G221" s="56" t="s">
        <v>51</v>
      </c>
      <c r="H221" s="56" t="s">
        <v>54</v>
      </c>
      <c r="I221" s="3" t="s">
        <v>8</v>
      </c>
      <c r="J221" s="56" t="s">
        <v>1241</v>
      </c>
      <c r="K221" s="56" t="s">
        <v>1251</v>
      </c>
      <c r="L221" s="56" t="s">
        <v>1251</v>
      </c>
      <c r="M221" s="58" t="s">
        <v>84</v>
      </c>
      <c r="N221" s="56" t="s">
        <v>33</v>
      </c>
      <c r="O221" s="56" t="s">
        <v>54</v>
      </c>
      <c r="P221" s="56" t="s">
        <v>1241</v>
      </c>
      <c r="Q221" s="30">
        <v>43151</v>
      </c>
      <c r="R221" s="59">
        <v>43190</v>
      </c>
      <c r="S221" s="66" t="s">
        <v>1282</v>
      </c>
      <c r="T221" s="61" t="s">
        <v>1604</v>
      </c>
      <c r="U221" s="55" t="s">
        <v>1284</v>
      </c>
      <c r="V221" s="55" t="s">
        <v>887</v>
      </c>
      <c r="W221" t="s">
        <v>1216</v>
      </c>
      <c r="X221" s="1" t="s">
        <v>1312</v>
      </c>
      <c r="Y221" s="1" t="s">
        <v>1356</v>
      </c>
      <c r="Z221" s="5" t="str">
        <f>IF(VLOOKUP(D221,'[3]Dashboard Data 3.7 1p'!$B$2:$Y$234,20,FALSE)="Full Access","Full Access Needed Achieved","Full Access Needed Not Achieved")</f>
        <v>Full Access Needed Not Achieved</v>
      </c>
    </row>
    <row r="222" spans="1:26" hidden="1" x14ac:dyDescent="0.3">
      <c r="A222" s="24">
        <v>221</v>
      </c>
      <c r="B222" s="56" t="s">
        <v>1285</v>
      </c>
      <c r="C222" s="56" t="s">
        <v>1286</v>
      </c>
      <c r="D222" s="56" t="s">
        <v>145</v>
      </c>
      <c r="E222" s="50" t="s">
        <v>152</v>
      </c>
      <c r="F222" s="56" t="s">
        <v>33</v>
      </c>
      <c r="G222" s="56" t="s">
        <v>51</v>
      </c>
      <c r="H222" s="56" t="s">
        <v>54</v>
      </c>
      <c r="I222" s="3" t="s">
        <v>8</v>
      </c>
      <c r="J222" s="56" t="s">
        <v>1241</v>
      </c>
      <c r="K222" s="56" t="s">
        <v>1251</v>
      </c>
      <c r="L222" s="56" t="s">
        <v>1251</v>
      </c>
      <c r="M222" s="58" t="s">
        <v>84</v>
      </c>
      <c r="N222" s="56" t="s">
        <v>33</v>
      </c>
      <c r="O222" s="56" t="s">
        <v>54</v>
      </c>
      <c r="P222" s="56" t="s">
        <v>1241</v>
      </c>
      <c r="Q222" s="30">
        <v>43151</v>
      </c>
      <c r="R222" s="59">
        <v>43190</v>
      </c>
      <c r="S222" s="66" t="s">
        <v>1287</v>
      </c>
      <c r="T222" s="56" t="s">
        <v>1605</v>
      </c>
      <c r="U222" s="55" t="s">
        <v>887</v>
      </c>
      <c r="V222" s="55" t="s">
        <v>887</v>
      </c>
      <c r="W222" t="s">
        <v>1216</v>
      </c>
      <c r="X222" s="1" t="s">
        <v>1312</v>
      </c>
      <c r="Y222" s="1" t="s">
        <v>1356</v>
      </c>
      <c r="Z222" s="5" t="s">
        <v>1321</v>
      </c>
    </row>
    <row r="223" spans="1:26" hidden="1" x14ac:dyDescent="0.3">
      <c r="A223" s="24">
        <v>222</v>
      </c>
      <c r="B223" s="49" t="s">
        <v>1288</v>
      </c>
      <c r="C223" s="49" t="s">
        <v>1289</v>
      </c>
      <c r="D223" s="50" t="s">
        <v>1290</v>
      </c>
      <c r="E223" s="50" t="s">
        <v>152</v>
      </c>
      <c r="F223" s="56" t="s">
        <v>42</v>
      </c>
      <c r="G223" s="56" t="s">
        <v>51</v>
      </c>
      <c r="H223" s="56" t="s">
        <v>54</v>
      </c>
      <c r="I223" s="3" t="s">
        <v>8</v>
      </c>
      <c r="J223" s="56" t="s">
        <v>1241</v>
      </c>
      <c r="K223" s="56" t="s">
        <v>1251</v>
      </c>
      <c r="L223" s="56" t="s">
        <v>1251</v>
      </c>
      <c r="M223" s="58" t="s">
        <v>84</v>
      </c>
      <c r="N223" s="56" t="s">
        <v>42</v>
      </c>
      <c r="O223" s="56" t="s">
        <v>54</v>
      </c>
      <c r="P223" s="56" t="s">
        <v>1241</v>
      </c>
      <c r="Q223" s="30">
        <v>43161</v>
      </c>
      <c r="R223" s="59">
        <v>43190</v>
      </c>
      <c r="S223" s="66" t="s">
        <v>1291</v>
      </c>
      <c r="T223" s="56" t="s">
        <v>1606</v>
      </c>
      <c r="U223" s="56" t="s">
        <v>887</v>
      </c>
      <c r="V223" s="56" t="s">
        <v>887</v>
      </c>
      <c r="W223" t="s">
        <v>1216</v>
      </c>
      <c r="X223" s="1" t="s">
        <v>1312</v>
      </c>
      <c r="Y223" s="5" t="s">
        <v>1357</v>
      </c>
      <c r="Z223" s="5" t="str">
        <f>IF(VLOOKUP(D223,'[3]Dashboard Data 3.7 1p'!$B$2:$Y$234,20,FALSE)="Full Access","Full Access Needed Achieved","Full Access Needed Not Achieved")</f>
        <v>Full Access Needed Not Achieved</v>
      </c>
    </row>
    <row r="224" spans="1:26" hidden="1" x14ac:dyDescent="0.3">
      <c r="A224" s="24">
        <v>223</v>
      </c>
      <c r="B224" s="56" t="s">
        <v>1292</v>
      </c>
      <c r="C224" s="56" t="s">
        <v>1293</v>
      </c>
      <c r="D224" s="56" t="s">
        <v>1294</v>
      </c>
      <c r="E224" s="50" t="s">
        <v>152</v>
      </c>
      <c r="F224" s="56" t="s">
        <v>67</v>
      </c>
      <c r="G224" s="56" t="s">
        <v>51</v>
      </c>
      <c r="H224" s="56" t="s">
        <v>54</v>
      </c>
      <c r="I224" s="3" t="s">
        <v>8</v>
      </c>
      <c r="J224" s="56" t="s">
        <v>1241</v>
      </c>
      <c r="K224" s="56" t="s">
        <v>1251</v>
      </c>
      <c r="L224" s="56" t="s">
        <v>1251</v>
      </c>
      <c r="M224" s="58" t="s">
        <v>84</v>
      </c>
      <c r="N224" s="56" t="s">
        <v>177</v>
      </c>
      <c r="O224" s="56" t="s">
        <v>54</v>
      </c>
      <c r="P224" s="56" t="s">
        <v>1241</v>
      </c>
      <c r="Q224" s="30">
        <v>43151</v>
      </c>
      <c r="R224" s="59">
        <v>43190</v>
      </c>
      <c r="S224" s="66" t="s">
        <v>1295</v>
      </c>
      <c r="T224" s="56" t="s">
        <v>1607</v>
      </c>
      <c r="U224" s="56" t="s">
        <v>887</v>
      </c>
      <c r="V224" s="56" t="s">
        <v>887</v>
      </c>
      <c r="W224" t="s">
        <v>1216</v>
      </c>
      <c r="X224" s="1" t="s">
        <v>1312</v>
      </c>
      <c r="Y224" s="5" t="s">
        <v>1357</v>
      </c>
      <c r="Z224" s="5" t="str">
        <f>IF(VLOOKUP(D224,'[3]Dashboard Data 3.7 1p'!$B$2:$Y$234,20,FALSE)="Full Access","Full Access Needed Achieved","Full Access Needed Not Achieved")</f>
        <v>Full Access Needed Not Achieved</v>
      </c>
    </row>
    <row r="225" spans="1:26" hidden="1" x14ac:dyDescent="0.3">
      <c r="A225" s="24">
        <v>224</v>
      </c>
      <c r="B225" s="49" t="s">
        <v>1296</v>
      </c>
      <c r="C225" s="49" t="s">
        <v>1297</v>
      </c>
      <c r="D225" s="50" t="s">
        <v>191</v>
      </c>
      <c r="E225" s="50" t="s">
        <v>152</v>
      </c>
      <c r="F225" s="56" t="s">
        <v>67</v>
      </c>
      <c r="G225" s="56" t="s">
        <v>51</v>
      </c>
      <c r="H225" s="56" t="s">
        <v>54</v>
      </c>
      <c r="I225" s="3" t="s">
        <v>8</v>
      </c>
      <c r="J225" s="56" t="s">
        <v>1241</v>
      </c>
      <c r="K225" s="56" t="s">
        <v>1251</v>
      </c>
      <c r="L225" s="56" t="s">
        <v>1251</v>
      </c>
      <c r="M225" s="58" t="s">
        <v>84</v>
      </c>
      <c r="N225" s="56" t="s">
        <v>67</v>
      </c>
      <c r="O225" s="56" t="s">
        <v>54</v>
      </c>
      <c r="P225" s="56" t="s">
        <v>1241</v>
      </c>
      <c r="Q225" s="30">
        <v>43152</v>
      </c>
      <c r="R225" s="59">
        <v>43190</v>
      </c>
      <c r="S225" s="66" t="s">
        <v>1298</v>
      </c>
      <c r="T225" s="56" t="s">
        <v>1608</v>
      </c>
      <c r="U225" s="56" t="s">
        <v>1299</v>
      </c>
      <c r="V225" s="56" t="s">
        <v>887</v>
      </c>
      <c r="W225" t="s">
        <v>1216</v>
      </c>
      <c r="X225" s="1" t="s">
        <v>1312</v>
      </c>
      <c r="Y225" s="1" t="s">
        <v>1356</v>
      </c>
      <c r="Z225" s="5" t="str">
        <f>IF(VLOOKUP(D225,'[3]Dashboard Data 3.7 1p'!$B$2:$Y$234,20,FALSE)="Full Access","Full Access Needed Achieved","Full Access Needed Not Achieved")</f>
        <v>Full Access Needed Not Achieved</v>
      </c>
    </row>
    <row r="226" spans="1:26" hidden="1" x14ac:dyDescent="0.3">
      <c r="A226" s="24">
        <v>225</v>
      </c>
      <c r="B226" s="56" t="s">
        <v>1300</v>
      </c>
      <c r="C226" s="56" t="s">
        <v>1301</v>
      </c>
      <c r="D226" s="56" t="s">
        <v>1302</v>
      </c>
      <c r="E226" s="50" t="s">
        <v>152</v>
      </c>
      <c r="F226" s="56" t="s">
        <v>65</v>
      </c>
      <c r="G226" s="56" t="s">
        <v>51</v>
      </c>
      <c r="H226" s="56" t="s">
        <v>54</v>
      </c>
      <c r="I226" s="3" t="s">
        <v>8</v>
      </c>
      <c r="J226" s="56" t="s">
        <v>1241</v>
      </c>
      <c r="K226" s="56" t="s">
        <v>1251</v>
      </c>
      <c r="L226" s="56" t="s">
        <v>1251</v>
      </c>
      <c r="M226" s="58" t="s">
        <v>84</v>
      </c>
      <c r="N226" s="56" t="s">
        <v>65</v>
      </c>
      <c r="O226" s="56" t="s">
        <v>54</v>
      </c>
      <c r="P226" s="56" t="s">
        <v>1241</v>
      </c>
      <c r="Q226" s="30">
        <v>43126</v>
      </c>
      <c r="R226" s="59">
        <v>43190</v>
      </c>
      <c r="S226" s="66" t="s">
        <v>1303</v>
      </c>
      <c r="T226" s="56" t="s">
        <v>1609</v>
      </c>
      <c r="U226" s="56" t="s">
        <v>887</v>
      </c>
      <c r="V226" s="56" t="s">
        <v>887</v>
      </c>
      <c r="W226" t="s">
        <v>1216</v>
      </c>
      <c r="X226" s="1" t="s">
        <v>1312</v>
      </c>
      <c r="Y226" s="5" t="s">
        <v>1357</v>
      </c>
      <c r="Z226" s="5" t="str">
        <f>IF(VLOOKUP(D226,'[3]Dashboard Data 3.7 1p'!$B$2:$Y$234,20,FALSE)="Full Access","Full Access Needed Achieved","Full Access Needed Not Achieved")</f>
        <v>Full Access Needed Not Achieved</v>
      </c>
    </row>
    <row r="227" spans="1:26" hidden="1" x14ac:dyDescent="0.3">
      <c r="A227" s="24">
        <v>226</v>
      </c>
      <c r="B227" s="49" t="s">
        <v>1304</v>
      </c>
      <c r="C227" s="49" t="s">
        <v>1305</v>
      </c>
      <c r="D227" s="50" t="s">
        <v>1370</v>
      </c>
      <c r="E227" s="50" t="s">
        <v>152</v>
      </c>
      <c r="F227" s="56" t="s">
        <v>67</v>
      </c>
      <c r="G227" s="56" t="s">
        <v>51</v>
      </c>
      <c r="H227" s="56" t="s">
        <v>54</v>
      </c>
      <c r="I227" s="3" t="s">
        <v>8</v>
      </c>
      <c r="J227" s="56" t="s">
        <v>1241</v>
      </c>
      <c r="K227" s="56" t="s">
        <v>1251</v>
      </c>
      <c r="L227" s="56"/>
      <c r="M227" s="58" t="s">
        <v>84</v>
      </c>
      <c r="N227" s="56" t="s">
        <v>215</v>
      </c>
      <c r="O227" s="56" t="s">
        <v>54</v>
      </c>
      <c r="P227" s="56" t="s">
        <v>1241</v>
      </c>
      <c r="Q227" s="30">
        <v>43161</v>
      </c>
      <c r="R227" s="59">
        <v>43190</v>
      </c>
      <c r="S227" s="66" t="s">
        <v>1306</v>
      </c>
      <c r="T227" s="56" t="s">
        <v>1610</v>
      </c>
      <c r="U227" s="56"/>
      <c r="V227" s="56"/>
      <c r="W227" t="s">
        <v>1216</v>
      </c>
      <c r="X227" s="1" t="s">
        <v>1312</v>
      </c>
      <c r="Y227" s="5" t="s">
        <v>1357</v>
      </c>
      <c r="Z227" s="5" t="s">
        <v>1321</v>
      </c>
    </row>
    <row r="228" spans="1:26" hidden="1" x14ac:dyDescent="0.3">
      <c r="A228" s="24">
        <v>227</v>
      </c>
      <c r="B228" s="13" t="s">
        <v>573</v>
      </c>
      <c r="C228" s="13" t="s">
        <v>574</v>
      </c>
      <c r="D228" s="13" t="s">
        <v>911</v>
      </c>
      <c r="E228" s="2" t="s">
        <v>43</v>
      </c>
      <c r="F228" s="2" t="s">
        <v>6</v>
      </c>
      <c r="G228" s="2" t="s">
        <v>14</v>
      </c>
      <c r="H228" s="7" t="s">
        <v>15</v>
      </c>
      <c r="I228" s="3" t="s">
        <v>8</v>
      </c>
      <c r="J228" s="4" t="s">
        <v>13</v>
      </c>
      <c r="K228" s="4" t="s">
        <v>161</v>
      </c>
      <c r="L228" s="4" t="s">
        <v>155</v>
      </c>
      <c r="M228" s="16" t="s">
        <v>81</v>
      </c>
      <c r="N228" s="16" t="s">
        <v>82</v>
      </c>
      <c r="O228" s="16" t="s">
        <v>83</v>
      </c>
      <c r="P228" s="16" t="s">
        <v>80</v>
      </c>
      <c r="Q228" s="30">
        <v>43131</v>
      </c>
      <c r="R228" s="30">
        <v>43496</v>
      </c>
      <c r="S228" s="66" t="s">
        <v>291</v>
      </c>
      <c r="T228" s="10" t="s">
        <v>292</v>
      </c>
      <c r="U228" s="10" t="s">
        <v>887</v>
      </c>
      <c r="V228" s="10" t="s">
        <v>293</v>
      </c>
      <c r="W228" t="s">
        <v>1213</v>
      </c>
      <c r="X228" s="5" t="s">
        <v>43</v>
      </c>
      <c r="Y228" s="1" t="s">
        <v>1356</v>
      </c>
      <c r="Z228" s="5" t="str">
        <f>IF(VLOOKUP(D228,'[3]Dashboard Data 3.7 1p'!$B$2:$Y$234,20,FALSE)="Full Access","Full Access Needed Achieved","Full Access Needed Not Achieved")</f>
        <v>Full Access Needed Achieved</v>
      </c>
    </row>
    <row r="229" spans="1:26" ht="27.6" hidden="1" x14ac:dyDescent="0.3">
      <c r="A229" s="24">
        <v>228</v>
      </c>
      <c r="B229" s="13" t="s">
        <v>605</v>
      </c>
      <c r="C229" s="13" t="s">
        <v>606</v>
      </c>
      <c r="D229" s="13" t="s">
        <v>930</v>
      </c>
      <c r="E229" s="2" t="s">
        <v>43</v>
      </c>
      <c r="F229" s="2" t="s">
        <v>42</v>
      </c>
      <c r="G229" s="4" t="s">
        <v>43</v>
      </c>
      <c r="H229" s="33" t="s">
        <v>45</v>
      </c>
      <c r="I229" s="3" t="s">
        <v>8</v>
      </c>
      <c r="J229" s="4" t="s">
        <v>89</v>
      </c>
      <c r="K229" s="4" t="s">
        <v>161</v>
      </c>
      <c r="L229" s="4" t="s">
        <v>155</v>
      </c>
      <c r="M229" s="16" t="s">
        <v>81</v>
      </c>
      <c r="N229" s="16" t="s">
        <v>42</v>
      </c>
      <c r="O229" s="16" t="s">
        <v>92</v>
      </c>
      <c r="P229" s="16" t="s">
        <v>89</v>
      </c>
      <c r="Q229" s="30">
        <v>43011</v>
      </c>
      <c r="R229" s="30">
        <v>43496</v>
      </c>
      <c r="S229" s="66" t="s">
        <v>317</v>
      </c>
      <c r="T229" s="10" t="s">
        <v>1611</v>
      </c>
      <c r="U229" s="10" t="s">
        <v>887</v>
      </c>
      <c r="V229" s="10" t="s">
        <v>318</v>
      </c>
      <c r="W229" t="s">
        <v>1218</v>
      </c>
      <c r="X229" s="5" t="s">
        <v>43</v>
      </c>
      <c r="Y229" s="1" t="s">
        <v>1356</v>
      </c>
      <c r="Z229" s="5" t="str">
        <f>IF(VLOOKUP(D229,'[3]Dashboard Data 3.7 1p'!$B$2:$Y$234,20,FALSE)="Full Access","Full Access Needed Achieved","Full Access Needed Not Achieved")</f>
        <v>Full Access Needed Achieved</v>
      </c>
    </row>
    <row r="230" spans="1:26" ht="41.4" hidden="1" x14ac:dyDescent="0.3">
      <c r="A230" s="24">
        <v>229</v>
      </c>
      <c r="B230" s="13" t="s">
        <v>607</v>
      </c>
      <c r="C230" s="13" t="s">
        <v>608</v>
      </c>
      <c r="D230" s="13" t="s">
        <v>123</v>
      </c>
      <c r="E230" s="2" t="s">
        <v>43</v>
      </c>
      <c r="F230" s="11" t="s">
        <v>42</v>
      </c>
      <c r="G230" s="7" t="s">
        <v>43</v>
      </c>
      <c r="H230" s="7" t="s">
        <v>130</v>
      </c>
      <c r="I230" s="3" t="s">
        <v>8</v>
      </c>
      <c r="J230" s="7" t="s">
        <v>89</v>
      </c>
      <c r="K230" s="4" t="s">
        <v>161</v>
      </c>
      <c r="L230" s="28" t="s">
        <v>187</v>
      </c>
      <c r="M230" s="16" t="s">
        <v>42</v>
      </c>
      <c r="N230" s="16" t="s">
        <v>43</v>
      </c>
      <c r="O230" s="16" t="s">
        <v>130</v>
      </c>
      <c r="P230" s="16" t="s">
        <v>89</v>
      </c>
      <c r="Q230" s="30">
        <v>42947</v>
      </c>
      <c r="R230" s="30">
        <v>43496</v>
      </c>
      <c r="S230" s="66" t="s">
        <v>354</v>
      </c>
      <c r="T230" s="10" t="s">
        <v>355</v>
      </c>
      <c r="U230" s="10" t="s">
        <v>887</v>
      </c>
      <c r="V230" s="10" t="s">
        <v>356</v>
      </c>
      <c r="W230" t="s">
        <v>1218</v>
      </c>
      <c r="X230" s="5" t="s">
        <v>43</v>
      </c>
      <c r="Y230" s="1" t="s">
        <v>1356</v>
      </c>
      <c r="Z230" s="5" t="str">
        <f>IF(VLOOKUP(D230,'[3]Dashboard Data 3.7 1p'!$B$2:$Y$234,20,FALSE)="Full Access","Full Access Needed Achieved","Full Access Needed Not Achieved")</f>
        <v>Full Access Needed Achieved</v>
      </c>
    </row>
    <row r="231" spans="1:26" ht="27.6" hidden="1" x14ac:dyDescent="0.3">
      <c r="A231" s="24">
        <v>230</v>
      </c>
      <c r="B231" s="11" t="s">
        <v>609</v>
      </c>
      <c r="C231" s="11" t="s">
        <v>610</v>
      </c>
      <c r="D231" s="13" t="s">
        <v>71</v>
      </c>
      <c r="E231" s="2" t="s">
        <v>43</v>
      </c>
      <c r="F231" s="2" t="s">
        <v>58</v>
      </c>
      <c r="G231" s="4" t="s">
        <v>43</v>
      </c>
      <c r="H231" s="3" t="s">
        <v>59</v>
      </c>
      <c r="I231" s="3" t="s">
        <v>8</v>
      </c>
      <c r="J231" s="4" t="s">
        <v>89</v>
      </c>
      <c r="K231" s="4" t="s">
        <v>161</v>
      </c>
      <c r="L231" s="4" t="s">
        <v>155</v>
      </c>
      <c r="M231" s="16" t="s">
        <v>81</v>
      </c>
      <c r="N231" s="16" t="s">
        <v>95</v>
      </c>
      <c r="O231" s="16" t="s">
        <v>100</v>
      </c>
      <c r="P231" s="16" t="s">
        <v>89</v>
      </c>
      <c r="Q231" s="30">
        <v>42961</v>
      </c>
      <c r="R231" s="30">
        <v>43496</v>
      </c>
      <c r="S231" s="66" t="s">
        <v>392</v>
      </c>
      <c r="T231" s="10" t="s">
        <v>393</v>
      </c>
      <c r="U231" s="10" t="s">
        <v>887</v>
      </c>
      <c r="V231" s="10" t="s">
        <v>394</v>
      </c>
      <c r="W231" t="s">
        <v>1221</v>
      </c>
      <c r="X231" s="5" t="s">
        <v>43</v>
      </c>
      <c r="Y231" s="1" t="s">
        <v>1356</v>
      </c>
      <c r="Z231" s="5" t="str">
        <f>IF(VLOOKUP(D231,'[3]Dashboard Data 3.7 1p'!$B$2:$Y$234,20,FALSE)="Full Access","Full Access Needed Achieved","Full Access Needed Not Achieved")</f>
        <v>Full Access Needed Achieved</v>
      </c>
    </row>
    <row r="232" spans="1:26" ht="27.6" hidden="1" x14ac:dyDescent="0.3">
      <c r="A232" s="24">
        <v>231</v>
      </c>
      <c r="B232" s="11" t="s">
        <v>611</v>
      </c>
      <c r="C232" s="11" t="s">
        <v>612</v>
      </c>
      <c r="D232" s="13" t="s">
        <v>931</v>
      </c>
      <c r="E232" s="2" t="s">
        <v>43</v>
      </c>
      <c r="F232" s="2" t="s">
        <v>58</v>
      </c>
      <c r="G232" s="4" t="s">
        <v>43</v>
      </c>
      <c r="H232" s="3" t="s">
        <v>61</v>
      </c>
      <c r="I232" s="3" t="s">
        <v>8</v>
      </c>
      <c r="J232" s="4" t="s">
        <v>89</v>
      </c>
      <c r="K232" s="4" t="s">
        <v>161</v>
      </c>
      <c r="L232" s="4" t="s">
        <v>155</v>
      </c>
      <c r="M232" s="16" t="s">
        <v>81</v>
      </c>
      <c r="N232" s="16" t="s">
        <v>95</v>
      </c>
      <c r="O232" s="16" t="s">
        <v>102</v>
      </c>
      <c r="P232" s="16" t="s">
        <v>89</v>
      </c>
      <c r="Q232" s="30">
        <v>43059</v>
      </c>
      <c r="R232" s="30">
        <v>43496</v>
      </c>
      <c r="S232" s="66" t="s">
        <v>243</v>
      </c>
      <c r="T232" s="10" t="s">
        <v>244</v>
      </c>
      <c r="U232" s="10" t="s">
        <v>887</v>
      </c>
      <c r="V232" s="10" t="s">
        <v>245</v>
      </c>
      <c r="W232" t="s">
        <v>1221</v>
      </c>
      <c r="X232" s="5" t="s">
        <v>43</v>
      </c>
      <c r="Y232" s="1" t="s">
        <v>1356</v>
      </c>
      <c r="Z232" s="5" t="str">
        <f>IF(VLOOKUP(D232,'[3]Dashboard Data 3.7 1p'!$B$2:$Y$234,20,FALSE)="Full Access","Full Access Needed Achieved","Full Access Needed Not Achieved")</f>
        <v>Full Access Needed Not Achieved</v>
      </c>
    </row>
    <row r="233" spans="1:26" ht="27.6" hidden="1" x14ac:dyDescent="0.3">
      <c r="A233" s="24">
        <v>232</v>
      </c>
      <c r="B233" s="11" t="s">
        <v>613</v>
      </c>
      <c r="C233" s="11" t="s">
        <v>614</v>
      </c>
      <c r="D233" s="13" t="s">
        <v>932</v>
      </c>
      <c r="E233" s="2" t="s">
        <v>43</v>
      </c>
      <c r="F233" s="2" t="s">
        <v>58</v>
      </c>
      <c r="G233" s="4" t="s">
        <v>43</v>
      </c>
      <c r="H233" s="7" t="s">
        <v>185</v>
      </c>
      <c r="I233" s="3" t="s">
        <v>8</v>
      </c>
      <c r="J233" s="4" t="s">
        <v>89</v>
      </c>
      <c r="K233" s="4" t="s">
        <v>161</v>
      </c>
      <c r="L233" s="4" t="s">
        <v>155</v>
      </c>
      <c r="M233" s="16" t="s">
        <v>81</v>
      </c>
      <c r="N233" s="16" t="s">
        <v>95</v>
      </c>
      <c r="O233" s="16" t="s">
        <v>103</v>
      </c>
      <c r="P233" s="16" t="s">
        <v>89</v>
      </c>
      <c r="Q233" s="30">
        <v>43087</v>
      </c>
      <c r="R233" s="30">
        <v>43496</v>
      </c>
      <c r="S233" s="66" t="s">
        <v>400</v>
      </c>
      <c r="T233" s="10" t="s">
        <v>401</v>
      </c>
      <c r="U233" s="10" t="s">
        <v>887</v>
      </c>
      <c r="V233" s="10" t="s">
        <v>402</v>
      </c>
      <c r="W233" t="s">
        <v>1218</v>
      </c>
      <c r="X233" s="5" t="s">
        <v>43</v>
      </c>
      <c r="Y233" s="1" t="s">
        <v>1356</v>
      </c>
      <c r="Z233" s="5" t="str">
        <f>IF(VLOOKUP(D233,'[3]Dashboard Data 3.7 1p'!$B$2:$Y$234,20,FALSE)="Full Access","Full Access Needed Achieved","Full Access Needed Not Achieved")</f>
        <v>Full Access Needed Achieved</v>
      </c>
    </row>
    <row r="234" spans="1:26" ht="27.6" x14ac:dyDescent="0.3">
      <c r="A234" s="24">
        <v>233</v>
      </c>
      <c r="B234" s="21" t="s">
        <v>70</v>
      </c>
      <c r="C234" s="21" t="s">
        <v>70</v>
      </c>
      <c r="D234" s="21" t="s">
        <v>70</v>
      </c>
      <c r="E234" s="2" t="s">
        <v>43</v>
      </c>
      <c r="F234" s="2" t="s">
        <v>42</v>
      </c>
      <c r="G234" s="4" t="s">
        <v>43</v>
      </c>
      <c r="H234" s="33" t="s">
        <v>47</v>
      </c>
      <c r="I234" s="3" t="s">
        <v>35</v>
      </c>
      <c r="J234" s="4" t="s">
        <v>37</v>
      </c>
      <c r="K234" s="4" t="s">
        <v>161</v>
      </c>
      <c r="L234" s="4" t="s">
        <v>155</v>
      </c>
      <c r="M234" s="16" t="s">
        <v>81</v>
      </c>
      <c r="N234" s="16" t="s">
        <v>42</v>
      </c>
      <c r="O234" s="16" t="s">
        <v>47</v>
      </c>
      <c r="P234" s="16" t="s">
        <v>32</v>
      </c>
      <c r="Q234" s="37">
        <v>43145</v>
      </c>
      <c r="R234" s="30">
        <v>43496</v>
      </c>
      <c r="S234" s="66"/>
      <c r="T234" s="44" t="e">
        <v>#N/A</v>
      </c>
      <c r="U234" s="10" t="s">
        <v>887</v>
      </c>
      <c r="V234" s="10" t="s">
        <v>887</v>
      </c>
      <c r="W234" t="s">
        <v>1216</v>
      </c>
      <c r="X234" s="5" t="s">
        <v>43</v>
      </c>
      <c r="Y234" s="1" t="s">
        <v>1356</v>
      </c>
      <c r="Z234" s="5" t="e">
        <f>IF(VLOOKUP(D234,'[3]Dashboard Data 3.7 1p'!$B$2:$Y$234,20,FALSE)="Full Access","Full Access Needed Achieved","Full Access Needed Not Achieved")</f>
        <v>#N/A</v>
      </c>
    </row>
    <row r="235" spans="1:26" ht="27.6" hidden="1" x14ac:dyDescent="0.3">
      <c r="A235" s="24">
        <v>234</v>
      </c>
      <c r="B235" s="7" t="s">
        <v>1142</v>
      </c>
      <c r="C235" s="7" t="s">
        <v>1143</v>
      </c>
      <c r="D235" s="13" t="s">
        <v>125</v>
      </c>
      <c r="E235" s="2" t="s">
        <v>43</v>
      </c>
      <c r="F235" s="2" t="s">
        <v>58</v>
      </c>
      <c r="G235" s="7" t="s">
        <v>43</v>
      </c>
      <c r="H235" s="7" t="s">
        <v>186</v>
      </c>
      <c r="I235" s="3" t="s">
        <v>8</v>
      </c>
      <c r="J235" s="4" t="s">
        <v>89</v>
      </c>
      <c r="K235" s="4" t="s">
        <v>161</v>
      </c>
      <c r="L235" s="28" t="s">
        <v>187</v>
      </c>
      <c r="M235" s="25" t="s">
        <v>81</v>
      </c>
      <c r="N235" s="25" t="s">
        <v>95</v>
      </c>
      <c r="O235" s="25" t="s">
        <v>134</v>
      </c>
      <c r="P235" s="25" t="s">
        <v>89</v>
      </c>
      <c r="Q235" s="30">
        <v>43131</v>
      </c>
      <c r="R235" s="30">
        <v>43496</v>
      </c>
      <c r="S235" s="66" t="s">
        <v>1144</v>
      </c>
      <c r="T235" s="10" t="s">
        <v>1612</v>
      </c>
      <c r="U235" s="10" t="s">
        <v>1145</v>
      </c>
      <c r="V235" s="10" t="s">
        <v>887</v>
      </c>
      <c r="W235" t="s">
        <v>1221</v>
      </c>
      <c r="X235" s="5" t="s">
        <v>43</v>
      </c>
      <c r="Y235" s="1" t="s">
        <v>1356</v>
      </c>
      <c r="Z235" s="5" t="str">
        <f>IF(VLOOKUP(D235,'[3]Dashboard Data 3.7 1p'!$B$2:$Y$234,20,FALSE)="Full Access","Full Access Needed Achieved","Full Access Needed Not Achieved")</f>
        <v>Full Access Needed Achieved</v>
      </c>
    </row>
    <row r="236" spans="1:26" ht="27.6" hidden="1" x14ac:dyDescent="0.3">
      <c r="A236" s="24">
        <v>235</v>
      </c>
      <c r="B236" s="11" t="s">
        <v>658</v>
      </c>
      <c r="C236" s="11" t="s">
        <v>659</v>
      </c>
      <c r="D236" s="13" t="s">
        <v>124</v>
      </c>
      <c r="E236" s="6" t="s">
        <v>43</v>
      </c>
      <c r="F236" s="11" t="s">
        <v>65</v>
      </c>
      <c r="G236" s="11" t="s">
        <v>43</v>
      </c>
      <c r="H236" s="18" t="s">
        <v>132</v>
      </c>
      <c r="I236" s="3" t="s">
        <v>8</v>
      </c>
      <c r="J236" s="11" t="s">
        <v>89</v>
      </c>
      <c r="K236" s="4" t="s">
        <v>161</v>
      </c>
      <c r="L236" s="15" t="s">
        <v>187</v>
      </c>
      <c r="M236" s="11" t="s">
        <v>106</v>
      </c>
      <c r="N236" s="11" t="s">
        <v>43</v>
      </c>
      <c r="O236" s="11" t="s">
        <v>132</v>
      </c>
      <c r="P236" s="11" t="s">
        <v>89</v>
      </c>
      <c r="Q236" s="30">
        <v>43131</v>
      </c>
      <c r="R236" s="30">
        <v>43496</v>
      </c>
      <c r="S236" s="66" t="s">
        <v>264</v>
      </c>
      <c r="T236" s="10" t="s">
        <v>265</v>
      </c>
      <c r="U236" s="10" t="s">
        <v>887</v>
      </c>
      <c r="V236" s="10" t="s">
        <v>266</v>
      </c>
      <c r="W236" t="s">
        <v>1218</v>
      </c>
      <c r="X236" s="5" t="s">
        <v>43</v>
      </c>
      <c r="Y236" s="1" t="s">
        <v>1356</v>
      </c>
      <c r="Z236" s="5" t="str">
        <f>IF(VLOOKUP(D236,'[3]Dashboard Data 3.7 1p'!$B$2:$Y$234,20,FALSE)="Full Access","Full Access Needed Achieved","Full Access Needed Not Achieved")</f>
        <v>Full Access Needed Achieved</v>
      </c>
    </row>
    <row r="237" spans="1:26" ht="27.6" hidden="1" x14ac:dyDescent="0.3">
      <c r="A237" s="24">
        <v>236</v>
      </c>
      <c r="B237" s="11" t="s">
        <v>660</v>
      </c>
      <c r="C237" s="11" t="s">
        <v>661</v>
      </c>
      <c r="D237" s="13" t="s">
        <v>956</v>
      </c>
      <c r="E237" s="2" t="s">
        <v>43</v>
      </c>
      <c r="F237" s="2" t="s">
        <v>67</v>
      </c>
      <c r="G237" s="4" t="s">
        <v>43</v>
      </c>
      <c r="H237" s="7" t="s">
        <v>194</v>
      </c>
      <c r="I237" s="3" t="s">
        <v>8</v>
      </c>
      <c r="J237" s="4" t="s">
        <v>89</v>
      </c>
      <c r="K237" s="4" t="s">
        <v>161</v>
      </c>
      <c r="L237" s="4" t="s">
        <v>155</v>
      </c>
      <c r="M237" s="16" t="s">
        <v>81</v>
      </c>
      <c r="N237" s="16" t="s">
        <v>111</v>
      </c>
      <c r="O237" s="16" t="s">
        <v>112</v>
      </c>
      <c r="P237" s="16" t="s">
        <v>89</v>
      </c>
      <c r="Q237" s="30">
        <v>43132</v>
      </c>
      <c r="R237" s="30">
        <v>43496</v>
      </c>
      <c r="S237" s="66" t="s">
        <v>340</v>
      </c>
      <c r="T237" s="10" t="s">
        <v>1613</v>
      </c>
      <c r="U237" s="10" t="s">
        <v>887</v>
      </c>
      <c r="V237" s="10" t="s">
        <v>341</v>
      </c>
      <c r="W237" t="s">
        <v>1218</v>
      </c>
      <c r="X237" s="5" t="s">
        <v>43</v>
      </c>
      <c r="Y237" s="1" t="s">
        <v>1356</v>
      </c>
      <c r="Z237" s="5" t="str">
        <f>IF(VLOOKUP(D237,'[3]Dashboard Data 3.7 1p'!$B$2:$Y$234,20,FALSE)="Full Access","Full Access Needed Achieved","Full Access Needed Not Achieved")</f>
        <v>Full Access Needed Achieved</v>
      </c>
    </row>
    <row r="238" spans="1:26" hidden="1" x14ac:dyDescent="0.3">
      <c r="A238" s="24">
        <v>237</v>
      </c>
      <c r="B238" s="11" t="s">
        <v>662</v>
      </c>
      <c r="C238" s="11" t="s">
        <v>663</v>
      </c>
      <c r="D238" s="13" t="s">
        <v>957</v>
      </c>
      <c r="E238" s="2" t="s">
        <v>43</v>
      </c>
      <c r="F238" s="2" t="s">
        <v>67</v>
      </c>
      <c r="G238" s="4" t="s">
        <v>43</v>
      </c>
      <c r="H238" s="7" t="s">
        <v>195</v>
      </c>
      <c r="I238" s="3" t="s">
        <v>8</v>
      </c>
      <c r="J238" s="4" t="s">
        <v>89</v>
      </c>
      <c r="K238" s="32" t="s">
        <v>202</v>
      </c>
      <c r="L238" s="4" t="s">
        <v>155</v>
      </c>
      <c r="M238" s="9" t="s">
        <v>126</v>
      </c>
      <c r="N238" s="9" t="s">
        <v>43</v>
      </c>
      <c r="O238" s="9" t="s">
        <v>43</v>
      </c>
      <c r="P238" s="9" t="s">
        <v>32</v>
      </c>
      <c r="Q238" s="30">
        <v>43131</v>
      </c>
      <c r="R238" s="30">
        <v>43496</v>
      </c>
      <c r="S238" s="66" t="s">
        <v>389</v>
      </c>
      <c r="T238" s="10" t="s">
        <v>390</v>
      </c>
      <c r="U238" s="10" t="s">
        <v>391</v>
      </c>
      <c r="V238" s="10" t="s">
        <v>887</v>
      </c>
      <c r="W238" t="s">
        <v>1216</v>
      </c>
      <c r="X238" s="5" t="s">
        <v>43</v>
      </c>
      <c r="Y238" s="1" t="s">
        <v>1356</v>
      </c>
      <c r="Z238" s="5" t="str">
        <f>IF(VLOOKUP(D238,'[3]Dashboard Data 3.7 1p'!$B$2:$Y$234,20,FALSE)="Full Access","Full Access Needed Achieved","Full Access Needed Not Achieved")</f>
        <v>Full Access Needed Achieved</v>
      </c>
    </row>
    <row r="239" spans="1:26" ht="27.6" hidden="1" x14ac:dyDescent="0.3">
      <c r="A239" s="24">
        <v>238</v>
      </c>
      <c r="B239" s="13" t="s">
        <v>664</v>
      </c>
      <c r="C239" s="13" t="s">
        <v>665</v>
      </c>
      <c r="D239" s="13" t="s">
        <v>958</v>
      </c>
      <c r="E239" s="2" t="s">
        <v>43</v>
      </c>
      <c r="F239" s="2" t="s">
        <v>42</v>
      </c>
      <c r="G239" s="4" t="s">
        <v>43</v>
      </c>
      <c r="H239" s="33" t="s">
        <v>44</v>
      </c>
      <c r="I239" s="3" t="s">
        <v>8</v>
      </c>
      <c r="J239" s="4" t="s">
        <v>20</v>
      </c>
      <c r="K239" s="4" t="s">
        <v>161</v>
      </c>
      <c r="L239" s="4" t="s">
        <v>155</v>
      </c>
      <c r="M239" s="11" t="s">
        <v>81</v>
      </c>
      <c r="N239" s="11" t="s">
        <v>42</v>
      </c>
      <c r="O239" s="11" t="s">
        <v>121</v>
      </c>
      <c r="P239" s="16" t="s">
        <v>20</v>
      </c>
      <c r="Q239" s="30">
        <v>43157</v>
      </c>
      <c r="R239" s="30">
        <v>43496</v>
      </c>
      <c r="S239" s="66" t="s">
        <v>411</v>
      </c>
      <c r="T239" s="10" t="s">
        <v>412</v>
      </c>
      <c r="U239" s="10" t="s">
        <v>887</v>
      </c>
      <c r="V239" s="10" t="s">
        <v>413</v>
      </c>
      <c r="W239" t="s">
        <v>1219</v>
      </c>
      <c r="X239" s="5" t="s">
        <v>43</v>
      </c>
      <c r="Y239" s="1" t="s">
        <v>1356</v>
      </c>
      <c r="Z239" s="5" t="str">
        <f>IF(VLOOKUP(D239,'[3]Dashboard Data 3.7 1p'!$B$2:$Y$234,20,FALSE)="Full Access","Full Access Needed Achieved","Full Access Needed Not Achieved")</f>
        <v>Full Access Needed Achieved</v>
      </c>
    </row>
    <row r="240" spans="1:26" ht="27.6" hidden="1" x14ac:dyDescent="0.3">
      <c r="A240" s="24">
        <v>239</v>
      </c>
      <c r="B240" s="11" t="s">
        <v>565</v>
      </c>
      <c r="C240" s="11" t="s">
        <v>666</v>
      </c>
      <c r="D240" s="13" t="s">
        <v>122</v>
      </c>
      <c r="E240" s="6" t="s">
        <v>43</v>
      </c>
      <c r="F240" s="11" t="s">
        <v>42</v>
      </c>
      <c r="G240" s="11" t="s">
        <v>43</v>
      </c>
      <c r="H240" s="18" t="s">
        <v>129</v>
      </c>
      <c r="I240" s="3" t="s">
        <v>8</v>
      </c>
      <c r="J240" s="7" t="s">
        <v>20</v>
      </c>
      <c r="K240" s="4" t="s">
        <v>161</v>
      </c>
      <c r="L240" s="28" t="s">
        <v>187</v>
      </c>
      <c r="M240" s="11" t="s">
        <v>42</v>
      </c>
      <c r="N240" s="11" t="s">
        <v>43</v>
      </c>
      <c r="O240" s="11" t="s">
        <v>129</v>
      </c>
      <c r="P240" s="11" t="s">
        <v>20</v>
      </c>
      <c r="Q240" s="30">
        <v>43157</v>
      </c>
      <c r="R240" s="30">
        <v>43496</v>
      </c>
      <c r="S240" s="66" t="s">
        <v>337</v>
      </c>
      <c r="T240" s="10" t="s">
        <v>338</v>
      </c>
      <c r="U240" s="10" t="s">
        <v>887</v>
      </c>
      <c r="V240" s="10" t="s">
        <v>339</v>
      </c>
      <c r="W240" t="s">
        <v>1219</v>
      </c>
      <c r="X240" s="5" t="s">
        <v>43</v>
      </c>
      <c r="Y240" s="1" t="s">
        <v>1356</v>
      </c>
      <c r="Z240" s="5" t="str">
        <f>IF(VLOOKUP(D240,'[3]Dashboard Data 3.7 1p'!$B$2:$Y$234,20,FALSE)="Full Access","Full Access Needed Achieved","Full Access Needed Not Achieved")</f>
        <v>Full Access Needed Achieved</v>
      </c>
    </row>
    <row r="241" spans="1:26" ht="27.6" hidden="1" x14ac:dyDescent="0.3">
      <c r="A241" s="24">
        <v>240</v>
      </c>
      <c r="B241" s="13" t="s">
        <v>667</v>
      </c>
      <c r="C241" s="13" t="s">
        <v>668</v>
      </c>
      <c r="D241" s="13" t="s">
        <v>959</v>
      </c>
      <c r="E241" s="2" t="s">
        <v>43</v>
      </c>
      <c r="F241" s="2" t="s">
        <v>58</v>
      </c>
      <c r="G241" s="4" t="s">
        <v>43</v>
      </c>
      <c r="H241" s="3" t="s">
        <v>44</v>
      </c>
      <c r="I241" s="3" t="s">
        <v>8</v>
      </c>
      <c r="J241" s="3" t="s">
        <v>20</v>
      </c>
      <c r="K241" s="4" t="s">
        <v>161</v>
      </c>
      <c r="L241" s="4" t="s">
        <v>155</v>
      </c>
      <c r="M241" s="16" t="s">
        <v>81</v>
      </c>
      <c r="N241" s="16" t="s">
        <v>95</v>
      </c>
      <c r="O241" s="16" t="s">
        <v>96</v>
      </c>
      <c r="P241" s="16" t="s">
        <v>20</v>
      </c>
      <c r="Q241" s="30">
        <v>43132</v>
      </c>
      <c r="R241" s="30">
        <v>43496</v>
      </c>
      <c r="S241" s="66" t="s">
        <v>294</v>
      </c>
      <c r="T241" s="10" t="s">
        <v>295</v>
      </c>
      <c r="U241" s="10" t="s">
        <v>887</v>
      </c>
      <c r="V241" s="10" t="s">
        <v>296</v>
      </c>
      <c r="W241" t="s">
        <v>1219</v>
      </c>
      <c r="X241" s="5" t="s">
        <v>43</v>
      </c>
      <c r="Y241" s="1" t="s">
        <v>1356</v>
      </c>
      <c r="Z241" s="5" t="str">
        <f>IF(VLOOKUP(D241,'[3]Dashboard Data 3.7 1p'!$B$2:$Y$234,20,FALSE)="Full Access","Full Access Needed Achieved","Full Access Needed Not Achieved")</f>
        <v>Full Access Needed Achieved</v>
      </c>
    </row>
    <row r="242" spans="1:26" ht="27.6" hidden="1" x14ac:dyDescent="0.3">
      <c r="A242" s="24">
        <v>241</v>
      </c>
      <c r="B242" s="9" t="s">
        <v>1146</v>
      </c>
      <c r="C242" s="9" t="s">
        <v>1147</v>
      </c>
      <c r="D242" s="13" t="s">
        <v>1148</v>
      </c>
      <c r="E242" s="2" t="s">
        <v>43</v>
      </c>
      <c r="F242" s="2" t="s">
        <v>58</v>
      </c>
      <c r="G242" s="4" t="s">
        <v>43</v>
      </c>
      <c r="H242" s="3" t="s">
        <v>60</v>
      </c>
      <c r="I242" s="3" t="s">
        <v>8</v>
      </c>
      <c r="J242" s="3" t="s">
        <v>20</v>
      </c>
      <c r="K242" s="4" t="s">
        <v>161</v>
      </c>
      <c r="L242" s="4" t="s">
        <v>155</v>
      </c>
      <c r="M242" s="9" t="s">
        <v>95</v>
      </c>
      <c r="N242" s="9" t="s">
        <v>43</v>
      </c>
      <c r="O242" s="9" t="s">
        <v>135</v>
      </c>
      <c r="P242" s="9" t="s">
        <v>89</v>
      </c>
      <c r="Q242" s="30">
        <v>43132</v>
      </c>
      <c r="R242" s="30">
        <v>43496</v>
      </c>
      <c r="S242" s="66" t="s">
        <v>1149</v>
      </c>
      <c r="T242" s="10" t="s">
        <v>1614</v>
      </c>
      <c r="U242" s="10" t="s">
        <v>1150</v>
      </c>
      <c r="V242" s="10" t="s">
        <v>1151</v>
      </c>
      <c r="W242" t="s">
        <v>1221</v>
      </c>
      <c r="X242" s="5" t="s">
        <v>43</v>
      </c>
      <c r="Y242" s="1" t="s">
        <v>1356</v>
      </c>
      <c r="Z242" s="5" t="str">
        <f>IF(VLOOKUP(D242,'[3]Dashboard Data 3.7 1p'!$B$2:$Y$234,20,FALSE)="Full Access","Full Access Needed Achieved","Full Access Needed Not Achieved")</f>
        <v>Full Access Needed Not Achieved</v>
      </c>
    </row>
    <row r="243" spans="1:26" ht="27.6" hidden="1" x14ac:dyDescent="0.3">
      <c r="A243" s="24">
        <v>242</v>
      </c>
      <c r="B243" s="13" t="s">
        <v>669</v>
      </c>
      <c r="C243" s="13" t="s">
        <v>670</v>
      </c>
      <c r="D243" s="13" t="s">
        <v>960</v>
      </c>
      <c r="E243" s="2" t="s">
        <v>43</v>
      </c>
      <c r="F243" s="2" t="s">
        <v>65</v>
      </c>
      <c r="G243" s="4" t="s">
        <v>43</v>
      </c>
      <c r="H243" s="7" t="s">
        <v>44</v>
      </c>
      <c r="I243" s="3" t="s">
        <v>8</v>
      </c>
      <c r="J243" s="7" t="s">
        <v>20</v>
      </c>
      <c r="K243" s="4" t="s">
        <v>161</v>
      </c>
      <c r="L243" s="4" t="s">
        <v>155</v>
      </c>
      <c r="M243" s="16" t="s">
        <v>81</v>
      </c>
      <c r="N243" s="16" t="s">
        <v>106</v>
      </c>
      <c r="O243" s="16" t="s">
        <v>107</v>
      </c>
      <c r="P243" s="16" t="s">
        <v>20</v>
      </c>
      <c r="Q243" s="30">
        <v>43132</v>
      </c>
      <c r="R243" s="30">
        <v>43496</v>
      </c>
      <c r="S243" s="66" t="s">
        <v>331</v>
      </c>
      <c r="T243" s="10" t="s">
        <v>332</v>
      </c>
      <c r="U243" s="10" t="s">
        <v>887</v>
      </c>
      <c r="V243" s="10" t="s">
        <v>333</v>
      </c>
      <c r="W243" t="s">
        <v>1219</v>
      </c>
      <c r="X243" s="5" t="s">
        <v>43</v>
      </c>
      <c r="Y243" s="1" t="s">
        <v>1356</v>
      </c>
      <c r="Z243" s="5" t="str">
        <f>IF(VLOOKUP(D243,'[3]Dashboard Data 3.7 1p'!$B$2:$Y$234,20,FALSE)="Full Access","Full Access Needed Achieved","Full Access Needed Not Achieved")</f>
        <v>Full Access Needed Not Achieved</v>
      </c>
    </row>
    <row r="244" spans="1:26" ht="27.6" hidden="1" x14ac:dyDescent="0.3">
      <c r="A244" s="24">
        <v>243</v>
      </c>
      <c r="B244" s="13" t="s">
        <v>671</v>
      </c>
      <c r="C244" s="13" t="s">
        <v>672</v>
      </c>
      <c r="D244" s="13" t="s">
        <v>961</v>
      </c>
      <c r="E244" s="2" t="s">
        <v>43</v>
      </c>
      <c r="F244" s="2" t="s">
        <v>67</v>
      </c>
      <c r="G244" s="4" t="s">
        <v>43</v>
      </c>
      <c r="H244" s="7" t="s">
        <v>44</v>
      </c>
      <c r="I244" s="3" t="s">
        <v>8</v>
      </c>
      <c r="J244" s="4" t="s">
        <v>20</v>
      </c>
      <c r="K244" s="4" t="s">
        <v>161</v>
      </c>
      <c r="L244" s="4" t="s">
        <v>155</v>
      </c>
      <c r="M244" s="16" t="s">
        <v>81</v>
      </c>
      <c r="N244" s="16" t="s">
        <v>95</v>
      </c>
      <c r="O244" s="16" t="s">
        <v>101</v>
      </c>
      <c r="P244" s="16" t="s">
        <v>20</v>
      </c>
      <c r="Q244" s="30">
        <v>43132</v>
      </c>
      <c r="R244" s="30">
        <v>43496</v>
      </c>
      <c r="S244" s="66" t="s">
        <v>530</v>
      </c>
      <c r="T244" s="10" t="s">
        <v>531</v>
      </c>
      <c r="U244" s="10" t="s">
        <v>887</v>
      </c>
      <c r="V244" s="10" t="s">
        <v>532</v>
      </c>
      <c r="W244" t="s">
        <v>1219</v>
      </c>
      <c r="X244" s="5" t="s">
        <v>43</v>
      </c>
      <c r="Y244" s="1" t="s">
        <v>1356</v>
      </c>
      <c r="Z244" s="5" t="str">
        <f>IF(VLOOKUP(D244,'[3]Dashboard Data 3.7 1p'!$B$2:$Y$234,20,FALSE)="Full Access","Full Access Needed Achieved","Full Access Needed Not Achieved")</f>
        <v>Full Access Needed Not Achieved</v>
      </c>
    </row>
    <row r="245" spans="1:26" ht="41.4" hidden="1" x14ac:dyDescent="0.3">
      <c r="A245" s="24">
        <v>244</v>
      </c>
      <c r="B245" s="11" t="s">
        <v>673</v>
      </c>
      <c r="C245" s="11" t="s">
        <v>674</v>
      </c>
      <c r="D245" s="13" t="s">
        <v>962</v>
      </c>
      <c r="E245" s="2" t="s">
        <v>43</v>
      </c>
      <c r="F245" s="2" t="s">
        <v>42</v>
      </c>
      <c r="G245" s="4" t="s">
        <v>43</v>
      </c>
      <c r="H245" s="33" t="s">
        <v>46</v>
      </c>
      <c r="I245" s="3" t="s">
        <v>8</v>
      </c>
      <c r="J245" s="4" t="s">
        <v>32</v>
      </c>
      <c r="K245" s="4" t="s">
        <v>161</v>
      </c>
      <c r="L245" s="4" t="s">
        <v>155</v>
      </c>
      <c r="M245" s="11" t="s">
        <v>42</v>
      </c>
      <c r="N245" s="11" t="s">
        <v>43</v>
      </c>
      <c r="O245" s="11" t="s">
        <v>127</v>
      </c>
      <c r="P245" s="11" t="s">
        <v>32</v>
      </c>
      <c r="Q245" s="30">
        <v>43157</v>
      </c>
      <c r="R245" s="30">
        <v>43496</v>
      </c>
      <c r="S245" s="66" t="s">
        <v>423</v>
      </c>
      <c r="T245" s="10" t="s">
        <v>424</v>
      </c>
      <c r="U245" s="10" t="s">
        <v>887</v>
      </c>
      <c r="V245" s="10" t="s">
        <v>425</v>
      </c>
      <c r="W245" t="s">
        <v>1216</v>
      </c>
      <c r="X245" s="5" t="s">
        <v>43</v>
      </c>
      <c r="Y245" s="1" t="s">
        <v>1356</v>
      </c>
      <c r="Z245" s="5" t="str">
        <f>IF(VLOOKUP(D245,'[3]Dashboard Data 3.7 1p'!$B$2:$Y$234,20,FALSE)="Full Access","Full Access Needed Achieved","Full Access Needed Not Achieved")</f>
        <v>Full Access Needed Achieved</v>
      </c>
    </row>
    <row r="246" spans="1:26" ht="27.6" hidden="1" x14ac:dyDescent="0.3">
      <c r="A246" s="24">
        <v>245</v>
      </c>
      <c r="B246" s="46" t="s">
        <v>1318</v>
      </c>
      <c r="C246" s="46" t="s">
        <v>1139</v>
      </c>
      <c r="D246" s="45" t="s">
        <v>1140</v>
      </c>
      <c r="E246" s="45" t="s">
        <v>43</v>
      </c>
      <c r="F246" s="45" t="s">
        <v>42</v>
      </c>
      <c r="G246" s="75" t="s">
        <v>43</v>
      </c>
      <c r="H246" s="76" t="s">
        <v>47</v>
      </c>
      <c r="I246" s="47" t="s">
        <v>8</v>
      </c>
      <c r="J246" s="75" t="s">
        <v>32</v>
      </c>
      <c r="K246" s="75" t="s">
        <v>161</v>
      </c>
      <c r="L246" s="75" t="s">
        <v>155</v>
      </c>
      <c r="M246" s="46" t="s">
        <v>81</v>
      </c>
      <c r="N246" s="46" t="s">
        <v>42</v>
      </c>
      <c r="O246" s="46" t="s">
        <v>128</v>
      </c>
      <c r="P246" s="46" t="s">
        <v>32</v>
      </c>
      <c r="Q246" s="30">
        <v>43157</v>
      </c>
      <c r="R246" s="77">
        <v>43496</v>
      </c>
      <c r="S246" s="66" t="s">
        <v>1141</v>
      </c>
      <c r="T246" s="78" t="s">
        <v>1615</v>
      </c>
      <c r="U246" s="78" t="s">
        <v>887</v>
      </c>
      <c r="V246" s="78" t="s">
        <v>887</v>
      </c>
      <c r="W246" s="79" t="e">
        <v>#N/A</v>
      </c>
      <c r="X246" s="80" t="s">
        <v>43</v>
      </c>
      <c r="Y246" s="74" t="s">
        <v>1315</v>
      </c>
      <c r="Z246" s="5" t="s">
        <v>1321</v>
      </c>
    </row>
    <row r="247" spans="1:26" hidden="1" x14ac:dyDescent="0.3">
      <c r="A247" s="24">
        <v>246</v>
      </c>
      <c r="B247" s="45" t="s">
        <v>70</v>
      </c>
      <c r="C247" s="81" t="s">
        <v>70</v>
      </c>
      <c r="D247" s="81" t="s">
        <v>70</v>
      </c>
      <c r="E247" s="45" t="s">
        <v>43</v>
      </c>
      <c r="F247" s="45" t="s">
        <v>58</v>
      </c>
      <c r="G247" s="75" t="s">
        <v>43</v>
      </c>
      <c r="H247" s="47" t="s">
        <v>46</v>
      </c>
      <c r="I247" s="47" t="s">
        <v>8</v>
      </c>
      <c r="J247" s="47" t="s">
        <v>32</v>
      </c>
      <c r="K247" s="75" t="s">
        <v>161</v>
      </c>
      <c r="L247" s="75" t="s">
        <v>155</v>
      </c>
      <c r="M247" s="75" t="s">
        <v>70</v>
      </c>
      <c r="N247" s="75" t="s">
        <v>70</v>
      </c>
      <c r="O247" s="75" t="s">
        <v>70</v>
      </c>
      <c r="P247" s="75" t="s">
        <v>70</v>
      </c>
      <c r="Q247" s="30">
        <v>43131</v>
      </c>
      <c r="R247" s="77">
        <v>43496</v>
      </c>
      <c r="S247" s="66" t="s">
        <v>887</v>
      </c>
      <c r="T247" s="78" t="e">
        <v>#N/A</v>
      </c>
      <c r="U247" s="78" t="s">
        <v>887</v>
      </c>
      <c r="V247" s="78" t="s">
        <v>887</v>
      </c>
      <c r="W247" s="79" t="e">
        <v>#N/A</v>
      </c>
      <c r="X247" s="80" t="s">
        <v>43</v>
      </c>
      <c r="Y247" s="74" t="s">
        <v>1315</v>
      </c>
      <c r="Z247" s="5" t="s">
        <v>1321</v>
      </c>
    </row>
    <row r="248" spans="1:26" ht="27.6" hidden="1" x14ac:dyDescent="0.3">
      <c r="A248" s="24">
        <v>247</v>
      </c>
      <c r="B248" s="11" t="s">
        <v>579</v>
      </c>
      <c r="C248" s="11" t="s">
        <v>675</v>
      </c>
      <c r="D248" s="13" t="s">
        <v>963</v>
      </c>
      <c r="E248" s="2" t="s">
        <v>43</v>
      </c>
      <c r="F248" s="2" t="s">
        <v>58</v>
      </c>
      <c r="G248" s="4" t="s">
        <v>43</v>
      </c>
      <c r="H248" s="7" t="s">
        <v>47</v>
      </c>
      <c r="I248" s="3" t="s">
        <v>8</v>
      </c>
      <c r="J248" s="3" t="s">
        <v>32</v>
      </c>
      <c r="K248" s="4" t="s">
        <v>161</v>
      </c>
      <c r="L248" s="4" t="s">
        <v>155</v>
      </c>
      <c r="M248" s="16" t="s">
        <v>81</v>
      </c>
      <c r="N248" s="16" t="s">
        <v>95</v>
      </c>
      <c r="O248" s="16" t="s">
        <v>97</v>
      </c>
      <c r="P248" s="16" t="s">
        <v>32</v>
      </c>
      <c r="Q248" s="30">
        <v>43131</v>
      </c>
      <c r="R248" s="30">
        <v>43496</v>
      </c>
      <c r="S248" s="66" t="s">
        <v>477</v>
      </c>
      <c r="T248" s="10" t="s">
        <v>478</v>
      </c>
      <c r="U248" s="10" t="s">
        <v>887</v>
      </c>
      <c r="V248" s="10" t="s">
        <v>479</v>
      </c>
      <c r="W248" t="s">
        <v>1216</v>
      </c>
      <c r="X248" s="5" t="s">
        <v>43</v>
      </c>
      <c r="Y248" s="1" t="s">
        <v>1356</v>
      </c>
      <c r="Z248" s="5" t="str">
        <f>IF(VLOOKUP(D248,'[3]Dashboard Data 3.7 1p'!$B$2:$Y$234,20,FALSE)="Full Access","Full Access Needed Achieved","Full Access Needed Not Achieved")</f>
        <v>Full Access Needed Not Achieved</v>
      </c>
    </row>
    <row r="249" spans="1:26" ht="27.6" hidden="1" x14ac:dyDescent="0.3">
      <c r="A249" s="24">
        <v>248</v>
      </c>
      <c r="B249" s="11" t="s">
        <v>676</v>
      </c>
      <c r="C249" s="11" t="s">
        <v>677</v>
      </c>
      <c r="D249" s="13" t="s">
        <v>964</v>
      </c>
      <c r="E249" s="2" t="s">
        <v>43</v>
      </c>
      <c r="F249" s="2" t="s">
        <v>58</v>
      </c>
      <c r="G249" s="4" t="s">
        <v>43</v>
      </c>
      <c r="H249" s="7" t="s">
        <v>47</v>
      </c>
      <c r="I249" s="3" t="s">
        <v>8</v>
      </c>
      <c r="J249" s="3" t="s">
        <v>32</v>
      </c>
      <c r="K249" s="4" t="s">
        <v>161</v>
      </c>
      <c r="L249" s="4" t="s">
        <v>155</v>
      </c>
      <c r="M249" s="16" t="s">
        <v>81</v>
      </c>
      <c r="N249" s="16" t="s">
        <v>95</v>
      </c>
      <c r="O249" s="16" t="s">
        <v>99</v>
      </c>
      <c r="P249" s="16" t="s">
        <v>32</v>
      </c>
      <c r="Q249" s="30">
        <v>43131</v>
      </c>
      <c r="R249" s="30">
        <v>43496</v>
      </c>
      <c r="S249" s="66" t="s">
        <v>342</v>
      </c>
      <c r="T249" s="10" t="s">
        <v>343</v>
      </c>
      <c r="U249" s="10" t="s">
        <v>887</v>
      </c>
      <c r="V249" s="10" t="s">
        <v>344</v>
      </c>
      <c r="W249" t="s">
        <v>1216</v>
      </c>
      <c r="X249" s="5" t="s">
        <v>43</v>
      </c>
      <c r="Y249" s="1" t="s">
        <v>1356</v>
      </c>
      <c r="Z249" s="5" t="str">
        <f>IF(VLOOKUP(D249,'[3]Dashboard Data 3.7 1p'!$B$2:$Y$234,20,FALSE)="Full Access","Full Access Needed Achieved","Full Access Needed Not Achieved")</f>
        <v>Full Access Needed Achieved</v>
      </c>
    </row>
    <row r="250" spans="1:26" hidden="1" x14ac:dyDescent="0.3">
      <c r="A250" s="24">
        <v>249</v>
      </c>
      <c r="B250" s="45" t="s">
        <v>70</v>
      </c>
      <c r="C250" s="81" t="s">
        <v>70</v>
      </c>
      <c r="D250" s="81" t="s">
        <v>70</v>
      </c>
      <c r="E250" s="45" t="s">
        <v>43</v>
      </c>
      <c r="F250" s="45" t="s">
        <v>58</v>
      </c>
      <c r="G250" s="75" t="s">
        <v>43</v>
      </c>
      <c r="H250" s="47" t="s">
        <v>59</v>
      </c>
      <c r="I250" s="47" t="s">
        <v>8</v>
      </c>
      <c r="J250" s="47" t="s">
        <v>32</v>
      </c>
      <c r="K250" s="75" t="s">
        <v>161</v>
      </c>
      <c r="L250" s="75" t="s">
        <v>155</v>
      </c>
      <c r="M250" s="75" t="s">
        <v>70</v>
      </c>
      <c r="N250" s="75" t="s">
        <v>70</v>
      </c>
      <c r="O250" s="75" t="s">
        <v>70</v>
      </c>
      <c r="P250" s="75" t="s">
        <v>70</v>
      </c>
      <c r="Q250" s="30">
        <v>43131</v>
      </c>
      <c r="R250" s="77">
        <v>43496</v>
      </c>
      <c r="S250" s="66" t="s">
        <v>887</v>
      </c>
      <c r="T250" s="78" t="e">
        <v>#N/A</v>
      </c>
      <c r="U250" s="78" t="s">
        <v>887</v>
      </c>
      <c r="V250" s="78" t="s">
        <v>887</v>
      </c>
      <c r="W250" s="79" t="e">
        <v>#N/A</v>
      </c>
      <c r="X250" s="80" t="s">
        <v>43</v>
      </c>
      <c r="Y250" s="74" t="s">
        <v>1315</v>
      </c>
      <c r="Z250" s="5" t="s">
        <v>1321</v>
      </c>
    </row>
    <row r="251" spans="1:26" ht="27.6" hidden="1" x14ac:dyDescent="0.3">
      <c r="A251" s="24">
        <v>250</v>
      </c>
      <c r="B251" s="7" t="s">
        <v>673</v>
      </c>
      <c r="C251" s="7" t="s">
        <v>707</v>
      </c>
      <c r="D251" s="13" t="s">
        <v>982</v>
      </c>
      <c r="E251" s="2" t="s">
        <v>43</v>
      </c>
      <c r="F251" s="2" t="s">
        <v>58</v>
      </c>
      <c r="G251" s="7" t="s">
        <v>43</v>
      </c>
      <c r="H251" s="7" t="s">
        <v>184</v>
      </c>
      <c r="I251" s="3" t="s">
        <v>8</v>
      </c>
      <c r="J251" s="7" t="s">
        <v>32</v>
      </c>
      <c r="K251" s="4" t="s">
        <v>161</v>
      </c>
      <c r="L251" s="28" t="s">
        <v>187</v>
      </c>
      <c r="M251" s="25" t="s">
        <v>81</v>
      </c>
      <c r="N251" s="25" t="s">
        <v>95</v>
      </c>
      <c r="O251" s="25" t="s">
        <v>133</v>
      </c>
      <c r="P251" s="25" t="s">
        <v>32</v>
      </c>
      <c r="Q251" s="30">
        <v>43131</v>
      </c>
      <c r="R251" s="30">
        <v>43496</v>
      </c>
      <c r="S251" s="66" t="s">
        <v>420</v>
      </c>
      <c r="T251" s="10" t="s">
        <v>421</v>
      </c>
      <c r="U251" s="10" t="s">
        <v>887</v>
      </c>
      <c r="V251" s="10" t="s">
        <v>422</v>
      </c>
      <c r="W251" t="s">
        <v>1216</v>
      </c>
      <c r="X251" s="5" t="s">
        <v>43</v>
      </c>
      <c r="Y251" s="1" t="s">
        <v>1356</v>
      </c>
      <c r="Z251" s="5" t="str">
        <f>IF(VLOOKUP(D251,'[3]Dashboard Data 3.7 1p'!$B$2:$Y$234,20,FALSE)="Full Access","Full Access Needed Achieved","Full Access Needed Not Achieved")</f>
        <v>Full Access Needed Achieved</v>
      </c>
    </row>
    <row r="252" spans="1:26" ht="27.6" hidden="1" x14ac:dyDescent="0.3">
      <c r="A252" s="24">
        <v>251</v>
      </c>
      <c r="B252" s="7" t="s">
        <v>708</v>
      </c>
      <c r="C252" s="7" t="s">
        <v>709</v>
      </c>
      <c r="D252" s="13" t="s">
        <v>983</v>
      </c>
      <c r="E252" s="2" t="s">
        <v>43</v>
      </c>
      <c r="F252" s="2" t="s">
        <v>58</v>
      </c>
      <c r="G252" s="7" t="s">
        <v>43</v>
      </c>
      <c r="H252" s="7" t="s">
        <v>185</v>
      </c>
      <c r="I252" s="3" t="s">
        <v>8</v>
      </c>
      <c r="J252" s="7" t="s">
        <v>32</v>
      </c>
      <c r="K252" s="4" t="s">
        <v>161</v>
      </c>
      <c r="L252" s="28" t="s">
        <v>187</v>
      </c>
      <c r="M252" s="25" t="s">
        <v>81</v>
      </c>
      <c r="N252" s="25" t="s">
        <v>95</v>
      </c>
      <c r="O252" s="25" t="s">
        <v>103</v>
      </c>
      <c r="P252" s="25" t="s">
        <v>32</v>
      </c>
      <c r="Q252" s="30">
        <v>43191</v>
      </c>
      <c r="R252" s="30">
        <v>43496</v>
      </c>
      <c r="S252" s="66" t="s">
        <v>297</v>
      </c>
      <c r="T252" s="10" t="s">
        <v>298</v>
      </c>
      <c r="U252" s="10" t="s">
        <v>887</v>
      </c>
      <c r="V252" s="10" t="s">
        <v>299</v>
      </c>
      <c r="W252" t="s">
        <v>1216</v>
      </c>
      <c r="X252" s="5" t="s">
        <v>43</v>
      </c>
      <c r="Y252" s="1" t="s">
        <v>1356</v>
      </c>
      <c r="Z252" s="5" t="str">
        <f>IF(VLOOKUP(D252,'[3]Dashboard Data 3.7 1p'!$B$2:$Y$234,20,FALSE)="Full Access","Full Access Needed Achieved","Full Access Needed Not Achieved")</f>
        <v>Full Access Needed Achieved</v>
      </c>
    </row>
    <row r="253" spans="1:26" ht="27.6" hidden="1" x14ac:dyDescent="0.3">
      <c r="A253" s="24">
        <v>252</v>
      </c>
      <c r="B253" s="11" t="s">
        <v>710</v>
      </c>
      <c r="C253" s="11" t="s">
        <v>711</v>
      </c>
      <c r="D253" s="13" t="s">
        <v>984</v>
      </c>
      <c r="E253" s="2" t="s">
        <v>43</v>
      </c>
      <c r="F253" s="2" t="s">
        <v>58</v>
      </c>
      <c r="G253" s="4" t="s">
        <v>43</v>
      </c>
      <c r="H253" s="7" t="s">
        <v>182</v>
      </c>
      <c r="I253" s="3" t="s">
        <v>8</v>
      </c>
      <c r="J253" s="7" t="s">
        <v>32</v>
      </c>
      <c r="K253" s="4" t="s">
        <v>161</v>
      </c>
      <c r="L253" s="4" t="s">
        <v>155</v>
      </c>
      <c r="M253" s="16" t="s">
        <v>81</v>
      </c>
      <c r="N253" s="16" t="s">
        <v>95</v>
      </c>
      <c r="O253" s="16" t="s">
        <v>104</v>
      </c>
      <c r="P253" s="16" t="s">
        <v>32</v>
      </c>
      <c r="Q253" s="30" t="s">
        <v>887</v>
      </c>
      <c r="R253" s="30">
        <v>43496</v>
      </c>
      <c r="S253" s="66" t="s">
        <v>486</v>
      </c>
      <c r="T253" s="10" t="s">
        <v>487</v>
      </c>
      <c r="U253" s="10" t="s">
        <v>887</v>
      </c>
      <c r="V253" s="10" t="s">
        <v>488</v>
      </c>
      <c r="W253" t="s">
        <v>1216</v>
      </c>
      <c r="X253" s="5" t="s">
        <v>43</v>
      </c>
      <c r="Y253" s="1" t="s">
        <v>1356</v>
      </c>
      <c r="Z253" s="5" t="str">
        <f>IF(VLOOKUP(D253,'[3]Dashboard Data 3.7 1p'!$B$2:$Y$234,20,FALSE)="Full Access","Full Access Needed Achieved","Full Access Needed Not Achieved")</f>
        <v>Full Access Needed Achieved</v>
      </c>
    </row>
    <row r="254" spans="1:26" ht="27.6" hidden="1" x14ac:dyDescent="0.3">
      <c r="A254" s="24">
        <v>253</v>
      </c>
      <c r="B254" s="11" t="s">
        <v>712</v>
      </c>
      <c r="C254" s="11" t="s">
        <v>713</v>
      </c>
      <c r="D254" s="13" t="s">
        <v>985</v>
      </c>
      <c r="E254" s="2" t="s">
        <v>43</v>
      </c>
      <c r="F254" s="2" t="s">
        <v>65</v>
      </c>
      <c r="G254" s="4" t="s">
        <v>43</v>
      </c>
      <c r="H254" s="7" t="s">
        <v>47</v>
      </c>
      <c r="I254" s="3" t="s">
        <v>8</v>
      </c>
      <c r="J254" s="7" t="s">
        <v>32</v>
      </c>
      <c r="K254" s="4" t="s">
        <v>161</v>
      </c>
      <c r="L254" s="4" t="s">
        <v>155</v>
      </c>
      <c r="M254" s="16" t="s">
        <v>81</v>
      </c>
      <c r="N254" s="16" t="s">
        <v>106</v>
      </c>
      <c r="O254" s="16" t="s">
        <v>109</v>
      </c>
      <c r="P254" s="16" t="s">
        <v>32</v>
      </c>
      <c r="Q254" s="30" t="s">
        <v>887</v>
      </c>
      <c r="R254" s="30">
        <v>43496</v>
      </c>
      <c r="S254" s="66" t="s">
        <v>403</v>
      </c>
      <c r="T254" s="10" t="s">
        <v>404</v>
      </c>
      <c r="U254" s="10" t="s">
        <v>887</v>
      </c>
      <c r="V254" s="10" t="s">
        <v>405</v>
      </c>
      <c r="W254" t="s">
        <v>1216</v>
      </c>
      <c r="X254" s="5" t="s">
        <v>43</v>
      </c>
      <c r="Y254" s="1" t="s">
        <v>1356</v>
      </c>
      <c r="Z254" s="5" t="str">
        <f>IF(VLOOKUP(D254,'[3]Dashboard Data 3.7 1p'!$B$2:$Y$234,20,FALSE)="Full Access","Full Access Needed Achieved","Full Access Needed Not Achieved")</f>
        <v>Full Access Needed Not Achieved</v>
      </c>
    </row>
    <row r="255" spans="1:26" ht="27.6" hidden="1" x14ac:dyDescent="0.3">
      <c r="A255" s="24">
        <v>254</v>
      </c>
      <c r="B255" s="11" t="s">
        <v>714</v>
      </c>
      <c r="C255" s="11" t="s">
        <v>715</v>
      </c>
      <c r="D255" s="62" t="s">
        <v>986</v>
      </c>
      <c r="E255" s="2" t="s">
        <v>43</v>
      </c>
      <c r="F255" s="2" t="s">
        <v>67</v>
      </c>
      <c r="G255" s="4" t="s">
        <v>43</v>
      </c>
      <c r="H255" s="7" t="s">
        <v>196</v>
      </c>
      <c r="I255" s="3" t="s">
        <v>8</v>
      </c>
      <c r="J255" s="4" t="s">
        <v>32</v>
      </c>
      <c r="K255" s="4" t="s">
        <v>161</v>
      </c>
      <c r="L255" s="4" t="s">
        <v>155</v>
      </c>
      <c r="M255" s="16" t="s">
        <v>81</v>
      </c>
      <c r="N255" s="16" t="s">
        <v>42</v>
      </c>
      <c r="O255" s="16" t="s">
        <v>93</v>
      </c>
      <c r="P255" s="16" t="s">
        <v>32</v>
      </c>
      <c r="Q255" s="30">
        <v>43158</v>
      </c>
      <c r="R255" s="30">
        <v>43496</v>
      </c>
      <c r="S255" s="66" t="s">
        <v>240</v>
      </c>
      <c r="T255" s="10" t="s">
        <v>241</v>
      </c>
      <c r="U255" s="10" t="s">
        <v>887</v>
      </c>
      <c r="V255" s="10" t="s">
        <v>242</v>
      </c>
      <c r="W255" t="s">
        <v>1216</v>
      </c>
      <c r="X255" s="5" t="s">
        <v>43</v>
      </c>
      <c r="Y255" s="1" t="s">
        <v>1356</v>
      </c>
      <c r="Z255" s="5" t="str">
        <f>IF(VLOOKUP(D255,'[3]Dashboard Data 3.7 1p'!$B$2:$Y$234,20,FALSE)="Full Access","Full Access Needed Achieved","Full Access Needed Not Achieved")</f>
        <v>Full Access Needed Achieved</v>
      </c>
    </row>
    <row r="256" spans="1:26" hidden="1" x14ac:dyDescent="0.3">
      <c r="A256" s="24">
        <v>255</v>
      </c>
      <c r="B256" s="13" t="s">
        <v>743</v>
      </c>
      <c r="C256" s="13" t="s">
        <v>744</v>
      </c>
      <c r="D256" s="13" t="s">
        <v>1004</v>
      </c>
      <c r="E256" s="2" t="s">
        <v>43</v>
      </c>
      <c r="F256" s="2" t="s">
        <v>67</v>
      </c>
      <c r="G256" s="4" t="s">
        <v>43</v>
      </c>
      <c r="H256" s="7" t="s">
        <v>197</v>
      </c>
      <c r="I256" s="3" t="s">
        <v>8</v>
      </c>
      <c r="J256" s="4" t="s">
        <v>32</v>
      </c>
      <c r="K256" s="4" t="s">
        <v>161</v>
      </c>
      <c r="L256" s="4" t="s">
        <v>155</v>
      </c>
      <c r="M256" s="9" t="s">
        <v>126</v>
      </c>
      <c r="N256" s="9" t="s">
        <v>43</v>
      </c>
      <c r="O256" s="9" t="s">
        <v>43</v>
      </c>
      <c r="P256" s="9" t="s">
        <v>32</v>
      </c>
      <c r="Q256" s="30">
        <v>43131</v>
      </c>
      <c r="R256" s="30">
        <v>43496</v>
      </c>
      <c r="S256" s="66" t="s">
        <v>257</v>
      </c>
      <c r="T256" s="10" t="s">
        <v>258</v>
      </c>
      <c r="U256" s="10" t="s">
        <v>259</v>
      </c>
      <c r="V256" s="10" t="s">
        <v>887</v>
      </c>
      <c r="W256" t="s">
        <v>1216</v>
      </c>
      <c r="X256" s="5" t="s">
        <v>43</v>
      </c>
      <c r="Y256" s="1" t="s">
        <v>1356</v>
      </c>
      <c r="Z256" s="5" t="str">
        <f>IF(VLOOKUP(D256,'[3]Dashboard Data 3.7 1p'!$B$2:$Y$234,20,FALSE)="Full Access","Full Access Needed Achieved","Full Access Needed Not Achieved")</f>
        <v>Full Access Needed Achieved</v>
      </c>
    </row>
    <row r="257" spans="1:26" ht="27.6" hidden="1" x14ac:dyDescent="0.3">
      <c r="A257" s="24">
        <v>256</v>
      </c>
      <c r="B257" s="13" t="s">
        <v>745</v>
      </c>
      <c r="C257" s="13" t="s">
        <v>746</v>
      </c>
      <c r="D257" s="13" t="s">
        <v>1005</v>
      </c>
      <c r="E257" s="2" t="s">
        <v>43</v>
      </c>
      <c r="F257" s="2" t="s">
        <v>67</v>
      </c>
      <c r="G257" s="4" t="s">
        <v>43</v>
      </c>
      <c r="H257" s="7" t="s">
        <v>199</v>
      </c>
      <c r="I257" s="3" t="s">
        <v>8</v>
      </c>
      <c r="J257" s="4" t="s">
        <v>32</v>
      </c>
      <c r="K257" s="4" t="s">
        <v>161</v>
      </c>
      <c r="L257" s="4" t="s">
        <v>155</v>
      </c>
      <c r="M257" s="16" t="s">
        <v>81</v>
      </c>
      <c r="N257" s="16" t="s">
        <v>111</v>
      </c>
      <c r="O257" s="16" t="s">
        <v>113</v>
      </c>
      <c r="P257" s="16" t="s">
        <v>32</v>
      </c>
      <c r="Q257" s="30">
        <v>43131</v>
      </c>
      <c r="R257" s="30">
        <v>43496</v>
      </c>
      <c r="S257" s="66" t="s">
        <v>285</v>
      </c>
      <c r="T257" s="10" t="s">
        <v>286</v>
      </c>
      <c r="U257" s="10" t="s">
        <v>887</v>
      </c>
      <c r="V257" s="10" t="s">
        <v>287</v>
      </c>
      <c r="W257" t="s">
        <v>1220</v>
      </c>
      <c r="X257" s="5" t="s">
        <v>43</v>
      </c>
      <c r="Y257" s="1" t="s">
        <v>1356</v>
      </c>
      <c r="Z257" s="5" t="str">
        <f>IF(VLOOKUP(D257,'[3]Dashboard Data 3.7 1p'!$B$2:$Y$234,20,FALSE)="Full Access","Full Access Needed Achieved","Full Access Needed Not Achieved")</f>
        <v>Full Access Needed Achieved</v>
      </c>
    </row>
    <row r="258" spans="1:26" hidden="1" x14ac:dyDescent="0.3">
      <c r="A258" s="24">
        <v>257</v>
      </c>
      <c r="B258" s="13" t="s">
        <v>747</v>
      </c>
      <c r="C258" s="13" t="s">
        <v>748</v>
      </c>
      <c r="D258" s="13" t="s">
        <v>1006</v>
      </c>
      <c r="E258" s="2" t="s">
        <v>43</v>
      </c>
      <c r="F258" s="2" t="s">
        <v>67</v>
      </c>
      <c r="G258" s="4" t="s">
        <v>43</v>
      </c>
      <c r="H258" s="7" t="s">
        <v>200</v>
      </c>
      <c r="I258" s="3" t="s">
        <v>8</v>
      </c>
      <c r="J258" s="4" t="s">
        <v>32</v>
      </c>
      <c r="K258" s="4" t="s">
        <v>161</v>
      </c>
      <c r="L258" s="4" t="s">
        <v>155</v>
      </c>
      <c r="M258" s="9" t="s">
        <v>126</v>
      </c>
      <c r="N258" s="9" t="s">
        <v>43</v>
      </c>
      <c r="O258" s="9" t="s">
        <v>43</v>
      </c>
      <c r="P258" s="9" t="s">
        <v>32</v>
      </c>
      <c r="Q258" s="30">
        <v>43131</v>
      </c>
      <c r="R258" s="30">
        <v>43496</v>
      </c>
      <c r="S258" s="66" t="s">
        <v>483</v>
      </c>
      <c r="T258" s="10" t="s">
        <v>484</v>
      </c>
      <c r="U258" s="10" t="s">
        <v>887</v>
      </c>
      <c r="V258" s="10" t="s">
        <v>485</v>
      </c>
      <c r="W258" t="s">
        <v>1216</v>
      </c>
      <c r="X258" s="5" t="s">
        <v>43</v>
      </c>
      <c r="Y258" s="1" t="s">
        <v>1356</v>
      </c>
      <c r="Z258" s="5" t="str">
        <f>IF(VLOOKUP(D258,'[3]Dashboard Data 3.7 1p'!$B$2:$Y$234,20,FALSE)="Full Access","Full Access Needed Achieved","Full Access Needed Not Achieved")</f>
        <v>Full Access Needed Achieved</v>
      </c>
    </row>
    <row r="259" spans="1:26" ht="41.4" hidden="1" x14ac:dyDescent="0.3">
      <c r="A259" s="24">
        <v>258</v>
      </c>
      <c r="B259" s="13" t="s">
        <v>749</v>
      </c>
      <c r="C259" s="13" t="s">
        <v>750</v>
      </c>
      <c r="D259" s="13" t="s">
        <v>1007</v>
      </c>
      <c r="E259" s="2" t="s">
        <v>43</v>
      </c>
      <c r="F259" s="2" t="s">
        <v>67</v>
      </c>
      <c r="G259" s="4" t="s">
        <v>43</v>
      </c>
      <c r="H259" s="7" t="s">
        <v>201</v>
      </c>
      <c r="I259" s="3" t="s">
        <v>8</v>
      </c>
      <c r="J259" s="4" t="s">
        <v>32</v>
      </c>
      <c r="K259" s="4" t="s">
        <v>161</v>
      </c>
      <c r="L259" s="4" t="s">
        <v>155</v>
      </c>
      <c r="M259" s="16" t="s">
        <v>81</v>
      </c>
      <c r="N259" s="16" t="s">
        <v>42</v>
      </c>
      <c r="O259" s="11" t="s">
        <v>116</v>
      </c>
      <c r="P259" s="16" t="s">
        <v>32</v>
      </c>
      <c r="Q259" s="30">
        <v>43132</v>
      </c>
      <c r="R259" s="30">
        <v>43496</v>
      </c>
      <c r="S259" s="66" t="s">
        <v>377</v>
      </c>
      <c r="T259" s="10" t="s">
        <v>378</v>
      </c>
      <c r="U259" s="10" t="s">
        <v>887</v>
      </c>
      <c r="V259" s="10" t="s">
        <v>379</v>
      </c>
      <c r="W259" t="s">
        <v>1216</v>
      </c>
      <c r="X259" s="5" t="s">
        <v>43</v>
      </c>
      <c r="Y259" s="1" t="s">
        <v>1356</v>
      </c>
      <c r="Z259" s="5" t="str">
        <f>IF(VLOOKUP(D259,'[3]Dashboard Data 3.7 1p'!$B$2:$Y$234,20,FALSE)="Full Access","Full Access Needed Achieved","Full Access Needed Not Achieved")</f>
        <v>Full Access Needed Achieved</v>
      </c>
    </row>
    <row r="260" spans="1:26" ht="27.6" hidden="1" x14ac:dyDescent="0.3">
      <c r="A260" s="24">
        <v>259</v>
      </c>
      <c r="B260" s="13" t="s">
        <v>1156</v>
      </c>
      <c r="C260" s="13" t="s">
        <v>1157</v>
      </c>
      <c r="D260" s="13" t="s">
        <v>1158</v>
      </c>
      <c r="E260" s="2" t="s">
        <v>43</v>
      </c>
      <c r="F260" s="2" t="s">
        <v>42</v>
      </c>
      <c r="G260" s="4" t="s">
        <v>43</v>
      </c>
      <c r="H260" s="33" t="s">
        <v>47</v>
      </c>
      <c r="I260" s="3" t="s">
        <v>8</v>
      </c>
      <c r="J260" s="4" t="s">
        <v>37</v>
      </c>
      <c r="K260" s="4" t="s">
        <v>161</v>
      </c>
      <c r="L260" s="4" t="s">
        <v>155</v>
      </c>
      <c r="M260" s="16" t="s">
        <v>81</v>
      </c>
      <c r="N260" s="16" t="s">
        <v>42</v>
      </c>
      <c r="O260" s="16" t="s">
        <v>94</v>
      </c>
      <c r="P260" s="16" t="s">
        <v>37</v>
      </c>
      <c r="Q260" s="30" t="e">
        <v>#N/A</v>
      </c>
      <c r="R260" s="30">
        <v>43496</v>
      </c>
      <c r="S260" s="66" t="s">
        <v>1159</v>
      </c>
      <c r="T260" s="44" t="s">
        <v>1616</v>
      </c>
      <c r="U260" s="10" t="s">
        <v>887</v>
      </c>
      <c r="V260" s="10"/>
      <c r="W260" t="s">
        <v>1220</v>
      </c>
      <c r="X260" s="5" t="s">
        <v>43</v>
      </c>
      <c r="Y260" s="1" t="s">
        <v>1356</v>
      </c>
      <c r="Z260" s="5" t="str">
        <f>IF(VLOOKUP(D260,'[3]Dashboard Data 3.7 1p'!$B$2:$Y$234,20,FALSE)="Full Access","Full Access Needed Achieved","Full Access Needed Not Achieved")</f>
        <v>Full Access Needed Not Achieved</v>
      </c>
    </row>
    <row r="261" spans="1:26" ht="27.6" hidden="1" x14ac:dyDescent="0.3">
      <c r="A261" s="24">
        <v>260</v>
      </c>
      <c r="B261" s="13" t="s">
        <v>751</v>
      </c>
      <c r="C261" s="13" t="s">
        <v>752</v>
      </c>
      <c r="D261" s="13" t="s">
        <v>1008</v>
      </c>
      <c r="E261" s="2" t="s">
        <v>43</v>
      </c>
      <c r="F261" s="2" t="s">
        <v>58</v>
      </c>
      <c r="G261" s="4" t="s">
        <v>43</v>
      </c>
      <c r="H261" s="7" t="s">
        <v>47</v>
      </c>
      <c r="I261" s="3" t="s">
        <v>8</v>
      </c>
      <c r="J261" s="3" t="s">
        <v>37</v>
      </c>
      <c r="K261" s="4" t="s">
        <v>161</v>
      </c>
      <c r="L261" s="4" t="s">
        <v>155</v>
      </c>
      <c r="M261" s="16" t="s">
        <v>81</v>
      </c>
      <c r="N261" s="16" t="s">
        <v>95</v>
      </c>
      <c r="O261" s="16" t="s">
        <v>98</v>
      </c>
      <c r="P261" s="16" t="s">
        <v>37</v>
      </c>
      <c r="Q261" s="30">
        <v>43131</v>
      </c>
      <c r="R261" s="30">
        <v>43496</v>
      </c>
      <c r="S261" s="66" t="s">
        <v>533</v>
      </c>
      <c r="T261" s="10" t="s">
        <v>534</v>
      </c>
      <c r="U261" s="10" t="s">
        <v>887</v>
      </c>
      <c r="V261" s="10" t="s">
        <v>535</v>
      </c>
      <c r="W261" t="s">
        <v>1220</v>
      </c>
      <c r="X261" s="5" t="s">
        <v>43</v>
      </c>
      <c r="Y261" s="1" t="s">
        <v>1356</v>
      </c>
      <c r="Z261" s="5" t="str">
        <f>IF(VLOOKUP(D261,'[3]Dashboard Data 3.7 1p'!$B$2:$Y$234,20,FALSE)="Full Access","Full Access Needed Achieved","Full Access Needed Not Achieved")</f>
        <v>Full Access Needed Achieved</v>
      </c>
    </row>
    <row r="262" spans="1:26" ht="27.6" hidden="1" x14ac:dyDescent="0.3">
      <c r="A262" s="24">
        <v>261</v>
      </c>
      <c r="B262" s="13" t="s">
        <v>753</v>
      </c>
      <c r="C262" s="13" t="s">
        <v>754</v>
      </c>
      <c r="D262" s="13" t="s">
        <v>1009</v>
      </c>
      <c r="E262" s="2" t="s">
        <v>43</v>
      </c>
      <c r="F262" s="2" t="s">
        <v>58</v>
      </c>
      <c r="G262" s="4" t="s">
        <v>43</v>
      </c>
      <c r="H262" s="7" t="s">
        <v>183</v>
      </c>
      <c r="I262" s="3" t="s">
        <v>8</v>
      </c>
      <c r="J262" s="7" t="s">
        <v>37</v>
      </c>
      <c r="K262" s="4" t="s">
        <v>161</v>
      </c>
      <c r="L262" s="4" t="s">
        <v>155</v>
      </c>
      <c r="M262" s="16" t="s">
        <v>81</v>
      </c>
      <c r="N262" s="16" t="s">
        <v>95</v>
      </c>
      <c r="O262" s="16" t="s">
        <v>105</v>
      </c>
      <c r="P262" s="16" t="s">
        <v>37</v>
      </c>
      <c r="Q262" s="30">
        <v>43131</v>
      </c>
      <c r="R262" s="30">
        <v>43496</v>
      </c>
      <c r="S262" s="66" t="s">
        <v>380</v>
      </c>
      <c r="T262" s="10" t="s">
        <v>381</v>
      </c>
      <c r="U262" s="10" t="s">
        <v>887</v>
      </c>
      <c r="V262" s="10" t="s">
        <v>382</v>
      </c>
      <c r="W262" t="s">
        <v>1220</v>
      </c>
      <c r="X262" s="5" t="s">
        <v>43</v>
      </c>
      <c r="Y262" s="1" t="s">
        <v>1356</v>
      </c>
      <c r="Z262" s="5" t="str">
        <f>IF(VLOOKUP(D262,'[3]Dashboard Data 3.7 1p'!$B$2:$Y$234,20,FALSE)="Full Access","Full Access Needed Achieved","Full Access Needed Not Achieved")</f>
        <v>Full Access Needed Achieved</v>
      </c>
    </row>
    <row r="263" spans="1:26" ht="27.6" hidden="1" x14ac:dyDescent="0.3">
      <c r="A263" s="24">
        <v>262</v>
      </c>
      <c r="B263" s="13" t="s">
        <v>755</v>
      </c>
      <c r="C263" s="13" t="s">
        <v>756</v>
      </c>
      <c r="D263" s="13" t="s">
        <v>1010</v>
      </c>
      <c r="E263" s="2" t="s">
        <v>43</v>
      </c>
      <c r="F263" s="2" t="s">
        <v>58</v>
      </c>
      <c r="G263" s="7" t="s">
        <v>43</v>
      </c>
      <c r="H263" s="7" t="s">
        <v>183</v>
      </c>
      <c r="I263" s="3" t="s">
        <v>8</v>
      </c>
      <c r="J263" s="7" t="s">
        <v>37</v>
      </c>
      <c r="K263" s="4" t="s">
        <v>161</v>
      </c>
      <c r="L263" s="28" t="s">
        <v>187</v>
      </c>
      <c r="M263" s="9" t="s">
        <v>43</v>
      </c>
      <c r="N263" s="9" t="s">
        <v>58</v>
      </c>
      <c r="O263" s="9" t="s">
        <v>105</v>
      </c>
      <c r="P263" s="9" t="s">
        <v>32</v>
      </c>
      <c r="Q263" s="30">
        <v>43131</v>
      </c>
      <c r="R263" s="30">
        <v>43496</v>
      </c>
      <c r="S263" s="66" t="s">
        <v>442</v>
      </c>
      <c r="T263" s="10" t="s">
        <v>1617</v>
      </c>
      <c r="U263" s="10" t="s">
        <v>887</v>
      </c>
      <c r="V263" s="10" t="s">
        <v>443</v>
      </c>
      <c r="W263" t="s">
        <v>1216</v>
      </c>
      <c r="X263" s="5" t="s">
        <v>43</v>
      </c>
      <c r="Y263" s="1" t="s">
        <v>1356</v>
      </c>
      <c r="Z263" s="5" t="str">
        <f>IF(VLOOKUP(D263,'[3]Dashboard Data 3.7 1p'!$B$2:$Y$234,20,FALSE)="Full Access","Full Access Needed Achieved","Full Access Needed Not Achieved")</f>
        <v>Full Access Needed Achieved</v>
      </c>
    </row>
    <row r="264" spans="1:26" ht="41.4" hidden="1" x14ac:dyDescent="0.3">
      <c r="A264" s="24">
        <v>263</v>
      </c>
      <c r="B264" s="13" t="s">
        <v>757</v>
      </c>
      <c r="C264" s="13" t="s">
        <v>758</v>
      </c>
      <c r="D264" s="13" t="s">
        <v>1011</v>
      </c>
      <c r="E264" s="2" t="s">
        <v>43</v>
      </c>
      <c r="F264" s="2" t="s">
        <v>65</v>
      </c>
      <c r="G264" s="4" t="s">
        <v>43</v>
      </c>
      <c r="H264" s="7" t="s">
        <v>46</v>
      </c>
      <c r="I264" s="3" t="s">
        <v>8</v>
      </c>
      <c r="J264" s="7" t="s">
        <v>37</v>
      </c>
      <c r="K264" s="4" t="s">
        <v>161</v>
      </c>
      <c r="L264" s="4" t="s">
        <v>155</v>
      </c>
      <c r="M264" s="16" t="s">
        <v>81</v>
      </c>
      <c r="N264" s="16" t="s">
        <v>106</v>
      </c>
      <c r="O264" s="16" t="s">
        <v>108</v>
      </c>
      <c r="P264" s="16" t="s">
        <v>37</v>
      </c>
      <c r="Q264" s="30">
        <v>43131</v>
      </c>
      <c r="R264" s="30">
        <v>43496</v>
      </c>
      <c r="S264" s="66" t="s">
        <v>505</v>
      </c>
      <c r="T264" s="10" t="s">
        <v>506</v>
      </c>
      <c r="U264" s="10" t="s">
        <v>887</v>
      </c>
      <c r="V264" s="10" t="s">
        <v>507</v>
      </c>
      <c r="W264" t="s">
        <v>1220</v>
      </c>
      <c r="X264" s="5" t="s">
        <v>43</v>
      </c>
      <c r="Y264" s="1" t="s">
        <v>1356</v>
      </c>
      <c r="Z264" s="5" t="str">
        <f>IF(VLOOKUP(D264,'[3]Dashboard Data 3.7 1p'!$B$2:$Y$234,20,FALSE)="Full Access","Full Access Needed Achieved","Full Access Needed Not Achieved")</f>
        <v>Full Access Needed Achieved</v>
      </c>
    </row>
    <row r="265" spans="1:26" ht="41.4" hidden="1" x14ac:dyDescent="0.3">
      <c r="A265" s="24">
        <v>264</v>
      </c>
      <c r="B265" s="13" t="s">
        <v>808</v>
      </c>
      <c r="C265" s="13" t="s">
        <v>809</v>
      </c>
      <c r="D265" s="13" t="s">
        <v>1048</v>
      </c>
      <c r="E265" s="2" t="s">
        <v>43</v>
      </c>
      <c r="F265" s="2" t="s">
        <v>65</v>
      </c>
      <c r="G265" s="4" t="s">
        <v>43</v>
      </c>
      <c r="H265" s="7" t="s">
        <v>47</v>
      </c>
      <c r="I265" s="3" t="s">
        <v>8</v>
      </c>
      <c r="J265" s="7" t="s">
        <v>37</v>
      </c>
      <c r="K265" s="4" t="s">
        <v>161</v>
      </c>
      <c r="L265" s="4" t="s">
        <v>155</v>
      </c>
      <c r="M265" s="11" t="s">
        <v>106</v>
      </c>
      <c r="N265" s="11" t="s">
        <v>43</v>
      </c>
      <c r="O265" s="11" t="s">
        <v>131</v>
      </c>
      <c r="P265" s="11" t="s">
        <v>37</v>
      </c>
      <c r="Q265" s="30">
        <v>43131</v>
      </c>
      <c r="R265" s="30">
        <v>43159</v>
      </c>
      <c r="S265" s="66" t="s">
        <v>496</v>
      </c>
      <c r="T265" s="10" t="s">
        <v>497</v>
      </c>
      <c r="U265" s="10" t="s">
        <v>887</v>
      </c>
      <c r="V265" s="10" t="s">
        <v>498</v>
      </c>
      <c r="W265" t="s">
        <v>1220</v>
      </c>
      <c r="X265" s="5" t="s">
        <v>43</v>
      </c>
      <c r="Y265" s="1" t="s">
        <v>1356</v>
      </c>
      <c r="Z265" s="5" t="str">
        <f>IF(VLOOKUP(D265,'[3]Dashboard Data 3.7 1p'!$B$2:$Y$234,20,FALSE)="Full Access","Full Access Needed Achieved","Full Access Needed Not Achieved")</f>
        <v>Full Access Needed Not Achieved</v>
      </c>
    </row>
    <row r="266" spans="1:26" ht="27.6" hidden="1" x14ac:dyDescent="0.3">
      <c r="A266" s="24">
        <v>265</v>
      </c>
      <c r="B266" s="13" t="s">
        <v>812</v>
      </c>
      <c r="C266" s="13" t="s">
        <v>813</v>
      </c>
      <c r="D266" s="13" t="s">
        <v>1049</v>
      </c>
      <c r="E266" s="2" t="s">
        <v>43</v>
      </c>
      <c r="F266" s="2" t="s">
        <v>65</v>
      </c>
      <c r="G266" s="4" t="s">
        <v>43</v>
      </c>
      <c r="H266" s="7" t="s">
        <v>47</v>
      </c>
      <c r="I266" s="3" t="s">
        <v>8</v>
      </c>
      <c r="J266" s="7" t="s">
        <v>37</v>
      </c>
      <c r="K266" s="4" t="s">
        <v>161</v>
      </c>
      <c r="L266" s="4" t="s">
        <v>155</v>
      </c>
      <c r="M266" s="16" t="s">
        <v>81</v>
      </c>
      <c r="N266" s="16" t="s">
        <v>106</v>
      </c>
      <c r="O266" s="16" t="s">
        <v>110</v>
      </c>
      <c r="P266" s="16" t="s">
        <v>37</v>
      </c>
      <c r="Q266" s="30">
        <v>43131</v>
      </c>
      <c r="R266" s="30">
        <v>43496</v>
      </c>
      <c r="S266" s="66" t="s">
        <v>429</v>
      </c>
      <c r="T266" s="10" t="s">
        <v>430</v>
      </c>
      <c r="U266" s="10" t="s">
        <v>887</v>
      </c>
      <c r="V266" s="10" t="s">
        <v>431</v>
      </c>
      <c r="W266" t="s">
        <v>1220</v>
      </c>
      <c r="X266" s="5" t="s">
        <v>43</v>
      </c>
      <c r="Y266" s="1" t="s">
        <v>1356</v>
      </c>
      <c r="Z266" s="5" t="str">
        <f>IF(VLOOKUP(D266,'[3]Dashboard Data 3.7 1p'!$B$2:$Y$234,20,FALSE)="Full Access","Full Access Needed Achieved","Full Access Needed Not Achieved")</f>
        <v>Full Access Needed Not Achieved</v>
      </c>
    </row>
    <row r="267" spans="1:26" ht="27.6" hidden="1" x14ac:dyDescent="0.3">
      <c r="A267" s="24">
        <v>266</v>
      </c>
      <c r="B267" s="13" t="s">
        <v>814</v>
      </c>
      <c r="C267" s="13" t="s">
        <v>682</v>
      </c>
      <c r="D267" s="13" t="s">
        <v>1050</v>
      </c>
      <c r="E267" s="2" t="s">
        <v>43</v>
      </c>
      <c r="F267" s="2" t="s">
        <v>67</v>
      </c>
      <c r="G267" s="4" t="s">
        <v>43</v>
      </c>
      <c r="H267" s="7" t="s">
        <v>198</v>
      </c>
      <c r="I267" s="3" t="s">
        <v>8</v>
      </c>
      <c r="J267" s="4" t="s">
        <v>37</v>
      </c>
      <c r="K267" s="15" t="s">
        <v>160</v>
      </c>
      <c r="L267" s="4" t="s">
        <v>155</v>
      </c>
      <c r="M267" s="16" t="s">
        <v>81</v>
      </c>
      <c r="N267" s="16" t="s">
        <v>111</v>
      </c>
      <c r="O267" s="16" t="s">
        <v>114</v>
      </c>
      <c r="P267" s="16" t="s">
        <v>32</v>
      </c>
      <c r="Q267" s="30">
        <v>43131</v>
      </c>
      <c r="R267" s="30">
        <v>43496</v>
      </c>
      <c r="S267" s="66" t="s">
        <v>545</v>
      </c>
      <c r="T267" s="10" t="s">
        <v>546</v>
      </c>
      <c r="U267" s="10" t="s">
        <v>887</v>
      </c>
      <c r="V267" s="10" t="s">
        <v>547</v>
      </c>
      <c r="W267" t="s">
        <v>1216</v>
      </c>
      <c r="X267" s="5" t="s">
        <v>43</v>
      </c>
      <c r="Y267" s="1" t="s">
        <v>1356</v>
      </c>
      <c r="Z267" s="5" t="str">
        <f>IF(VLOOKUP(D267,'[3]Dashboard Data 3.7 1p'!$B$2:$Y$234,20,FALSE)="Full Access","Full Access Needed Achieved","Full Access Needed Not Achieved")</f>
        <v>Full Access Needed Achieved</v>
      </c>
    </row>
    <row r="268" spans="1:26" hidden="1" x14ac:dyDescent="0.3">
      <c r="A268" s="24">
        <v>267</v>
      </c>
      <c r="B268" s="11" t="s">
        <v>588</v>
      </c>
      <c r="C268" s="11" t="s">
        <v>589</v>
      </c>
      <c r="D268" s="13" t="s">
        <v>920</v>
      </c>
      <c r="E268" s="2" t="s">
        <v>43</v>
      </c>
      <c r="F268" s="2" t="s">
        <v>6</v>
      </c>
      <c r="G268" s="4" t="s">
        <v>14</v>
      </c>
      <c r="H268" s="27" t="s">
        <v>15</v>
      </c>
      <c r="I268" s="3" t="s">
        <v>35</v>
      </c>
      <c r="J268" s="4" t="s">
        <v>20</v>
      </c>
      <c r="K268" s="4" t="s">
        <v>161</v>
      </c>
      <c r="L268" s="4" t="s">
        <v>155</v>
      </c>
      <c r="M268" s="16" t="s">
        <v>81</v>
      </c>
      <c r="N268" s="16" t="s">
        <v>82</v>
      </c>
      <c r="O268" s="16" t="s">
        <v>117</v>
      </c>
      <c r="P268" s="16" t="s">
        <v>118</v>
      </c>
      <c r="Q268" s="30">
        <v>43019</v>
      </c>
      <c r="R268" s="30">
        <v>43496</v>
      </c>
      <c r="S268" s="66" t="s">
        <v>551</v>
      </c>
      <c r="T268" s="10" t="s">
        <v>552</v>
      </c>
      <c r="U268" s="10" t="s">
        <v>553</v>
      </c>
      <c r="V268" s="10" t="s">
        <v>887</v>
      </c>
      <c r="W268" t="s">
        <v>1219</v>
      </c>
      <c r="X268" s="5" t="s">
        <v>43</v>
      </c>
      <c r="Y268" s="1" t="s">
        <v>1356</v>
      </c>
      <c r="Z268" s="5" t="str">
        <f>IF(VLOOKUP(D268,'[3]Dashboard Data 3.7 1p'!$B$2:$Y$234,20,FALSE)="Full Access","Full Access Needed Achieved","Full Access Needed Not Achieved")</f>
        <v>Full Access Needed Not Achieved</v>
      </c>
    </row>
    <row r="269" spans="1:26" hidden="1" x14ac:dyDescent="0.3">
      <c r="A269" s="24">
        <v>268</v>
      </c>
      <c r="B269" s="21" t="s">
        <v>70</v>
      </c>
      <c r="C269" s="21" t="s">
        <v>70</v>
      </c>
      <c r="D269" s="21" t="s">
        <v>70</v>
      </c>
      <c r="E269" s="2" t="s">
        <v>43</v>
      </c>
      <c r="F269" s="2" t="s">
        <v>42</v>
      </c>
      <c r="G269" s="4" t="s">
        <v>43</v>
      </c>
      <c r="H269" s="33" t="s">
        <v>47</v>
      </c>
      <c r="I269" s="3" t="s">
        <v>35</v>
      </c>
      <c r="J269" s="4" t="s">
        <v>32</v>
      </c>
      <c r="K269" s="4" t="s">
        <v>161</v>
      </c>
      <c r="L269" s="4" t="s">
        <v>155</v>
      </c>
      <c r="M269" s="16" t="s">
        <v>81</v>
      </c>
      <c r="N269" s="16" t="s">
        <v>70</v>
      </c>
      <c r="O269" s="16" t="s">
        <v>70</v>
      </c>
      <c r="P269" s="16" t="s">
        <v>70</v>
      </c>
      <c r="Q269" s="37" t="s">
        <v>887</v>
      </c>
      <c r="R269" s="30">
        <v>43496</v>
      </c>
      <c r="S269" s="66" t="s">
        <v>887</v>
      </c>
      <c r="T269" s="44" t="e">
        <v>#N/A</v>
      </c>
      <c r="U269" s="10" t="s">
        <v>887</v>
      </c>
      <c r="V269" s="10" t="s">
        <v>887</v>
      </c>
      <c r="W269" t="s">
        <v>1216</v>
      </c>
      <c r="X269" s="5" t="s">
        <v>1314</v>
      </c>
      <c r="Y269" s="1" t="s">
        <v>1316</v>
      </c>
      <c r="Z269" s="5" t="s">
        <v>1321</v>
      </c>
    </row>
    <row r="270" spans="1:26" hidden="1" x14ac:dyDescent="0.3">
      <c r="A270" s="24">
        <v>269</v>
      </c>
      <c r="B270" s="21" t="s">
        <v>70</v>
      </c>
      <c r="C270" s="21" t="s">
        <v>70</v>
      </c>
      <c r="D270" s="21" t="s">
        <v>70</v>
      </c>
      <c r="E270" s="2" t="s">
        <v>43</v>
      </c>
      <c r="F270" s="2" t="s">
        <v>42</v>
      </c>
      <c r="G270" s="4" t="s">
        <v>43</v>
      </c>
      <c r="H270" s="33" t="s">
        <v>50</v>
      </c>
      <c r="I270" s="3" t="s">
        <v>35</v>
      </c>
      <c r="J270" s="4" t="s">
        <v>32</v>
      </c>
      <c r="K270" s="4" t="s">
        <v>161</v>
      </c>
      <c r="L270" s="4" t="s">
        <v>155</v>
      </c>
      <c r="M270" s="16" t="s">
        <v>81</v>
      </c>
      <c r="N270" s="16" t="s">
        <v>70</v>
      </c>
      <c r="O270" s="16" t="s">
        <v>70</v>
      </c>
      <c r="P270" s="16" t="s">
        <v>70</v>
      </c>
      <c r="Q270" s="30">
        <v>43073</v>
      </c>
      <c r="R270" s="30">
        <v>43496</v>
      </c>
      <c r="S270" s="66" t="s">
        <v>887</v>
      </c>
      <c r="T270" s="10" t="e">
        <v>#N/A</v>
      </c>
      <c r="U270" s="10" t="s">
        <v>887</v>
      </c>
      <c r="V270" s="10" t="s">
        <v>887</v>
      </c>
      <c r="W270" t="e">
        <v>#N/A</v>
      </c>
      <c r="X270" s="5" t="s">
        <v>1314</v>
      </c>
      <c r="Y270" s="1" t="s">
        <v>1316</v>
      </c>
      <c r="Z270" s="5" t="s">
        <v>1321</v>
      </c>
    </row>
    <row r="271" spans="1:26" hidden="1" x14ac:dyDescent="0.3">
      <c r="A271" s="24">
        <v>270</v>
      </c>
      <c r="B271" s="21" t="s">
        <v>70</v>
      </c>
      <c r="C271" s="21" t="s">
        <v>70</v>
      </c>
      <c r="D271" s="21" t="s">
        <v>70</v>
      </c>
      <c r="E271" s="2" t="s">
        <v>43</v>
      </c>
      <c r="F271" s="2" t="s">
        <v>58</v>
      </c>
      <c r="G271" s="4" t="s">
        <v>43</v>
      </c>
      <c r="H271" s="7" t="s">
        <v>47</v>
      </c>
      <c r="I271" s="4" t="s">
        <v>35</v>
      </c>
      <c r="J271" s="4" t="s">
        <v>32</v>
      </c>
      <c r="K271" s="4" t="s">
        <v>161</v>
      </c>
      <c r="L271" s="4" t="s">
        <v>155</v>
      </c>
      <c r="M271" s="16" t="s">
        <v>81</v>
      </c>
      <c r="N271" s="16" t="s">
        <v>70</v>
      </c>
      <c r="O271" s="16" t="s">
        <v>70</v>
      </c>
      <c r="P271" s="16" t="s">
        <v>70</v>
      </c>
      <c r="Q271" s="30">
        <v>43131</v>
      </c>
      <c r="R271" s="30">
        <v>43496</v>
      </c>
      <c r="S271" s="66" t="s">
        <v>887</v>
      </c>
      <c r="T271" s="10" t="e">
        <v>#N/A</v>
      </c>
      <c r="U271" s="10" t="s">
        <v>887</v>
      </c>
      <c r="V271" s="10" t="s">
        <v>887</v>
      </c>
      <c r="W271" t="e">
        <v>#N/A</v>
      </c>
      <c r="X271" s="5" t="s">
        <v>1314</v>
      </c>
      <c r="Y271" s="1" t="s">
        <v>1316</v>
      </c>
      <c r="Z271" s="5" t="s">
        <v>1321</v>
      </c>
    </row>
    <row r="272" spans="1:26" hidden="1" x14ac:dyDescent="0.3">
      <c r="A272" s="24">
        <v>271</v>
      </c>
      <c r="B272" s="21" t="s">
        <v>70</v>
      </c>
      <c r="C272" s="21" t="s">
        <v>70</v>
      </c>
      <c r="D272" s="21" t="s">
        <v>70</v>
      </c>
      <c r="E272" s="2" t="s">
        <v>43</v>
      </c>
      <c r="F272" s="2" t="s">
        <v>58</v>
      </c>
      <c r="G272" s="4" t="s">
        <v>43</v>
      </c>
      <c r="H272" s="3" t="s">
        <v>62</v>
      </c>
      <c r="I272" s="4" t="s">
        <v>35</v>
      </c>
      <c r="J272" s="4" t="s">
        <v>32</v>
      </c>
      <c r="K272" s="4" t="s">
        <v>161</v>
      </c>
      <c r="L272" s="4" t="s">
        <v>155</v>
      </c>
      <c r="M272" s="16" t="s">
        <v>81</v>
      </c>
      <c r="N272" s="16" t="s">
        <v>70</v>
      </c>
      <c r="O272" s="16" t="s">
        <v>70</v>
      </c>
      <c r="P272" s="16" t="s">
        <v>70</v>
      </c>
      <c r="Q272" s="30">
        <v>43131</v>
      </c>
      <c r="R272" s="30">
        <v>43496</v>
      </c>
      <c r="S272" s="66" t="s">
        <v>887</v>
      </c>
      <c r="T272" s="10" t="e">
        <v>#N/A</v>
      </c>
      <c r="U272" s="10" t="s">
        <v>887</v>
      </c>
      <c r="V272" s="10" t="s">
        <v>887</v>
      </c>
      <c r="W272" t="e">
        <v>#N/A</v>
      </c>
      <c r="X272" s="5" t="s">
        <v>1314</v>
      </c>
      <c r="Y272" s="1" t="s">
        <v>1316</v>
      </c>
      <c r="Z272" s="5" t="s">
        <v>1321</v>
      </c>
    </row>
    <row r="273" spans="1:26" hidden="1" x14ac:dyDescent="0.3">
      <c r="A273" s="24">
        <v>272</v>
      </c>
      <c r="B273" s="21" t="s">
        <v>70</v>
      </c>
      <c r="C273" s="21" t="s">
        <v>70</v>
      </c>
      <c r="D273" s="21" t="s">
        <v>70</v>
      </c>
      <c r="E273" s="2" t="s">
        <v>43</v>
      </c>
      <c r="F273" s="2" t="s">
        <v>65</v>
      </c>
      <c r="G273" s="2" t="s">
        <v>43</v>
      </c>
      <c r="H273" s="33" t="s">
        <v>66</v>
      </c>
      <c r="I273" s="4" t="s">
        <v>35</v>
      </c>
      <c r="J273" s="4" t="s">
        <v>32</v>
      </c>
      <c r="K273" s="4" t="s">
        <v>161</v>
      </c>
      <c r="L273" s="4" t="s">
        <v>155</v>
      </c>
      <c r="M273" s="16" t="s">
        <v>81</v>
      </c>
      <c r="N273" s="16" t="s">
        <v>70</v>
      </c>
      <c r="O273" s="16" t="s">
        <v>70</v>
      </c>
      <c r="P273" s="16" t="s">
        <v>70</v>
      </c>
      <c r="Q273" s="30">
        <v>43132</v>
      </c>
      <c r="R273" s="30">
        <v>43496</v>
      </c>
      <c r="S273" s="66" t="s">
        <v>887</v>
      </c>
      <c r="T273" s="10" t="e">
        <v>#N/A</v>
      </c>
      <c r="U273" s="10" t="s">
        <v>887</v>
      </c>
      <c r="V273" s="10" t="s">
        <v>887</v>
      </c>
      <c r="W273" t="e">
        <v>#N/A</v>
      </c>
      <c r="X273" s="5" t="s">
        <v>1314</v>
      </c>
      <c r="Y273" s="1" t="s">
        <v>1316</v>
      </c>
      <c r="Z273" s="5" t="s">
        <v>1321</v>
      </c>
    </row>
    <row r="274" spans="1:26" hidden="1" x14ac:dyDescent="0.3">
      <c r="A274" s="24">
        <v>273</v>
      </c>
      <c r="B274" s="21" t="s">
        <v>70</v>
      </c>
      <c r="C274" s="21" t="s">
        <v>70</v>
      </c>
      <c r="D274" s="21" t="s">
        <v>70</v>
      </c>
      <c r="E274" s="2" t="s">
        <v>43</v>
      </c>
      <c r="F274" s="2" t="s">
        <v>65</v>
      </c>
      <c r="G274" s="2" t="s">
        <v>43</v>
      </c>
      <c r="H274" s="33" t="s">
        <v>66</v>
      </c>
      <c r="I274" s="4" t="s">
        <v>35</v>
      </c>
      <c r="J274" s="4" t="s">
        <v>32</v>
      </c>
      <c r="K274" s="4" t="s">
        <v>161</v>
      </c>
      <c r="L274" s="4" t="s">
        <v>155</v>
      </c>
      <c r="M274" s="16" t="s">
        <v>81</v>
      </c>
      <c r="N274" s="16" t="s">
        <v>70</v>
      </c>
      <c r="O274" s="16" t="s">
        <v>70</v>
      </c>
      <c r="P274" s="16" t="s">
        <v>70</v>
      </c>
      <c r="Q274" s="30">
        <v>43153</v>
      </c>
      <c r="R274" s="30">
        <v>43496</v>
      </c>
      <c r="S274" s="66" t="s">
        <v>887</v>
      </c>
      <c r="T274" s="10" t="e">
        <v>#N/A</v>
      </c>
      <c r="U274" s="10" t="s">
        <v>887</v>
      </c>
      <c r="V274" s="10" t="s">
        <v>887</v>
      </c>
      <c r="W274" t="e">
        <v>#N/A</v>
      </c>
      <c r="X274" s="5" t="s">
        <v>1314</v>
      </c>
      <c r="Y274" s="1" t="s">
        <v>1316</v>
      </c>
      <c r="Z274" s="5" t="s">
        <v>1321</v>
      </c>
    </row>
    <row r="275" spans="1:26" hidden="1" x14ac:dyDescent="0.3">
      <c r="A275" s="24">
        <v>274</v>
      </c>
      <c r="B275" s="21" t="s">
        <v>70</v>
      </c>
      <c r="C275" s="21" t="s">
        <v>70</v>
      </c>
      <c r="D275" s="21" t="s">
        <v>70</v>
      </c>
      <c r="E275" s="2" t="s">
        <v>43</v>
      </c>
      <c r="F275" s="2" t="s">
        <v>65</v>
      </c>
      <c r="G275" s="2" t="s">
        <v>43</v>
      </c>
      <c r="H275" s="33" t="s">
        <v>47</v>
      </c>
      <c r="I275" s="4" t="s">
        <v>35</v>
      </c>
      <c r="J275" s="4" t="s">
        <v>32</v>
      </c>
      <c r="K275" s="4" t="s">
        <v>161</v>
      </c>
      <c r="L275" s="4" t="s">
        <v>155</v>
      </c>
      <c r="M275" s="16" t="s">
        <v>81</v>
      </c>
      <c r="N275" s="16" t="s">
        <v>70</v>
      </c>
      <c r="O275" s="16" t="s">
        <v>70</v>
      </c>
      <c r="P275" s="16" t="s">
        <v>70</v>
      </c>
      <c r="Q275" s="30">
        <v>43152</v>
      </c>
      <c r="R275" s="30">
        <v>43496</v>
      </c>
      <c r="S275" s="66" t="s">
        <v>887</v>
      </c>
      <c r="T275" s="10" t="e">
        <v>#N/A</v>
      </c>
      <c r="U275" s="10" t="s">
        <v>887</v>
      </c>
      <c r="V275" s="10" t="s">
        <v>887</v>
      </c>
      <c r="W275" t="e">
        <v>#N/A</v>
      </c>
      <c r="X275" s="5" t="s">
        <v>1314</v>
      </c>
      <c r="Y275" s="1" t="s">
        <v>1316</v>
      </c>
      <c r="Z275" s="5" t="s">
        <v>1321</v>
      </c>
    </row>
    <row r="276" spans="1:26" hidden="1" x14ac:dyDescent="0.3">
      <c r="A276" s="24">
        <v>275</v>
      </c>
      <c r="B276" s="13" t="s">
        <v>70</v>
      </c>
      <c r="C276" s="13" t="s">
        <v>70</v>
      </c>
      <c r="D276" s="13" t="s">
        <v>70</v>
      </c>
      <c r="E276" s="2" t="s">
        <v>43</v>
      </c>
      <c r="F276" s="2" t="s">
        <v>67</v>
      </c>
      <c r="G276" s="4" t="s">
        <v>43</v>
      </c>
      <c r="H276" s="33" t="s">
        <v>47</v>
      </c>
      <c r="I276" s="4" t="s">
        <v>35</v>
      </c>
      <c r="J276" s="4" t="s">
        <v>32</v>
      </c>
      <c r="K276" s="4" t="s">
        <v>161</v>
      </c>
      <c r="L276" s="4" t="s">
        <v>155</v>
      </c>
      <c r="M276" s="16" t="s">
        <v>81</v>
      </c>
      <c r="N276" s="16" t="s">
        <v>70</v>
      </c>
      <c r="O276" s="16" t="s">
        <v>70</v>
      </c>
      <c r="P276" s="16" t="s">
        <v>70</v>
      </c>
      <c r="Q276" s="30">
        <v>43157</v>
      </c>
      <c r="R276" s="30">
        <v>43496</v>
      </c>
      <c r="S276" s="66" t="s">
        <v>887</v>
      </c>
      <c r="T276" s="10" t="e">
        <v>#N/A</v>
      </c>
      <c r="U276" s="10" t="s">
        <v>887</v>
      </c>
      <c r="V276" s="10" t="s">
        <v>887</v>
      </c>
      <c r="W276" t="e">
        <v>#N/A</v>
      </c>
      <c r="X276" s="5" t="s">
        <v>1314</v>
      </c>
      <c r="Y276" s="1" t="s">
        <v>1316</v>
      </c>
      <c r="Z276" s="5" t="s">
        <v>1321</v>
      </c>
    </row>
    <row r="277" spans="1:26" hidden="1" x14ac:dyDescent="0.3">
      <c r="A277" s="24">
        <v>276</v>
      </c>
      <c r="B277" s="13" t="s">
        <v>70</v>
      </c>
      <c r="C277" s="13" t="s">
        <v>70</v>
      </c>
      <c r="D277" s="13" t="s">
        <v>70</v>
      </c>
      <c r="E277" s="2" t="s">
        <v>43</v>
      </c>
      <c r="F277" s="2" t="s">
        <v>67</v>
      </c>
      <c r="G277" s="4" t="s">
        <v>43</v>
      </c>
      <c r="H277" s="33" t="s">
        <v>47</v>
      </c>
      <c r="I277" s="4" t="s">
        <v>35</v>
      </c>
      <c r="J277" s="4" t="s">
        <v>32</v>
      </c>
      <c r="K277" s="4" t="s">
        <v>161</v>
      </c>
      <c r="L277" s="4" t="s">
        <v>155</v>
      </c>
      <c r="M277" s="16" t="s">
        <v>81</v>
      </c>
      <c r="N277" s="16" t="s">
        <v>70</v>
      </c>
      <c r="O277" s="16" t="s">
        <v>70</v>
      </c>
      <c r="P277" s="16" t="s">
        <v>70</v>
      </c>
      <c r="Q277" s="30">
        <v>43131</v>
      </c>
      <c r="R277" s="30">
        <v>43496</v>
      </c>
      <c r="S277" s="66" t="s">
        <v>887</v>
      </c>
      <c r="T277" s="10" t="e">
        <v>#N/A</v>
      </c>
      <c r="U277" s="10" t="s">
        <v>887</v>
      </c>
      <c r="V277" s="10" t="s">
        <v>887</v>
      </c>
      <c r="W277" t="e">
        <v>#N/A</v>
      </c>
      <c r="X277" s="5" t="s">
        <v>1314</v>
      </c>
      <c r="Y277" s="1" t="s">
        <v>1316</v>
      </c>
      <c r="Z277" s="5" t="s">
        <v>1321</v>
      </c>
    </row>
    <row r="278" spans="1:26" hidden="1" x14ac:dyDescent="0.3">
      <c r="A278" s="24">
        <v>277</v>
      </c>
      <c r="B278" s="13" t="s">
        <v>70</v>
      </c>
      <c r="C278" s="13" t="s">
        <v>70</v>
      </c>
      <c r="D278" s="13" t="s">
        <v>70</v>
      </c>
      <c r="E278" s="2" t="s">
        <v>43</v>
      </c>
      <c r="F278" s="2" t="s">
        <v>67</v>
      </c>
      <c r="G278" s="4" t="s">
        <v>43</v>
      </c>
      <c r="H278" s="33" t="s">
        <v>62</v>
      </c>
      <c r="I278" s="4" t="s">
        <v>35</v>
      </c>
      <c r="J278" s="4" t="s">
        <v>32</v>
      </c>
      <c r="K278" s="4" t="s">
        <v>161</v>
      </c>
      <c r="L278" s="4" t="s">
        <v>155</v>
      </c>
      <c r="M278" s="16" t="s">
        <v>81</v>
      </c>
      <c r="N278" s="16" t="s">
        <v>70</v>
      </c>
      <c r="O278" s="16" t="s">
        <v>70</v>
      </c>
      <c r="P278" s="16" t="s">
        <v>70</v>
      </c>
      <c r="Q278" s="30">
        <v>43131</v>
      </c>
      <c r="R278" s="30">
        <v>43496</v>
      </c>
      <c r="S278" s="66" t="s">
        <v>887</v>
      </c>
      <c r="T278" s="10" t="e">
        <v>#N/A</v>
      </c>
      <c r="U278" s="13" t="s">
        <v>887</v>
      </c>
      <c r="V278" s="10" t="s">
        <v>887</v>
      </c>
      <c r="W278" t="e">
        <v>#N/A</v>
      </c>
      <c r="X278" s="5" t="s">
        <v>1314</v>
      </c>
      <c r="Y278" s="1" t="s">
        <v>1316</v>
      </c>
      <c r="Z278" s="5" t="s">
        <v>1321</v>
      </c>
    </row>
    <row r="279" spans="1:26" hidden="1" x14ac:dyDescent="0.3">
      <c r="A279" s="24">
        <v>278</v>
      </c>
      <c r="B279" s="95" t="s">
        <v>688</v>
      </c>
      <c r="C279" s="95" t="s">
        <v>1371</v>
      </c>
      <c r="D279" s="95" t="s">
        <v>1372</v>
      </c>
      <c r="E279" s="95" t="s">
        <v>152</v>
      </c>
      <c r="F279" s="95" t="s">
        <v>42</v>
      </c>
      <c r="G279" s="52" t="s">
        <v>16</v>
      </c>
      <c r="H279" s="51" t="s">
        <v>17</v>
      </c>
      <c r="I279" s="52" t="s">
        <v>8</v>
      </c>
      <c r="J279" s="52" t="s">
        <v>20</v>
      </c>
      <c r="K279" s="96"/>
      <c r="L279" s="96"/>
      <c r="M279" s="52" t="s">
        <v>84</v>
      </c>
      <c r="N279" s="52" t="s">
        <v>42</v>
      </c>
      <c r="O279" s="52" t="s">
        <v>49</v>
      </c>
      <c r="P279" s="52" t="s">
        <v>20</v>
      </c>
      <c r="Q279" s="97">
        <v>43171</v>
      </c>
      <c r="R279" s="97">
        <v>43496</v>
      </c>
      <c r="S279" s="61" t="s">
        <v>1373</v>
      </c>
      <c r="T279" s="58" t="s">
        <v>1618</v>
      </c>
      <c r="U279" s="98">
        <v>1.3212338155000001</v>
      </c>
      <c r="V279" s="96">
        <v>1.6302102748</v>
      </c>
      <c r="W279" s="20" t="s">
        <v>1219</v>
      </c>
    </row>
    <row r="280" spans="1:26" ht="28.8" hidden="1" x14ac:dyDescent="0.3">
      <c r="A280" s="24">
        <v>279</v>
      </c>
      <c r="B280" s="99" t="s">
        <v>1374</v>
      </c>
      <c r="C280" s="99" t="s">
        <v>1375</v>
      </c>
      <c r="D280" s="99" t="s">
        <v>1376</v>
      </c>
      <c r="E280" s="99" t="s">
        <v>152</v>
      </c>
      <c r="F280" s="99" t="s">
        <v>6</v>
      </c>
      <c r="G280" s="100" t="s">
        <v>16</v>
      </c>
      <c r="H280" s="101" t="s">
        <v>17</v>
      </c>
      <c r="I280" s="100" t="s">
        <v>8</v>
      </c>
      <c r="J280" s="100" t="s">
        <v>20</v>
      </c>
      <c r="K280" s="102"/>
      <c r="L280" s="102"/>
      <c r="M280" s="100" t="s">
        <v>84</v>
      </c>
      <c r="N280" s="100" t="s">
        <v>82</v>
      </c>
      <c r="O280" s="100" t="s">
        <v>49</v>
      </c>
      <c r="P280" s="100" t="s">
        <v>20</v>
      </c>
      <c r="Q280" s="103">
        <v>43171</v>
      </c>
      <c r="R280" s="103">
        <v>43496</v>
      </c>
      <c r="S280" s="104" t="s">
        <v>1377</v>
      </c>
      <c r="T280" s="105" t="s">
        <v>1619</v>
      </c>
      <c r="U280" s="106">
        <v>1.4704343645</v>
      </c>
      <c r="V280" s="105" t="s">
        <v>887</v>
      </c>
      <c r="W280" t="s">
        <v>1219</v>
      </c>
    </row>
    <row r="281" spans="1:26" hidden="1" x14ac:dyDescent="0.3">
      <c r="A281" s="24">
        <v>280</v>
      </c>
      <c r="B281" s="95" t="s">
        <v>743</v>
      </c>
      <c r="C281" s="95" t="s">
        <v>1378</v>
      </c>
      <c r="D281" s="96" t="s">
        <v>1379</v>
      </c>
      <c r="E281" s="95" t="s">
        <v>6</v>
      </c>
      <c r="F281" s="95" t="s">
        <v>6</v>
      </c>
      <c r="G281" s="52" t="s">
        <v>70</v>
      </c>
      <c r="H281" s="51" t="s">
        <v>70</v>
      </c>
      <c r="I281" s="52" t="s">
        <v>8</v>
      </c>
      <c r="J281" s="52" t="s">
        <v>37</v>
      </c>
      <c r="K281" s="96"/>
      <c r="L281" s="96"/>
      <c r="M281" s="52" t="s">
        <v>70</v>
      </c>
      <c r="N281" s="52" t="s">
        <v>70</v>
      </c>
      <c r="O281" s="52" t="s">
        <v>70</v>
      </c>
      <c r="P281" s="52" t="s">
        <v>37</v>
      </c>
      <c r="Q281" s="97">
        <v>43171</v>
      </c>
      <c r="R281" s="97">
        <v>43496</v>
      </c>
      <c r="S281" s="96" t="s">
        <v>1380</v>
      </c>
      <c r="T281" s="96" t="e">
        <v>#N/A</v>
      </c>
      <c r="U281" s="96" t="s">
        <v>1381</v>
      </c>
      <c r="V281" s="96" t="s">
        <v>887</v>
      </c>
      <c r="W281" s="42" t="s">
        <v>1220</v>
      </c>
    </row>
    <row r="282" spans="1:26" hidden="1" x14ac:dyDescent="0.3">
      <c r="A282" s="24">
        <v>281</v>
      </c>
      <c r="B282" s="95" t="s">
        <v>1382</v>
      </c>
      <c r="C282" s="96" t="s">
        <v>1383</v>
      </c>
      <c r="D282" s="96" t="s">
        <v>1384</v>
      </c>
      <c r="E282" s="95" t="s">
        <v>6</v>
      </c>
      <c r="F282" s="95" t="s">
        <v>6</v>
      </c>
      <c r="G282" s="52" t="s">
        <v>70</v>
      </c>
      <c r="H282" s="51" t="s">
        <v>70</v>
      </c>
      <c r="I282" s="52" t="s">
        <v>8</v>
      </c>
      <c r="J282" s="96" t="s">
        <v>37</v>
      </c>
      <c r="K282" s="96"/>
      <c r="L282" s="96"/>
      <c r="M282" s="52" t="s">
        <v>70</v>
      </c>
      <c r="N282" s="52" t="s">
        <v>70</v>
      </c>
      <c r="O282" s="52" t="s">
        <v>70</v>
      </c>
      <c r="P282" s="96" t="s">
        <v>37</v>
      </c>
      <c r="Q282" s="97">
        <v>43171</v>
      </c>
      <c r="R282" s="97">
        <v>43496</v>
      </c>
      <c r="S282" s="96" t="s">
        <v>1385</v>
      </c>
      <c r="T282" s="96" t="s">
        <v>1620</v>
      </c>
      <c r="U282" s="96" t="s">
        <v>1386</v>
      </c>
      <c r="V282" s="96" t="s">
        <v>887</v>
      </c>
      <c r="W282" s="42" t="s">
        <v>1220</v>
      </c>
    </row>
    <row r="283" spans="1:26" hidden="1" x14ac:dyDescent="0.3">
      <c r="A283" s="24">
        <v>282</v>
      </c>
      <c r="B283" s="95" t="s">
        <v>653</v>
      </c>
      <c r="C283" s="96" t="s">
        <v>1387</v>
      </c>
      <c r="D283" s="96" t="s">
        <v>1388</v>
      </c>
      <c r="E283" s="95" t="s">
        <v>6</v>
      </c>
      <c r="F283" s="95" t="s">
        <v>6</v>
      </c>
      <c r="G283" s="52" t="s">
        <v>70</v>
      </c>
      <c r="H283" s="51" t="s">
        <v>70</v>
      </c>
      <c r="I283" s="52" t="s">
        <v>8</v>
      </c>
      <c r="J283" s="96" t="s">
        <v>37</v>
      </c>
      <c r="K283" s="96"/>
      <c r="L283" s="96"/>
      <c r="M283" s="52" t="s">
        <v>70</v>
      </c>
      <c r="N283" s="52" t="s">
        <v>70</v>
      </c>
      <c r="O283" s="52" t="s">
        <v>70</v>
      </c>
      <c r="P283" s="96" t="s">
        <v>37</v>
      </c>
      <c r="Q283" s="97">
        <v>43171</v>
      </c>
      <c r="R283" s="97">
        <v>43496</v>
      </c>
      <c r="S283" s="96" t="s">
        <v>1389</v>
      </c>
      <c r="T283" s="96" t="e">
        <v>#N/A</v>
      </c>
      <c r="U283" s="96" t="s">
        <v>1390</v>
      </c>
      <c r="V283" s="96" t="s">
        <v>887</v>
      </c>
      <c r="W283" s="42" t="s">
        <v>1220</v>
      </c>
    </row>
    <row r="284" spans="1:26" hidden="1" x14ac:dyDescent="0.3">
      <c r="A284" s="24">
        <v>283</v>
      </c>
      <c r="B284" s="95" t="s">
        <v>1391</v>
      </c>
      <c r="C284" s="96" t="s">
        <v>1392</v>
      </c>
      <c r="D284" s="96" t="s">
        <v>1393</v>
      </c>
      <c r="E284" s="95" t="s">
        <v>6</v>
      </c>
      <c r="F284" s="95" t="s">
        <v>6</v>
      </c>
      <c r="G284" s="52" t="s">
        <v>70</v>
      </c>
      <c r="H284" s="51" t="s">
        <v>70</v>
      </c>
      <c r="I284" s="52" t="s">
        <v>8</v>
      </c>
      <c r="J284" s="96" t="s">
        <v>89</v>
      </c>
      <c r="K284" s="96"/>
      <c r="L284" s="96"/>
      <c r="M284" s="52" t="s">
        <v>70</v>
      </c>
      <c r="N284" s="52" t="s">
        <v>70</v>
      </c>
      <c r="O284" s="52" t="s">
        <v>70</v>
      </c>
      <c r="P284" s="96" t="s">
        <v>89</v>
      </c>
      <c r="Q284" s="97">
        <v>43171</v>
      </c>
      <c r="R284" s="97">
        <v>43496</v>
      </c>
      <c r="S284" s="96" t="s">
        <v>1394</v>
      </c>
      <c r="T284" s="96" t="e">
        <v>#N/A</v>
      </c>
      <c r="U284" s="96" t="s">
        <v>1395</v>
      </c>
      <c r="V284" s="96" t="s">
        <v>887</v>
      </c>
      <c r="W284" s="42" t="s">
        <v>1218</v>
      </c>
    </row>
    <row r="285" spans="1:26" hidden="1" x14ac:dyDescent="0.3">
      <c r="A285" s="24">
        <v>284</v>
      </c>
      <c r="B285" s="95" t="s">
        <v>1135</v>
      </c>
      <c r="C285" s="96" t="s">
        <v>1421</v>
      </c>
      <c r="D285" s="96" t="s">
        <v>1422</v>
      </c>
      <c r="E285" s="95" t="s">
        <v>152</v>
      </c>
      <c r="F285" s="95" t="s">
        <v>152</v>
      </c>
      <c r="G285" s="95" t="s">
        <v>65</v>
      </c>
      <c r="H285" s="52" t="s">
        <v>1423</v>
      </c>
      <c r="I285" s="52" t="s">
        <v>8</v>
      </c>
      <c r="J285" s="96" t="s">
        <v>20</v>
      </c>
      <c r="K285" s="96"/>
      <c r="L285" s="96"/>
      <c r="M285" s="52" t="s">
        <v>84</v>
      </c>
      <c r="N285" s="95" t="s">
        <v>65</v>
      </c>
      <c r="O285" s="52" t="s">
        <v>1423</v>
      </c>
      <c r="P285" s="96" t="s">
        <v>20</v>
      </c>
      <c r="Q285" s="97">
        <v>43171</v>
      </c>
      <c r="R285" s="97">
        <v>43496</v>
      </c>
      <c r="S285" s="96" t="s">
        <v>1424</v>
      </c>
      <c r="T285" s="96" t="s">
        <v>1621</v>
      </c>
      <c r="U285" s="118"/>
      <c r="V285" s="96"/>
      <c r="W285" s="119" t="s">
        <v>1219</v>
      </c>
    </row>
    <row r="286" spans="1:26" hidden="1" x14ac:dyDescent="0.3">
      <c r="A286" s="24">
        <v>285</v>
      </c>
      <c r="B286" s="95" t="s">
        <v>1425</v>
      </c>
      <c r="C286" s="96" t="s">
        <v>1426</v>
      </c>
      <c r="D286" s="96" t="s">
        <v>1427</v>
      </c>
      <c r="E286" s="95" t="s">
        <v>152</v>
      </c>
      <c r="F286" s="95" t="s">
        <v>152</v>
      </c>
      <c r="G286" s="95" t="s">
        <v>67</v>
      </c>
      <c r="H286" s="52" t="s">
        <v>1423</v>
      </c>
      <c r="I286" s="52" t="s">
        <v>8</v>
      </c>
      <c r="J286" s="96" t="s">
        <v>32</v>
      </c>
      <c r="K286" s="96"/>
      <c r="L286" s="96"/>
      <c r="M286" s="52" t="s">
        <v>84</v>
      </c>
      <c r="N286" s="95" t="s">
        <v>67</v>
      </c>
      <c r="O286" s="52" t="s">
        <v>1423</v>
      </c>
      <c r="P286" s="96" t="s">
        <v>32</v>
      </c>
      <c r="Q286" s="97">
        <v>43171</v>
      </c>
      <c r="R286" s="97">
        <v>43496</v>
      </c>
      <c r="S286" s="96" t="s">
        <v>1428</v>
      </c>
      <c r="T286" s="96" t="s">
        <v>1622</v>
      </c>
      <c r="U286" s="118"/>
      <c r="V286" s="96"/>
      <c r="W286" s="119" t="s">
        <v>1216</v>
      </c>
    </row>
    <row r="287" spans="1:26" hidden="1" x14ac:dyDescent="0.3">
      <c r="A287" s="24">
        <v>286</v>
      </c>
      <c r="B287" s="95" t="s">
        <v>1429</v>
      </c>
      <c r="C287" s="96" t="s">
        <v>1430</v>
      </c>
      <c r="D287" s="96" t="s">
        <v>1431</v>
      </c>
      <c r="E287" s="95" t="s">
        <v>152</v>
      </c>
      <c r="F287" s="95" t="s">
        <v>152</v>
      </c>
      <c r="G287" s="95" t="s">
        <v>42</v>
      </c>
      <c r="H287" s="52" t="s">
        <v>1423</v>
      </c>
      <c r="I287" s="52" t="s">
        <v>8</v>
      </c>
      <c r="J287" s="96" t="s">
        <v>20</v>
      </c>
      <c r="K287" s="96"/>
      <c r="L287" s="96"/>
      <c r="M287" s="52" t="s">
        <v>84</v>
      </c>
      <c r="N287" s="95" t="s">
        <v>42</v>
      </c>
      <c r="O287" s="52" t="s">
        <v>1423</v>
      </c>
      <c r="P287" s="96" t="s">
        <v>20</v>
      </c>
      <c r="Q287" s="97">
        <v>43171</v>
      </c>
      <c r="R287" s="97">
        <v>43496</v>
      </c>
      <c r="S287" s="120" t="s">
        <v>1432</v>
      </c>
      <c r="T287" s="96" t="e">
        <v>#N/A</v>
      </c>
      <c r="U287" s="118"/>
      <c r="V287" s="96"/>
      <c r="W287" s="119" t="s">
        <v>1219</v>
      </c>
    </row>
    <row r="288" spans="1:26" hidden="1" x14ac:dyDescent="0.3">
      <c r="A288" s="121">
        <v>287</v>
      </c>
      <c r="B288" s="95" t="s">
        <v>1433</v>
      </c>
      <c r="C288" s="96" t="s">
        <v>1434</v>
      </c>
      <c r="D288" s="96" t="s">
        <v>1435</v>
      </c>
      <c r="E288" s="95" t="s">
        <v>6</v>
      </c>
      <c r="F288" s="95" t="s">
        <v>6</v>
      </c>
      <c r="G288" s="95" t="s">
        <v>6</v>
      </c>
      <c r="H288" s="52" t="s">
        <v>70</v>
      </c>
      <c r="I288" s="52" t="s">
        <v>8</v>
      </c>
      <c r="J288" s="96" t="s">
        <v>20</v>
      </c>
      <c r="K288" s="96"/>
      <c r="L288" s="96"/>
      <c r="M288" s="52" t="s">
        <v>70</v>
      </c>
      <c r="N288" s="95" t="s">
        <v>70</v>
      </c>
      <c r="O288" s="52" t="s">
        <v>70</v>
      </c>
      <c r="P288" s="96" t="s">
        <v>20</v>
      </c>
      <c r="Q288" s="97">
        <v>43178</v>
      </c>
      <c r="R288" s="97">
        <v>43131</v>
      </c>
      <c r="S288" s="120" t="s">
        <v>1436</v>
      </c>
      <c r="T288" s="96" t="e">
        <v>#N/A</v>
      </c>
      <c r="U288" s="118"/>
      <c r="V288" s="96"/>
      <c r="W288" s="119" t="s">
        <v>1219</v>
      </c>
    </row>
    <row r="289" spans="1:22" hidden="1" x14ac:dyDescent="0.3">
      <c r="A289" s="122">
        <v>288</v>
      </c>
      <c r="B289" s="123" t="s">
        <v>1437</v>
      </c>
      <c r="C289" s="124" t="s">
        <v>1438</v>
      </c>
      <c r="D289" s="124" t="s">
        <v>1439</v>
      </c>
      <c r="E289" s="95" t="s">
        <v>43</v>
      </c>
      <c r="F289" s="123" t="s">
        <v>65</v>
      </c>
      <c r="G289" s="123" t="s">
        <v>43</v>
      </c>
      <c r="H289" s="125" t="s">
        <v>44</v>
      </c>
      <c r="I289" s="126" t="s">
        <v>8</v>
      </c>
      <c r="J289" s="124" t="s">
        <v>20</v>
      </c>
      <c r="K289" s="118"/>
      <c r="L289" s="118"/>
      <c r="M289" s="125" t="s">
        <v>81</v>
      </c>
      <c r="N289" s="123" t="s">
        <v>65</v>
      </c>
      <c r="O289" s="125" t="s">
        <v>44</v>
      </c>
      <c r="P289" s="124" t="s">
        <v>20</v>
      </c>
      <c r="Q289" s="127">
        <v>43178</v>
      </c>
      <c r="R289" s="127">
        <v>43496</v>
      </c>
      <c r="S289" s="128" t="s">
        <v>1440</v>
      </c>
      <c r="T289" s="124" t="e">
        <v>#N/A</v>
      </c>
      <c r="U289" s="118"/>
      <c r="V289" s="118"/>
    </row>
  </sheetData>
  <autoFilter ref="A1:Z289">
    <filterColumn colId="3">
      <filters>
        <filter val="TBD"/>
      </filters>
    </filterColumn>
    <filterColumn colId="24">
      <filters>
        <filter val="Feb or Before"/>
        <filter val="March"/>
      </filters>
    </filterColumn>
  </autoFilter>
  <conditionalFormatting sqref="B216">
    <cfRule type="beginsWith" dxfId="239" priority="86" operator="beginsWith" text="(">
      <formula>LEFT(B216,LEN("("))="("</formula>
    </cfRule>
  </conditionalFormatting>
  <conditionalFormatting sqref="D133">
    <cfRule type="beginsWith" dxfId="238" priority="85" operator="beginsWith" text="(">
      <formula>LEFT(D133,LEN("("))="("</formula>
    </cfRule>
  </conditionalFormatting>
  <conditionalFormatting sqref="C133">
    <cfRule type="beginsWith" dxfId="237" priority="84" operator="beginsWith" text="(">
      <formula>LEFT(C133,LEN("("))="("</formula>
    </cfRule>
  </conditionalFormatting>
  <conditionalFormatting sqref="B97">
    <cfRule type="containsText" dxfId="236" priority="110" operator="containsText" text="(">
      <formula>NOT(ISERROR(SEARCH("(",B97)))</formula>
    </cfRule>
  </conditionalFormatting>
  <conditionalFormatting sqref="C97">
    <cfRule type="containsText" dxfId="235" priority="109" operator="containsText" text="(">
      <formula>NOT(ISERROR(SEARCH("(",C97)))</formula>
    </cfRule>
  </conditionalFormatting>
  <conditionalFormatting sqref="D119">
    <cfRule type="containsText" dxfId="234" priority="108" operator="containsText" text="(">
      <formula>NOT(ISERROR(SEARCH("(",D119)))</formula>
    </cfRule>
  </conditionalFormatting>
  <conditionalFormatting sqref="B119">
    <cfRule type="containsText" dxfId="233" priority="107" operator="containsText" text="(">
      <formula>NOT(ISERROR(SEARCH("(",B119)))</formula>
    </cfRule>
  </conditionalFormatting>
  <conditionalFormatting sqref="C119">
    <cfRule type="containsText" dxfId="232" priority="106" operator="containsText" text="(">
      <formula>NOT(ISERROR(SEARCH("(",C119)))</formula>
    </cfRule>
  </conditionalFormatting>
  <conditionalFormatting sqref="D126">
    <cfRule type="containsText" dxfId="231" priority="113" operator="containsText" text="(">
      <formula>NOT(ISERROR(SEARCH("(",D126)))</formula>
    </cfRule>
  </conditionalFormatting>
  <conditionalFormatting sqref="C126">
    <cfRule type="containsText" dxfId="230" priority="112" operator="containsText" text="(">
      <formula>NOT(ISERROR(SEARCH("(",C126)))</formula>
    </cfRule>
  </conditionalFormatting>
  <conditionalFormatting sqref="D97">
    <cfRule type="containsText" dxfId="229" priority="111" operator="containsText" text="(">
      <formula>NOT(ISERROR(SEARCH("(",D97)))</formula>
    </cfRule>
  </conditionalFormatting>
  <conditionalFormatting sqref="D216">
    <cfRule type="beginsWith" dxfId="228" priority="88" operator="beginsWith" text="(">
      <formula>LEFT(D216,LEN("("))="("</formula>
    </cfRule>
  </conditionalFormatting>
  <conditionalFormatting sqref="B260:D260">
    <cfRule type="beginsWith" dxfId="227" priority="79" operator="beginsWith" text="(">
      <formula>LEFT(B260,LEN("("))="("</formula>
    </cfRule>
  </conditionalFormatting>
  <conditionalFormatting sqref="S260">
    <cfRule type="expression" dxfId="226" priority="78">
      <formula>$K260="N"</formula>
    </cfRule>
  </conditionalFormatting>
  <conditionalFormatting sqref="B254">
    <cfRule type="beginsWith" dxfId="225" priority="75" operator="beginsWith" text="(">
      <formula>LEFT(B254,LEN("("))="("</formula>
    </cfRule>
  </conditionalFormatting>
  <conditionalFormatting sqref="D196">
    <cfRule type="beginsWith" dxfId="224" priority="66" operator="beginsWith" text="(">
      <formula>LEFT(D196,LEN("("))="("</formula>
    </cfRule>
  </conditionalFormatting>
  <conditionalFormatting sqref="C54">
    <cfRule type="beginsWith" dxfId="223" priority="56" operator="beginsWith" text="(">
      <formula>LEFT(C54,LEN("("))="("</formula>
    </cfRule>
  </conditionalFormatting>
  <conditionalFormatting sqref="C214">
    <cfRule type="beginsWith" dxfId="222" priority="61" operator="beginsWith" text="(">
      <formula>LEFT(C214,LEN("("))="("</formula>
    </cfRule>
  </conditionalFormatting>
  <conditionalFormatting sqref="B214">
    <cfRule type="beginsWith" dxfId="221" priority="60" operator="beginsWith" text="(">
      <formula>LEFT(B214,LEN("("))="("</formula>
    </cfRule>
  </conditionalFormatting>
  <conditionalFormatting sqref="B142:C142">
    <cfRule type="beginsWith" dxfId="220" priority="58" operator="beginsWith" text="(">
      <formula>LEFT(B142,LEN("("))="("</formula>
    </cfRule>
  </conditionalFormatting>
  <conditionalFormatting sqref="D54">
    <cfRule type="beginsWith" dxfId="219" priority="57" operator="beginsWith" text="(">
      <formula>LEFT(D54,LEN("("))="("</formula>
    </cfRule>
  </conditionalFormatting>
  <conditionalFormatting sqref="B54">
    <cfRule type="beginsWith" dxfId="218" priority="55" operator="beginsWith" text="(">
      <formula>LEFT(B54,LEN("("))="("</formula>
    </cfRule>
  </conditionalFormatting>
  <conditionalFormatting sqref="B71">
    <cfRule type="beginsWith" dxfId="217" priority="53" operator="beginsWith" text="(">
      <formula>LEFT(B71,LEN("("))="("</formula>
    </cfRule>
  </conditionalFormatting>
  <conditionalFormatting sqref="C71">
    <cfRule type="beginsWith" dxfId="216" priority="52" operator="beginsWith" text="(">
      <formula>LEFT(C71,LEN("("))="("</formula>
    </cfRule>
  </conditionalFormatting>
  <conditionalFormatting sqref="S71">
    <cfRule type="beginsWith" dxfId="215" priority="51" operator="beginsWith" text="(">
      <formula>LEFT(S71,LEN("("))="("</formula>
    </cfRule>
  </conditionalFormatting>
  <conditionalFormatting sqref="B96">
    <cfRule type="beginsWith" dxfId="214" priority="49" operator="beginsWith" text="(">
      <formula>LEFT(B96,LEN("("))="("</formula>
    </cfRule>
  </conditionalFormatting>
  <conditionalFormatting sqref="C96">
    <cfRule type="beginsWith" dxfId="213" priority="48" operator="beginsWith" text="(">
      <formula>LEFT(C96,LEN("("))="("</formula>
    </cfRule>
  </conditionalFormatting>
  <conditionalFormatting sqref="B191:D191">
    <cfRule type="beginsWith" dxfId="212" priority="32" operator="beginsWith" text="(">
      <formula>LEFT(B191,LEN("("))="("</formula>
    </cfRule>
  </conditionalFormatting>
  <conditionalFormatting sqref="S187">
    <cfRule type="beginsWith" dxfId="211" priority="33" operator="beginsWith" text="(">
      <formula>LEFT(S187,LEN("("))="("</formula>
    </cfRule>
  </conditionalFormatting>
  <conditionalFormatting sqref="D151">
    <cfRule type="beginsWith" dxfId="210" priority="31" operator="beginsWith" text="(">
      <formula>LEFT(D151,LEN("("))="("</formula>
    </cfRule>
  </conditionalFormatting>
  <conditionalFormatting sqref="B182:D188">
    <cfRule type="beginsWith" dxfId="209" priority="36" operator="beginsWith" text="(">
      <formula>LEFT(B182,LEN("("))="("</formula>
    </cfRule>
  </conditionalFormatting>
  <conditionalFormatting sqref="C187">
    <cfRule type="beginsWith" dxfId="208" priority="35" operator="beginsWith" text="(">
      <formula>LEFT(C187,LEN("("))="("</formula>
    </cfRule>
  </conditionalFormatting>
  <conditionalFormatting sqref="B187">
    <cfRule type="beginsWith" dxfId="207" priority="34" operator="beginsWith" text="(">
      <formula>LEFT(B187,LEN("("))="("</formula>
    </cfRule>
  </conditionalFormatting>
  <conditionalFormatting sqref="C151">
    <cfRule type="beginsWith" dxfId="206" priority="30" operator="beginsWith" text="(">
      <formula>LEFT(C151,LEN("("))="("</formula>
    </cfRule>
  </conditionalFormatting>
  <conditionalFormatting sqref="B151">
    <cfRule type="beginsWith" dxfId="205" priority="29" operator="beginsWith" text="(">
      <formula>LEFT(B151,LEN("("))="("</formula>
    </cfRule>
  </conditionalFormatting>
  <conditionalFormatting sqref="D96">
    <cfRule type="beginsWith" dxfId="204" priority="50" operator="beginsWith" text="(">
      <formula>LEFT(D96,LEN("("))="("</formula>
    </cfRule>
  </conditionalFormatting>
  <conditionalFormatting sqref="D71">
    <cfRule type="beginsWith" dxfId="203" priority="54" operator="beginsWith" text="(">
      <formula>LEFT(D71,LEN("("))="("</formula>
    </cfRule>
  </conditionalFormatting>
  <conditionalFormatting sqref="C189">
    <cfRule type="beginsWith" dxfId="202" priority="70" operator="beginsWith" text="(">
      <formula>LEFT(C189,LEN("("))="("</formula>
    </cfRule>
  </conditionalFormatting>
  <conditionalFormatting sqref="B189">
    <cfRule type="beginsWith" dxfId="201" priority="69" operator="beginsWith" text="(">
      <formula>LEFT(B189,LEN("("))="("</formula>
    </cfRule>
  </conditionalFormatting>
  <conditionalFormatting sqref="D212">
    <cfRule type="containsText" dxfId="200" priority="95" operator="containsText" text="(">
      <formula>NOT(ISERROR(SEARCH("(",D212)))</formula>
    </cfRule>
  </conditionalFormatting>
  <conditionalFormatting sqref="B212">
    <cfRule type="containsText" dxfId="199" priority="94" operator="containsText" text="(">
      <formula>NOT(ISERROR(SEARCH("(",B212)))</formula>
    </cfRule>
  </conditionalFormatting>
  <conditionalFormatting sqref="C212">
    <cfRule type="containsText" dxfId="198" priority="93" operator="containsText" text="(">
      <formula>NOT(ISERROR(SEARCH("(",C212)))</formula>
    </cfRule>
  </conditionalFormatting>
  <conditionalFormatting sqref="D194">
    <cfRule type="containsText" dxfId="197" priority="102" operator="containsText" text="(">
      <formula>NOT(ISERROR(SEARCH("(",D194)))</formula>
    </cfRule>
  </conditionalFormatting>
  <conditionalFormatting sqref="D201">
    <cfRule type="containsText" dxfId="196" priority="98" operator="containsText" text="(">
      <formula>NOT(ISERROR(SEARCH("(",D201)))</formula>
    </cfRule>
  </conditionalFormatting>
  <conditionalFormatting sqref="B201">
    <cfRule type="containsText" dxfId="195" priority="97" operator="containsText" text="(">
      <formula>NOT(ISERROR(SEARCH("(",B201)))</formula>
    </cfRule>
  </conditionalFormatting>
  <conditionalFormatting sqref="C201">
    <cfRule type="containsText" dxfId="194" priority="96" operator="containsText" text="(">
      <formula>NOT(ISERROR(SEARCH("(",C201)))</formula>
    </cfRule>
  </conditionalFormatting>
  <conditionalFormatting sqref="C188">
    <cfRule type="containsText" dxfId="193" priority="103" operator="containsText" text="(">
      <formula>NOT(ISERROR(SEARCH("(",C188)))</formula>
    </cfRule>
  </conditionalFormatting>
  <conditionalFormatting sqref="B188">
    <cfRule type="containsText" dxfId="192" priority="104" operator="containsText" text="(">
      <formula>NOT(ISERROR(SEARCH("(",B188)))</formula>
    </cfRule>
  </conditionalFormatting>
  <conditionalFormatting sqref="B133">
    <cfRule type="beginsWith" dxfId="191" priority="83" operator="beginsWith" text="(">
      <formula>LEFT(B133,LEN("("))="("</formula>
    </cfRule>
  </conditionalFormatting>
  <conditionalFormatting sqref="S217">
    <cfRule type="beginsWith" dxfId="190" priority="73" operator="beginsWith" text="(">
      <formula>LEFT(S217,LEN("("))="("</formula>
    </cfRule>
  </conditionalFormatting>
  <conditionalFormatting sqref="C216">
    <cfRule type="beginsWith" dxfId="189" priority="87" operator="beginsWith" text="(">
      <formula>LEFT(C216,LEN("("))="("</formula>
    </cfRule>
  </conditionalFormatting>
  <conditionalFormatting sqref="D93">
    <cfRule type="beginsWith" dxfId="188" priority="118" operator="beginsWith" text="(">
      <formula>LEFT(D93,LEN("("))="("</formula>
    </cfRule>
  </conditionalFormatting>
  <conditionalFormatting sqref="C196">
    <cfRule type="beginsWith" dxfId="187" priority="65" operator="beginsWith" text="(">
      <formula>LEFT(C196,LEN("("))="("</formula>
    </cfRule>
  </conditionalFormatting>
  <conditionalFormatting sqref="C79">
    <cfRule type="beginsWith" dxfId="186" priority="45" operator="beginsWith" text="(">
      <formula>LEFT(C79,LEN("("))="("</formula>
    </cfRule>
  </conditionalFormatting>
  <conditionalFormatting sqref="B79">
    <cfRule type="beginsWith" dxfId="185" priority="44" operator="beginsWith" text="(">
      <formula>LEFT(B79,LEN("("))="("</formula>
    </cfRule>
  </conditionalFormatting>
  <conditionalFormatting sqref="D162">
    <cfRule type="beginsWith" dxfId="184" priority="40" operator="beginsWith" text="(">
      <formula>LEFT(D162,LEN("("))="("</formula>
    </cfRule>
  </conditionalFormatting>
  <conditionalFormatting sqref="D189 B43:C43 B107:C107 B179:C179">
    <cfRule type="beginsWith" dxfId="183" priority="71" operator="beginsWith" text="(">
      <formula>LEFT(B43,LEN("("))="("</formula>
    </cfRule>
  </conditionalFormatting>
  <conditionalFormatting sqref="D188">
    <cfRule type="containsText" dxfId="182" priority="105" operator="containsText" text="(">
      <formula>NOT(ISERROR(SEARCH("(",D188)))</formula>
    </cfRule>
  </conditionalFormatting>
  <conditionalFormatting sqref="D214">
    <cfRule type="beginsWith" dxfId="181" priority="62" operator="beginsWith" text="(">
      <formula>LEFT(D214,LEN("("))="("</formula>
    </cfRule>
  </conditionalFormatting>
  <conditionalFormatting sqref="D79">
    <cfRule type="beginsWith" dxfId="180" priority="46" operator="beginsWith" text="(">
      <formula>LEFT(D79,LEN("("))="("</formula>
    </cfRule>
  </conditionalFormatting>
  <conditionalFormatting sqref="S220">
    <cfRule type="expression" dxfId="179" priority="68">
      <formula>$K220="N"</formula>
    </cfRule>
  </conditionalFormatting>
  <conditionalFormatting sqref="S213">
    <cfRule type="expression" dxfId="178" priority="63">
      <formula>$K213="N"</formula>
    </cfRule>
  </conditionalFormatting>
  <conditionalFormatting sqref="S113">
    <cfRule type="beginsWith" dxfId="177" priority="28" operator="beginsWith" text="(">
      <formula>LEFT(S113,LEN("("))="("</formula>
    </cfRule>
  </conditionalFormatting>
  <conditionalFormatting sqref="S173">
    <cfRule type="beginsWith" dxfId="176" priority="27" operator="beginsWith" text="(">
      <formula>LEFT(S173,LEN("("))="("</formula>
    </cfRule>
  </conditionalFormatting>
  <conditionalFormatting sqref="B165:D165">
    <cfRule type="beginsWith" dxfId="175" priority="26" operator="beginsWith" text="(">
      <formula>LEFT(B165,LEN("("))="("</formula>
    </cfRule>
  </conditionalFormatting>
  <conditionalFormatting sqref="D182">
    <cfRule type="beginsWith" dxfId="174" priority="25" operator="beginsWith" text="(">
      <formula>LEFT(D182,LEN("("))="("</formula>
    </cfRule>
  </conditionalFormatting>
  <conditionalFormatting sqref="C182">
    <cfRule type="beginsWith" dxfId="173" priority="24" operator="beginsWith" text="(">
      <formula>LEFT(C182,LEN("("))="("</formula>
    </cfRule>
  </conditionalFormatting>
  <conditionalFormatting sqref="B182">
    <cfRule type="beginsWith" dxfId="172" priority="23" operator="beginsWith" text="(">
      <formula>LEFT(B182,LEN("("))="("</formula>
    </cfRule>
  </conditionalFormatting>
  <conditionalFormatting sqref="D183">
    <cfRule type="beginsWith" dxfId="171" priority="22" operator="beginsWith" text="(">
      <formula>LEFT(D183,LEN("("))="("</formula>
    </cfRule>
  </conditionalFormatting>
  <conditionalFormatting sqref="C183">
    <cfRule type="beginsWith" dxfId="170" priority="21" operator="beginsWith" text="(">
      <formula>LEFT(C183,LEN("("))="("</formula>
    </cfRule>
  </conditionalFormatting>
  <conditionalFormatting sqref="B183">
    <cfRule type="beginsWith" dxfId="169" priority="20" operator="beginsWith" text="(">
      <formula>LEFT(B183,LEN("("))="("</formula>
    </cfRule>
  </conditionalFormatting>
  <conditionalFormatting sqref="D166">
    <cfRule type="beginsWith" dxfId="168" priority="19" operator="beginsWith" text="(">
      <formula>LEFT(D166,LEN("("))="("</formula>
    </cfRule>
  </conditionalFormatting>
  <conditionalFormatting sqref="C166">
    <cfRule type="beginsWith" dxfId="167" priority="18" operator="beginsWith" text="(">
      <formula>LEFT(C166,LEN("("))="("</formula>
    </cfRule>
  </conditionalFormatting>
  <conditionalFormatting sqref="B166">
    <cfRule type="beginsWith" dxfId="166" priority="17" operator="beginsWith" text="(">
      <formula>LEFT(B166,LEN("("))="("</formula>
    </cfRule>
  </conditionalFormatting>
  <conditionalFormatting sqref="D167">
    <cfRule type="beginsWith" dxfId="165" priority="16" operator="beginsWith" text="(">
      <formula>LEFT(D167,LEN("("))="("</formula>
    </cfRule>
  </conditionalFormatting>
  <conditionalFormatting sqref="C167">
    <cfRule type="beginsWith" dxfId="164" priority="15" operator="beginsWith" text="(">
      <formula>LEFT(C167,LEN("("))="("</formula>
    </cfRule>
  </conditionalFormatting>
  <conditionalFormatting sqref="B167">
    <cfRule type="beginsWith" dxfId="163" priority="14" operator="beginsWith" text="(">
      <formula>LEFT(B167,LEN("("))="("</formula>
    </cfRule>
  </conditionalFormatting>
  <conditionalFormatting sqref="D193">
    <cfRule type="beginsWith" dxfId="162" priority="13" operator="beginsWith" text="(">
      <formula>LEFT(D193,LEN("("))="("</formula>
    </cfRule>
  </conditionalFormatting>
  <conditionalFormatting sqref="C193">
    <cfRule type="beginsWith" dxfId="161" priority="12" operator="beginsWith" text="(">
      <formula>LEFT(C193,LEN("("))="("</formula>
    </cfRule>
  </conditionalFormatting>
  <conditionalFormatting sqref="B193">
    <cfRule type="beginsWith" dxfId="160" priority="11" operator="beginsWith" text="(">
      <formula>LEFT(B193,LEN("("))="("</formula>
    </cfRule>
  </conditionalFormatting>
  <conditionalFormatting sqref="S180">
    <cfRule type="beginsWith" dxfId="159" priority="10" operator="beginsWith" text="(">
      <formula>LEFT(S180,LEN("("))="("</formula>
    </cfRule>
  </conditionalFormatting>
  <conditionalFormatting sqref="D164">
    <cfRule type="beginsWith" dxfId="158" priority="7" operator="beginsWith" text="(">
      <formula>LEFT(D164,LEN("("))="("</formula>
    </cfRule>
  </conditionalFormatting>
  <conditionalFormatting sqref="C164">
    <cfRule type="beginsWith" dxfId="157" priority="6" operator="beginsWith" text="(">
      <formula>LEFT(C164,LEN("("))="("</formula>
    </cfRule>
  </conditionalFormatting>
  <conditionalFormatting sqref="D239">
    <cfRule type="beginsWith" dxfId="156" priority="92" operator="beginsWith" text="(">
      <formula>LEFT(D239,LEN("("))="("</formula>
    </cfRule>
  </conditionalFormatting>
  <conditionalFormatting sqref="B239">
    <cfRule type="beginsWith" dxfId="155" priority="91" operator="beginsWith" text="(">
      <formula>LEFT(B239,LEN("("))="("</formula>
    </cfRule>
  </conditionalFormatting>
  <conditionalFormatting sqref="B125">
    <cfRule type="containsText" dxfId="154" priority="117" operator="containsText" text="(">
      <formula>NOT(ISERROR(SEARCH("(",B125)))</formula>
    </cfRule>
  </conditionalFormatting>
  <conditionalFormatting sqref="D125">
    <cfRule type="containsText" dxfId="153" priority="115" operator="containsText" text="(">
      <formula>NOT(ISERROR(SEARCH("(",D125)))</formula>
    </cfRule>
  </conditionalFormatting>
  <conditionalFormatting sqref="B126">
    <cfRule type="containsText" dxfId="152" priority="114" operator="containsText" text="(">
      <formula>NOT(ISERROR(SEARCH("(",B126)))</formula>
    </cfRule>
  </conditionalFormatting>
  <conditionalFormatting sqref="B181:D181">
    <cfRule type="beginsWith" dxfId="151" priority="89" operator="beginsWith" text="(">
      <formula>LEFT(B181,LEN("("))="("</formula>
    </cfRule>
  </conditionalFormatting>
  <conditionalFormatting sqref="C125">
    <cfRule type="containsText" dxfId="150" priority="116" operator="containsText" text="(">
      <formula>NOT(ISERROR(SEARCH("(",C125)))</formula>
    </cfRule>
  </conditionalFormatting>
  <conditionalFormatting sqref="C239">
    <cfRule type="beginsWith" dxfId="149" priority="90" operator="beginsWith" text="(">
      <formula>LEFT(C239,LEN("("))="("</formula>
    </cfRule>
  </conditionalFormatting>
  <conditionalFormatting sqref="S133 S79 S143 S178">
    <cfRule type="expression" dxfId="148" priority="82">
      <formula>$K79="N"</formula>
    </cfRule>
  </conditionalFormatting>
  <conditionalFormatting sqref="D254">
    <cfRule type="beginsWith" dxfId="147" priority="77" operator="beginsWith" text="(">
      <formula>LEFT(D254,LEN("("))="("</formula>
    </cfRule>
  </conditionalFormatting>
  <conditionalFormatting sqref="C254">
    <cfRule type="beginsWith" dxfId="146" priority="76" operator="beginsWith" text="(">
      <formula>LEFT(C254,LEN("("))="("</formula>
    </cfRule>
  </conditionalFormatting>
  <conditionalFormatting sqref="C162">
    <cfRule type="beginsWith" dxfId="145" priority="39" operator="beginsWith" text="(">
      <formula>LEFT(C162,LEN("("))="("</formula>
    </cfRule>
  </conditionalFormatting>
  <conditionalFormatting sqref="B162">
    <cfRule type="beginsWith" dxfId="144" priority="38" operator="beginsWith" text="(">
      <formula>LEFT(B162,LEN("("))="("</formula>
    </cfRule>
  </conditionalFormatting>
  <conditionalFormatting sqref="B118:C118">
    <cfRule type="beginsWith" dxfId="143" priority="59" operator="beginsWith" text="(">
      <formula>LEFT(B118,LEN("("))="("</formula>
    </cfRule>
  </conditionalFormatting>
  <conditionalFormatting sqref="S162">
    <cfRule type="beginsWith" dxfId="142" priority="37" operator="beginsWith" text="(">
      <formula>LEFT(S162,LEN("("))="("</formula>
    </cfRule>
  </conditionalFormatting>
  <conditionalFormatting sqref="B228">
    <cfRule type="beginsWith" dxfId="141" priority="121" operator="beginsWith" text="(">
      <formula>LEFT(B228,LEN("("))="("</formula>
    </cfRule>
  </conditionalFormatting>
  <conditionalFormatting sqref="C98">
    <cfRule type="beginsWith" dxfId="140" priority="120" operator="beginsWith" text="(">
      <formula>LEFT(C98,LEN("("))="("</formula>
    </cfRule>
  </conditionalFormatting>
  <conditionalFormatting sqref="C127">
    <cfRule type="beginsWith" dxfId="139" priority="119" operator="beginsWith" text="(">
      <formula>LEFT(C127,LEN("("))="("</formula>
    </cfRule>
  </conditionalFormatting>
  <conditionalFormatting sqref="B217:D217">
    <cfRule type="beginsWith" dxfId="138" priority="74" operator="beginsWith" text="(">
      <formula>LEFT(B217,LEN("("))="("</formula>
    </cfRule>
  </conditionalFormatting>
  <conditionalFormatting sqref="B196">
    <cfRule type="beginsWith" dxfId="137" priority="64" operator="beginsWith" text="(">
      <formula>LEFT(B196,LEN("("))="("</formula>
    </cfRule>
  </conditionalFormatting>
  <conditionalFormatting sqref="S242">
    <cfRule type="expression" dxfId="136" priority="81">
      <formula>$K242="N"</formula>
    </cfRule>
  </conditionalFormatting>
  <conditionalFormatting sqref="S198">
    <cfRule type="expression" dxfId="135" priority="80">
      <formula>$K198="N"</formula>
    </cfRule>
  </conditionalFormatting>
  <conditionalFormatting sqref="S196">
    <cfRule type="expression" dxfId="134" priority="67">
      <formula>$K196="N"</formula>
    </cfRule>
  </conditionalFormatting>
  <conditionalFormatting sqref="B205:C205 B200:C200 C228 B35:C35 B37:C41 B51:C51 B48:C48 B57:C58 B89:C89 B87:C87 B85:C85 B104:C105 B123:C123 B135:C135 B155:C155 B157:C158 B160:C160 B168:C168 B21:C21 B77:C77 B80:C80 B83:C83 B227 B229:C229 B237:C237 B261:C261 B224:C224 B98 B127 B53:C53 B93:C95 B128:C129 B55:C55">
    <cfRule type="beginsWith" dxfId="133" priority="122" operator="beginsWith" text="(">
      <formula>LEFT(B21,LEN("("))="("</formula>
    </cfRule>
  </conditionalFormatting>
  <conditionalFormatting sqref="B251:C251">
    <cfRule type="duplicateValues" dxfId="132" priority="123"/>
  </conditionalFormatting>
  <conditionalFormatting sqref="D143">
    <cfRule type="duplicateValues" dxfId="131" priority="43"/>
  </conditionalFormatting>
  <conditionalFormatting sqref="C143">
    <cfRule type="duplicateValues" dxfId="130" priority="42"/>
  </conditionalFormatting>
  <conditionalFormatting sqref="B143">
    <cfRule type="duplicateValues" dxfId="129" priority="41"/>
  </conditionalFormatting>
  <conditionalFormatting sqref="S189">
    <cfRule type="expression" dxfId="128" priority="72">
      <formula>$K189="N"</formula>
    </cfRule>
  </conditionalFormatting>
  <conditionalFormatting sqref="S96">
    <cfRule type="expression" dxfId="127" priority="47">
      <formula>$K96="N"</formula>
    </cfRule>
  </conditionalFormatting>
  <conditionalFormatting sqref="C194">
    <cfRule type="containsText" dxfId="126" priority="9" operator="containsText" text="(">
      <formula>NOT(ISERROR(SEARCH("(",C194)))</formula>
    </cfRule>
  </conditionalFormatting>
  <conditionalFormatting sqref="B194">
    <cfRule type="containsText" dxfId="125" priority="8" operator="containsText" text="(">
      <formula>NOT(ISERROR(SEARCH("(",B194)))</formula>
    </cfRule>
  </conditionalFormatting>
  <conditionalFormatting sqref="S164">
    <cfRule type="beginsWith" dxfId="124" priority="4" operator="beginsWith" text="(">
      <formula>LEFT(S164,LEN("("))="("</formula>
    </cfRule>
  </conditionalFormatting>
  <conditionalFormatting sqref="B164">
    <cfRule type="beginsWith" dxfId="123" priority="5" operator="beginsWith" text="(">
      <formula>LEFT(B164,LEN("("))="("</formula>
    </cfRule>
  </conditionalFormatting>
  <conditionalFormatting sqref="D195">
    <cfRule type="containsText" dxfId="122" priority="3" operator="containsText" text="(">
      <formula>NOT(ISERROR(SEARCH("(",D195)))</formula>
    </cfRule>
  </conditionalFormatting>
  <conditionalFormatting sqref="B195">
    <cfRule type="containsText" dxfId="121" priority="2" operator="containsText" text="(">
      <formula>NOT(ISERROR(SEARCH("(",B195)))</formula>
    </cfRule>
  </conditionalFormatting>
  <conditionalFormatting sqref="C195">
    <cfRule type="containsText" dxfId="120" priority="1" operator="containsText" text="(">
      <formula>NOT(ISERROR(SEARCH("(",C195)))</formula>
    </cfRule>
  </conditionalFormatting>
  <dataValidations count="1">
    <dataValidation type="list" allowBlank="1" showInputMessage="1" showErrorMessage="1" sqref="Q150">
      <formula1>Category2</formula1>
    </dataValidation>
  </dataValidations>
  <hyperlinks>
    <hyperlink ref="S184" r:id="rId1" display="mailto:aaarya@deloitte.com"/>
    <hyperlink ref="S169" r:id="rId2"/>
    <hyperlink ref="S164" r:id="rId3" display="mailto:acshrivastava@deloitte.com"/>
    <hyperlink ref="S193" r:id="rId4"/>
    <hyperlink ref="S194" r:id="rId5"/>
    <hyperlink ref="S176" r:id="rId6"/>
    <hyperlink ref="S120" r:id="rId7"/>
    <hyperlink ref="S202" r:id="rId8" display="mailto:raatandon@deloitte.com"/>
    <hyperlink ref="S289" r:id="rId9"/>
    <hyperlink ref="S288" r:id="rId10"/>
    <hyperlink ref="S287" r:id="rId11"/>
    <hyperlink ref="S166" r:id="rId12" display="mailto:KLAKK@DELOITTE.COM"/>
    <hyperlink ref="S183" r:id="rId13" display="mailto:NAATTA@DELOITTE.COM"/>
    <hyperlink ref="S182" r:id="rId14" display="mailto:MANKAR@DELOITTE.COM"/>
    <hyperlink ref="S171" r:id="rId15" display="mailto:ravidsingh@deloitte.com"/>
    <hyperlink ref="S280" r:id="rId16"/>
    <hyperlink ref="S279" r:id="rId17"/>
    <hyperlink ref="S114" r:id="rId18"/>
    <hyperlink ref="S52" r:id="rId19" display="mailto:syenaqvi@deloitte.com"/>
    <hyperlink ref="S74" r:id="rId20"/>
    <hyperlink ref="S177" r:id="rId21" display="mailto:irali@deloitte.com"/>
    <hyperlink ref="S118" r:id="rId22" display="mailto:dpenaganti@deloitte.com"/>
    <hyperlink ref="S161" r:id="rId23" display="mailto:bhazary@deloitte.com"/>
    <hyperlink ref="S192" r:id="rId24" display="mailto:maannavarapu@deloitte.com"/>
    <hyperlink ref="S191" r:id="rId25" display="mailto:sbandaviramam@deloitte.com"/>
    <hyperlink ref="S174" r:id="rId26" display="mailto:nnagaraju@deloitte.com"/>
    <hyperlink ref="S175" r:id="rId27" display="mailto:pvivekananda@deloitte.com"/>
    <hyperlink ref="T269" r:id="rId28" display="dillon_wisner@bcbsil.com"/>
    <hyperlink ref="S116" r:id="rId29" display="mailto:tanmsingh@deloitte.com"/>
    <hyperlink ref="S170" r:id="rId30"/>
    <hyperlink ref="S168" r:id="rId31"/>
    <hyperlink ref="S150" r:id="rId32"/>
    <hyperlink ref="S8" r:id="rId33"/>
    <hyperlink ref="S9" r:id="rId34"/>
    <hyperlink ref="S25" r:id="rId35"/>
    <hyperlink ref="S24" r:id="rId36"/>
    <hyperlink ref="T221" r:id="rId37" display="ruchita_jain@bcbsil.com"/>
    <hyperlink ref="T22" r:id="rId38" display="rusty_greer@bcbsil.com"/>
    <hyperlink ref="T21" r:id="rId39" display="nicole_mcKamey@bcbsil.com"/>
    <hyperlink ref="T20" r:id="rId40" display="kane_wai@bcbsil.com"/>
    <hyperlink ref="S20" r:id="rId41"/>
    <hyperlink ref="S21" r:id="rId42"/>
    <hyperlink ref="S22" r:id="rId43" display="rgreer@deloitte.com"/>
    <hyperlink ref="S19" r:id="rId44"/>
    <hyperlink ref="T260" r:id="rId45" display="vaishnavi_narayanan@bcbsil.com"/>
    <hyperlink ref="S4" r:id="rId46"/>
    <hyperlink ref="S242" r:id="rId47"/>
    <hyperlink ref="T234" r:id="rId48" display="dillon_wisner@bcbsil.com"/>
    <hyperlink ref="T57" r:id="rId49" display="ali_janmohamed@bcbsil.com"/>
    <hyperlink ref="S57" r:id="rId50"/>
    <hyperlink ref="S158" r:id="rId51"/>
    <hyperlink ref="S135" r:id="rId52"/>
    <hyperlink ref="S104" r:id="rId53" display="mailto:jmartinthiagaraj@deloitte.com"/>
    <hyperlink ref="S77" r:id="rId54" display="mailto:RISHMALHOTRA@DELOITTE.COM"/>
    <hyperlink ref="S75" r:id="rId55" display="mailto:AMITTHAKUR@DELOITTE.COM"/>
    <hyperlink ref="S105" r:id="rId56" display="mailto:sadts@deloitte.com"/>
    <hyperlink ref="S141" r:id="rId57" display="mailto:svnagamonica@deloitte.com"/>
    <hyperlink ref="S146" r:id="rId58" display="mailto:schittapragada@deloitte.com"/>
    <hyperlink ref="S189" r:id="rId59" display="mailto:sneelam@deloitte.com"/>
    <hyperlink ref="S39" r:id="rId60" display="mailto:avishwakarma@deloitte.com"/>
    <hyperlink ref="S195" r:id="rId61" display="mailto:tazm@deloitte.com"/>
  </hyperlinks>
  <pageMargins left="0.7" right="0.7" top="0.75" bottom="0.75" header="0.3" footer="0.3"/>
  <pageSetup orientation="portrait" r:id="rId6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573"/>
  <sheetViews>
    <sheetView zoomScale="61" zoomScaleNormal="100" workbookViewId="0">
      <pane ySplit="1" topLeftCell="A43" activePane="bottomLeft" state="frozen"/>
      <selection pane="bottomLeft" activeCell="D275" sqref="D275"/>
    </sheetView>
  </sheetViews>
  <sheetFormatPr defaultColWidth="8.77734375" defaultRowHeight="14.4" x14ac:dyDescent="0.3"/>
  <cols>
    <col min="1" max="1" width="6.77734375" customWidth="1"/>
    <col min="2" max="2" width="20.21875" customWidth="1"/>
    <col min="3" max="3" width="30.5546875" bestFit="1" customWidth="1"/>
    <col min="4" max="4" width="41.21875" bestFit="1" customWidth="1"/>
    <col min="5" max="5" width="20.77734375" customWidth="1"/>
    <col min="6" max="6" width="28.77734375" customWidth="1"/>
    <col min="7" max="7" width="19.44140625" customWidth="1"/>
    <col min="8" max="8" width="36.77734375" bestFit="1" customWidth="1"/>
    <col min="9" max="9" width="26.5546875" customWidth="1"/>
    <col min="10" max="10" width="26.21875" customWidth="1"/>
    <col min="11" max="11" width="12.21875" customWidth="1"/>
    <col min="12" max="12" width="31.77734375" customWidth="1"/>
    <col min="13" max="14" width="24" bestFit="1" customWidth="1"/>
    <col min="15" max="15" width="43.44140625" bestFit="1" customWidth="1"/>
    <col min="16" max="16" width="20.21875" bestFit="1" customWidth="1"/>
    <col min="17" max="17" width="24.77734375" bestFit="1" customWidth="1"/>
    <col min="18" max="18" width="24.77734375" customWidth="1"/>
    <col min="19" max="19" width="35.21875" bestFit="1" customWidth="1"/>
    <col min="20" max="20" width="33.21875" bestFit="1" customWidth="1"/>
    <col min="21" max="21" width="49.21875" bestFit="1" customWidth="1"/>
    <col min="22" max="22" width="15" customWidth="1"/>
    <col min="23" max="23" width="41.44140625" bestFit="1" customWidth="1"/>
    <col min="24" max="24" width="41.44140625" customWidth="1"/>
  </cols>
  <sheetData>
    <row r="1" spans="1:26" s="1" customFormat="1" ht="28.2" customHeight="1" x14ac:dyDescent="0.3">
      <c r="A1" s="91" t="s">
        <v>0</v>
      </c>
      <c r="B1" s="29" t="s">
        <v>865</v>
      </c>
      <c r="C1" s="29" t="s">
        <v>866</v>
      </c>
      <c r="D1" s="29" t="s">
        <v>5</v>
      </c>
      <c r="E1" s="29" t="s">
        <v>151</v>
      </c>
      <c r="F1" s="29" t="s">
        <v>156</v>
      </c>
      <c r="G1" s="29" t="s">
        <v>157</v>
      </c>
      <c r="H1" s="29" t="s">
        <v>2</v>
      </c>
      <c r="I1" s="29" t="s">
        <v>3</v>
      </c>
      <c r="J1" s="29" t="s">
        <v>4</v>
      </c>
      <c r="K1" s="29" t="s">
        <v>153</v>
      </c>
      <c r="L1" s="29" t="s">
        <v>154</v>
      </c>
      <c r="M1" s="29" t="s">
        <v>1</v>
      </c>
      <c r="N1" s="29" t="s">
        <v>1333</v>
      </c>
      <c r="O1" s="29" t="s">
        <v>2</v>
      </c>
      <c r="P1" s="29" t="s">
        <v>1210</v>
      </c>
      <c r="Q1" s="29" t="s">
        <v>193</v>
      </c>
      <c r="R1" s="29" t="s">
        <v>203</v>
      </c>
      <c r="S1" s="91" t="s">
        <v>211</v>
      </c>
      <c r="T1" s="91" t="s">
        <v>212</v>
      </c>
      <c r="U1" s="91" t="s">
        <v>213</v>
      </c>
      <c r="V1" s="91" t="s">
        <v>214</v>
      </c>
      <c r="W1" s="48" t="s">
        <v>1210</v>
      </c>
      <c r="X1" s="92" t="s">
        <v>1317</v>
      </c>
      <c r="Y1" s="92" t="s">
        <v>1355</v>
      </c>
      <c r="Z1" s="92" t="s">
        <v>1319</v>
      </c>
    </row>
    <row r="2" spans="1:26" ht="14.7" customHeight="1" x14ac:dyDescent="0.3">
      <c r="A2" s="24">
        <v>1</v>
      </c>
      <c r="B2" s="13" t="s">
        <v>569</v>
      </c>
      <c r="C2" s="13" t="s">
        <v>570</v>
      </c>
      <c r="D2" s="13" t="s">
        <v>909</v>
      </c>
      <c r="E2" s="2" t="s">
        <v>78</v>
      </c>
      <c r="F2" s="2" t="s">
        <v>6</v>
      </c>
      <c r="G2" s="2" t="s">
        <v>7</v>
      </c>
      <c r="H2" s="7" t="s">
        <v>12</v>
      </c>
      <c r="I2" s="3" t="s">
        <v>8</v>
      </c>
      <c r="J2" s="4" t="s">
        <v>11</v>
      </c>
      <c r="K2" s="4" t="s">
        <v>161</v>
      </c>
      <c r="L2" s="4" t="s">
        <v>155</v>
      </c>
      <c r="M2" s="16" t="s">
        <v>77</v>
      </c>
      <c r="N2" s="16" t="s">
        <v>78</v>
      </c>
      <c r="O2" s="16" t="s">
        <v>12</v>
      </c>
      <c r="P2" s="16" t="s">
        <v>11</v>
      </c>
      <c r="Q2" s="37">
        <v>43131</v>
      </c>
      <c r="R2" s="30">
        <v>43496</v>
      </c>
      <c r="S2" s="10" t="s">
        <v>303</v>
      </c>
      <c r="T2" s="10" t="s">
        <v>304</v>
      </c>
      <c r="U2" s="10" t="s">
        <v>887</v>
      </c>
      <c r="V2" s="10" t="s">
        <v>305</v>
      </c>
      <c r="W2" t="s">
        <v>1211</v>
      </c>
      <c r="X2" s="5" t="s">
        <v>78</v>
      </c>
      <c r="Y2" s="5" t="s">
        <v>1356</v>
      </c>
      <c r="Z2" s="5" t="str">
        <f>IF(VLOOKUP(D2,'[3]Dashboard Data 3.7 1p'!$B$2:$Y$234,20,FALSE)="Full Access","Full Access Needed Achieved","Full Access Needed Not Achieved")</f>
        <v>Full Access Needed Not Achieved</v>
      </c>
    </row>
    <row r="3" spans="1:26" x14ac:dyDescent="0.3">
      <c r="A3" s="24">
        <v>2</v>
      </c>
      <c r="B3" s="13" t="s">
        <v>571</v>
      </c>
      <c r="C3" s="13" t="s">
        <v>572</v>
      </c>
      <c r="D3" s="13" t="s">
        <v>910</v>
      </c>
      <c r="E3" s="2" t="s">
        <v>78</v>
      </c>
      <c r="F3" s="2" t="s">
        <v>6</v>
      </c>
      <c r="G3" s="2" t="s">
        <v>7</v>
      </c>
      <c r="H3" s="7" t="s">
        <v>12</v>
      </c>
      <c r="I3" s="3" t="s">
        <v>8</v>
      </c>
      <c r="J3" s="4" t="s">
        <v>13</v>
      </c>
      <c r="K3" s="4" t="s">
        <v>161</v>
      </c>
      <c r="L3" s="4" t="s">
        <v>155</v>
      </c>
      <c r="M3" s="16" t="s">
        <v>77</v>
      </c>
      <c r="N3" s="16" t="s">
        <v>78</v>
      </c>
      <c r="O3" s="16" t="s">
        <v>79</v>
      </c>
      <c r="P3" s="16" t="s">
        <v>80</v>
      </c>
      <c r="Q3" s="37">
        <v>43131</v>
      </c>
      <c r="R3" s="30">
        <v>43496</v>
      </c>
      <c r="S3" s="10" t="s">
        <v>502</v>
      </c>
      <c r="T3" s="10" t="s">
        <v>503</v>
      </c>
      <c r="U3" s="10" t="s">
        <v>887</v>
      </c>
      <c r="V3" s="10" t="s">
        <v>504</v>
      </c>
      <c r="W3" t="s">
        <v>1212</v>
      </c>
      <c r="X3" s="5" t="s">
        <v>78</v>
      </c>
      <c r="Y3" s="5" t="s">
        <v>1356</v>
      </c>
      <c r="Z3" s="5" t="str">
        <f>IF(VLOOKUP(D3,'[3]Dashboard Data 3.7 1p'!$B$2:$Y$234,20,FALSE)="Full Access","Full Access Needed Achieved","Full Access Needed Not Achieved")</f>
        <v>Full Access Needed Not Achieved</v>
      </c>
    </row>
    <row r="4" spans="1:26" ht="14.7" customHeight="1" x14ac:dyDescent="0.3">
      <c r="A4" s="24">
        <v>3</v>
      </c>
      <c r="B4" s="42" t="s">
        <v>1135</v>
      </c>
      <c r="C4" s="42" t="s">
        <v>1136</v>
      </c>
      <c r="D4" s="13" t="s">
        <v>1137</v>
      </c>
      <c r="E4" s="2" t="s">
        <v>78</v>
      </c>
      <c r="F4" s="2" t="s">
        <v>6</v>
      </c>
      <c r="G4" s="7" t="s">
        <v>26</v>
      </c>
      <c r="H4" s="7" t="s">
        <v>27</v>
      </c>
      <c r="I4" s="3" t="s">
        <v>8</v>
      </c>
      <c r="J4" s="4" t="s">
        <v>20</v>
      </c>
      <c r="K4" s="4" t="s">
        <v>161</v>
      </c>
      <c r="L4" s="4" t="s">
        <v>155</v>
      </c>
      <c r="M4" s="16" t="s">
        <v>77</v>
      </c>
      <c r="N4" s="11" t="s">
        <v>78</v>
      </c>
      <c r="O4" s="11" t="s">
        <v>140</v>
      </c>
      <c r="P4" s="11" t="s">
        <v>89</v>
      </c>
      <c r="Q4" s="37">
        <v>43131</v>
      </c>
      <c r="R4" s="30">
        <v>43496</v>
      </c>
      <c r="S4" s="44" t="s">
        <v>1138</v>
      </c>
      <c r="T4" s="10"/>
      <c r="U4" s="10">
        <v>1.9738965502000001</v>
      </c>
      <c r="V4" s="10">
        <v>1.9736024582</v>
      </c>
      <c r="W4" t="s">
        <v>1217</v>
      </c>
      <c r="X4" s="5" t="s">
        <v>78</v>
      </c>
      <c r="Y4" s="5" t="s">
        <v>1356</v>
      </c>
      <c r="Z4" s="5" t="str">
        <f>IF(VLOOKUP(D4,'[3]Dashboard Data 3.7 1p'!$B$2:$Y$234,20,FALSE)="Full Access","Full Access Needed Achieved","Full Access Needed Not Achieved")</f>
        <v>Full Access Needed Not Achieved</v>
      </c>
    </row>
    <row r="5" spans="1:26" ht="14.7" customHeight="1" x14ac:dyDescent="0.3">
      <c r="A5" s="24">
        <v>4</v>
      </c>
      <c r="B5" s="11" t="s">
        <v>581</v>
      </c>
      <c r="C5" s="11" t="s">
        <v>858</v>
      </c>
      <c r="D5" s="13" t="s">
        <v>916</v>
      </c>
      <c r="E5" s="2" t="s">
        <v>78</v>
      </c>
      <c r="F5" s="2" t="s">
        <v>6</v>
      </c>
      <c r="G5" s="4" t="s">
        <v>28</v>
      </c>
      <c r="H5" s="7" t="s">
        <v>29</v>
      </c>
      <c r="I5" s="3" t="s">
        <v>8</v>
      </c>
      <c r="J5" s="4" t="s">
        <v>20</v>
      </c>
      <c r="K5" s="4" t="s">
        <v>161</v>
      </c>
      <c r="L5" s="4" t="s">
        <v>155</v>
      </c>
      <c r="M5" s="16" t="s">
        <v>77</v>
      </c>
      <c r="N5" s="16" t="s">
        <v>78</v>
      </c>
      <c r="O5" s="16" t="s">
        <v>29</v>
      </c>
      <c r="P5" s="16" t="s">
        <v>20</v>
      </c>
      <c r="Q5" s="37">
        <v>43131</v>
      </c>
      <c r="R5" s="30">
        <v>43496</v>
      </c>
      <c r="S5" s="10" t="s">
        <v>556</v>
      </c>
      <c r="T5" s="10" t="s">
        <v>557</v>
      </c>
      <c r="U5" s="10" t="s">
        <v>887</v>
      </c>
      <c r="V5" s="10" t="s">
        <v>887</v>
      </c>
      <c r="W5" t="s">
        <v>1218</v>
      </c>
      <c r="X5" s="5" t="s">
        <v>78</v>
      </c>
      <c r="Y5" s="5" t="s">
        <v>1356</v>
      </c>
      <c r="Z5" s="5" t="str">
        <f>IF(VLOOKUP(D5,'[3]Dashboard Data 3.7 1p'!$B$2:$Y$234,20,FALSE)="Full Access","Full Access Needed Achieved","Full Access Needed Not Achieved")</f>
        <v>Full Access Needed Not Achieved</v>
      </c>
    </row>
    <row r="6" spans="1:26" ht="14.7" customHeight="1" x14ac:dyDescent="0.3">
      <c r="A6" s="24">
        <v>5</v>
      </c>
      <c r="B6" s="11" t="s">
        <v>582</v>
      </c>
      <c r="C6" s="11" t="s">
        <v>583</v>
      </c>
      <c r="D6" s="13" t="s">
        <v>917</v>
      </c>
      <c r="E6" s="2" t="s">
        <v>78</v>
      </c>
      <c r="F6" s="2" t="s">
        <v>6</v>
      </c>
      <c r="G6" s="4" t="s">
        <v>30</v>
      </c>
      <c r="H6" s="7" t="s">
        <v>31</v>
      </c>
      <c r="I6" s="3" t="s">
        <v>8</v>
      </c>
      <c r="J6" s="4" t="s">
        <v>32</v>
      </c>
      <c r="K6" s="4" t="s">
        <v>161</v>
      </c>
      <c r="L6" s="4" t="s">
        <v>155</v>
      </c>
      <c r="M6" s="16" t="s">
        <v>77</v>
      </c>
      <c r="N6" s="16" t="s">
        <v>78</v>
      </c>
      <c r="O6" s="16" t="s">
        <v>90</v>
      </c>
      <c r="P6" s="16" t="s">
        <v>32</v>
      </c>
      <c r="Q6" s="37">
        <v>43131</v>
      </c>
      <c r="R6" s="30">
        <v>43496</v>
      </c>
      <c r="S6" s="10" t="s">
        <v>357</v>
      </c>
      <c r="T6" s="10" t="s">
        <v>358</v>
      </c>
      <c r="U6" s="10" t="s">
        <v>887</v>
      </c>
      <c r="V6" s="10" t="s">
        <v>359</v>
      </c>
      <c r="W6" t="s">
        <v>1216</v>
      </c>
      <c r="X6" s="5" t="s">
        <v>78</v>
      </c>
      <c r="Y6" s="5" t="s">
        <v>1356</v>
      </c>
      <c r="Z6" s="5" t="str">
        <f>IF(VLOOKUP(D6,'[3]Dashboard Data 3.7 1p'!$B$2:$Y$234,20,FALSE)="Full Access","Full Access Needed Achieved","Full Access Needed Not Achieved")</f>
        <v>Full Access Needed Achieved</v>
      </c>
    </row>
    <row r="7" spans="1:26" ht="14.7" customHeight="1" x14ac:dyDescent="0.3">
      <c r="A7" s="24">
        <v>6</v>
      </c>
      <c r="B7" s="11" t="s">
        <v>584</v>
      </c>
      <c r="C7" s="11" t="s">
        <v>585</v>
      </c>
      <c r="D7" s="13" t="s">
        <v>918</v>
      </c>
      <c r="E7" s="2" t="s">
        <v>78</v>
      </c>
      <c r="F7" s="2" t="s">
        <v>6</v>
      </c>
      <c r="G7" s="4" t="s">
        <v>33</v>
      </c>
      <c r="H7" s="19" t="s">
        <v>34</v>
      </c>
      <c r="I7" s="3" t="s">
        <v>8</v>
      </c>
      <c r="J7" s="4" t="s">
        <v>20</v>
      </c>
      <c r="K7" s="4" t="s">
        <v>161</v>
      </c>
      <c r="L7" s="4" t="s">
        <v>155</v>
      </c>
      <c r="M7" s="16" t="s">
        <v>77</v>
      </c>
      <c r="N7" s="16" t="s">
        <v>78</v>
      </c>
      <c r="O7" s="16" t="s">
        <v>91</v>
      </c>
      <c r="P7" s="16" t="s">
        <v>20</v>
      </c>
      <c r="Q7" s="37">
        <v>43131</v>
      </c>
      <c r="R7" s="30">
        <v>43496</v>
      </c>
      <c r="S7" s="10" t="s">
        <v>281</v>
      </c>
      <c r="T7" s="10" t="s">
        <v>282</v>
      </c>
      <c r="U7" s="10" t="s">
        <v>887</v>
      </c>
      <c r="V7" s="10" t="s">
        <v>283</v>
      </c>
      <c r="W7" t="s">
        <v>1219</v>
      </c>
      <c r="X7" s="5" t="s">
        <v>78</v>
      </c>
      <c r="Y7" s="5" t="s">
        <v>1356</v>
      </c>
      <c r="Z7" s="5" t="str">
        <f>IF(VLOOKUP(D7,'[3]Dashboard Data 3.7 1p'!$B$2:$Y$234,20,FALSE)="Full Access","Full Access Needed Achieved","Full Access Needed Not Achieved")</f>
        <v>Full Access Needed Not Achieved</v>
      </c>
    </row>
    <row r="8" spans="1:26" ht="14.7" customHeight="1" x14ac:dyDescent="0.3">
      <c r="A8" s="24">
        <v>7</v>
      </c>
      <c r="B8" s="11" t="s">
        <v>600</v>
      </c>
      <c r="C8" s="11" t="s">
        <v>601</v>
      </c>
      <c r="D8" s="13" t="s">
        <v>927</v>
      </c>
      <c r="E8" s="2" t="s">
        <v>78</v>
      </c>
      <c r="F8" s="2" t="s">
        <v>6</v>
      </c>
      <c r="G8" s="4" t="s">
        <v>25</v>
      </c>
      <c r="H8" s="33" t="s">
        <v>38</v>
      </c>
      <c r="I8" s="3" t="s">
        <v>35</v>
      </c>
      <c r="J8" s="4" t="s">
        <v>13</v>
      </c>
      <c r="K8" s="4" t="s">
        <v>161</v>
      </c>
      <c r="L8" s="4" t="s">
        <v>155</v>
      </c>
      <c r="M8" s="16" t="s">
        <v>77</v>
      </c>
      <c r="N8" s="16" t="s">
        <v>78</v>
      </c>
      <c r="O8" s="11" t="s">
        <v>79</v>
      </c>
      <c r="P8" s="23" t="s">
        <v>119</v>
      </c>
      <c r="Q8" s="30">
        <v>42968</v>
      </c>
      <c r="R8" s="30">
        <v>43496</v>
      </c>
      <c r="S8" s="10" t="s">
        <v>558</v>
      </c>
      <c r="T8" s="10" t="s">
        <v>559</v>
      </c>
      <c r="U8" s="10" t="s">
        <v>560</v>
      </c>
      <c r="V8" s="10" t="s">
        <v>887</v>
      </c>
      <c r="W8" t="s">
        <v>1213</v>
      </c>
      <c r="X8" s="5" t="s">
        <v>78</v>
      </c>
      <c r="Y8" s="5" t="s">
        <v>1356</v>
      </c>
      <c r="Z8" s="5" t="str">
        <f>IF(VLOOKUP(D8,'[3]Dashboard Data 3.7 1p'!$B$2:$Y$234,20,FALSE)="Full Access","Full Access Needed Achieved","Full Access Needed Not Achieved")</f>
        <v>Full Access Needed Not Achieved</v>
      </c>
    </row>
    <row r="9" spans="1:26" ht="27.6" x14ac:dyDescent="0.3">
      <c r="A9" s="24">
        <v>8</v>
      </c>
      <c r="B9" s="18" t="s">
        <v>602</v>
      </c>
      <c r="C9" s="18" t="s">
        <v>829</v>
      </c>
      <c r="D9" s="13" t="s">
        <v>928</v>
      </c>
      <c r="E9" s="2" t="s">
        <v>78</v>
      </c>
      <c r="F9" s="2" t="s">
        <v>6</v>
      </c>
      <c r="G9" s="4" t="s">
        <v>28</v>
      </c>
      <c r="H9" s="4" t="s">
        <v>39</v>
      </c>
      <c r="I9" s="3" t="s">
        <v>35</v>
      </c>
      <c r="J9" s="4" t="s">
        <v>24</v>
      </c>
      <c r="K9" s="4" t="s">
        <v>161</v>
      </c>
      <c r="L9" s="4" t="s">
        <v>155</v>
      </c>
      <c r="M9" s="16" t="s">
        <v>77</v>
      </c>
      <c r="N9" s="16" t="s">
        <v>78</v>
      </c>
      <c r="O9" s="16" t="s">
        <v>39</v>
      </c>
      <c r="P9" s="23" t="s">
        <v>120</v>
      </c>
      <c r="Q9" s="30">
        <v>42996</v>
      </c>
      <c r="R9" s="30">
        <v>43496</v>
      </c>
      <c r="S9" s="10" t="s">
        <v>248</v>
      </c>
      <c r="T9" s="10" t="s">
        <v>249</v>
      </c>
      <c r="U9" s="10" t="s">
        <v>250</v>
      </c>
      <c r="V9" s="10" t="s">
        <v>887</v>
      </c>
      <c r="W9" t="s">
        <v>1218</v>
      </c>
      <c r="X9" s="5" t="s">
        <v>78</v>
      </c>
      <c r="Y9" s="5" t="s">
        <v>1356</v>
      </c>
      <c r="Z9" s="5" t="str">
        <f>IF(VLOOKUP(D9,'[3]Dashboard Data 3.7 1p'!$B$2:$Y$234,20,FALSE)="Full Access","Full Access Needed Achieved","Full Access Needed Not Achieved")</f>
        <v>Full Access Needed Achieved</v>
      </c>
    </row>
    <row r="10" spans="1:26" ht="14.7" customHeight="1" x14ac:dyDescent="0.3">
      <c r="A10" s="24">
        <v>9</v>
      </c>
      <c r="B10" s="13" t="s">
        <v>815</v>
      </c>
      <c r="C10" s="13" t="s">
        <v>593</v>
      </c>
      <c r="D10" s="13" t="s">
        <v>136</v>
      </c>
      <c r="E10" s="36" t="s">
        <v>78</v>
      </c>
      <c r="F10" s="36" t="s">
        <v>78</v>
      </c>
      <c r="G10" s="7" t="s">
        <v>78</v>
      </c>
      <c r="H10" s="36" t="s">
        <v>208</v>
      </c>
      <c r="I10" s="36" t="s">
        <v>35</v>
      </c>
      <c r="J10" s="36" t="s">
        <v>20</v>
      </c>
      <c r="K10" s="4" t="s">
        <v>161</v>
      </c>
      <c r="L10" s="4" t="s">
        <v>155</v>
      </c>
      <c r="M10" s="10" t="s">
        <v>84</v>
      </c>
      <c r="N10" s="9" t="s">
        <v>78</v>
      </c>
      <c r="O10" s="9" t="s">
        <v>138</v>
      </c>
      <c r="P10" s="9" t="s">
        <v>118</v>
      </c>
      <c r="Q10" s="30">
        <v>43080</v>
      </c>
      <c r="R10" s="30">
        <v>43496</v>
      </c>
      <c r="S10" s="10" t="s">
        <v>288</v>
      </c>
      <c r="T10" s="10" t="s">
        <v>289</v>
      </c>
      <c r="U10" s="10" t="s">
        <v>290</v>
      </c>
      <c r="V10" s="10" t="s">
        <v>887</v>
      </c>
      <c r="W10" t="s">
        <v>1213</v>
      </c>
      <c r="X10" s="5" t="s">
        <v>78</v>
      </c>
      <c r="Y10" s="5" t="s">
        <v>1356</v>
      </c>
      <c r="Z10" s="5" t="str">
        <f>IF(VLOOKUP(D10,'[3]Dashboard Data 3.7 1p'!$B$2:$Y$234,20,FALSE)="Full Access","Full Access Needed Achieved","Full Access Needed Not Achieved")</f>
        <v>Full Access Needed Not Achieved</v>
      </c>
    </row>
    <row r="11" spans="1:26" ht="14.7" customHeight="1" x14ac:dyDescent="0.3">
      <c r="A11" s="24">
        <v>10</v>
      </c>
      <c r="B11" s="13" t="s">
        <v>563</v>
      </c>
      <c r="C11" s="13" t="s">
        <v>564</v>
      </c>
      <c r="D11" s="13" t="s">
        <v>906</v>
      </c>
      <c r="E11" s="2" t="s">
        <v>6</v>
      </c>
      <c r="F11" s="2" t="s">
        <v>6</v>
      </c>
      <c r="G11" s="2" t="s">
        <v>7</v>
      </c>
      <c r="H11" s="7" t="s">
        <v>7</v>
      </c>
      <c r="I11" s="3" t="s">
        <v>8</v>
      </c>
      <c r="J11" s="4" t="s">
        <v>9</v>
      </c>
      <c r="K11" s="4" t="s">
        <v>161</v>
      </c>
      <c r="L11" s="4" t="s">
        <v>155</v>
      </c>
      <c r="M11" s="16" t="s">
        <v>72</v>
      </c>
      <c r="N11" s="16" t="s">
        <v>73</v>
      </c>
      <c r="O11" s="16" t="s">
        <v>74</v>
      </c>
      <c r="P11" s="16" t="s">
        <v>9</v>
      </c>
      <c r="Q11" s="37">
        <v>43131</v>
      </c>
      <c r="R11" s="30">
        <v>43496</v>
      </c>
      <c r="S11" s="10" t="s">
        <v>322</v>
      </c>
      <c r="T11" s="10" t="s">
        <v>887</v>
      </c>
      <c r="U11" s="10" t="s">
        <v>887</v>
      </c>
      <c r="V11" s="10" t="s">
        <v>323</v>
      </c>
      <c r="W11" t="s">
        <v>1211</v>
      </c>
      <c r="X11" s="5" t="s">
        <v>1311</v>
      </c>
      <c r="Y11" s="5" t="s">
        <v>1356</v>
      </c>
      <c r="Z11" s="5" t="str">
        <f>IF(VLOOKUP(D11,'[3]Dashboard Data 3.7 1p'!$B$2:$Y$234,20,FALSE)="Full Access","Full Access Needed Achieved","Full Access Needed Not Achieved")</f>
        <v>Full Access Needed Achieved</v>
      </c>
    </row>
    <row r="12" spans="1:26" ht="14.7" customHeight="1" x14ac:dyDescent="0.3">
      <c r="A12" s="24">
        <v>11</v>
      </c>
      <c r="B12" s="13" t="s">
        <v>565</v>
      </c>
      <c r="C12" s="13" t="s">
        <v>566</v>
      </c>
      <c r="D12" s="13" t="s">
        <v>907</v>
      </c>
      <c r="E12" s="2" t="s">
        <v>6</v>
      </c>
      <c r="F12" s="2" t="s">
        <v>6</v>
      </c>
      <c r="G12" s="2" t="s">
        <v>7</v>
      </c>
      <c r="H12" s="7" t="s">
        <v>7</v>
      </c>
      <c r="I12" s="3" t="s">
        <v>8</v>
      </c>
      <c r="J12" s="4" t="s">
        <v>9</v>
      </c>
      <c r="K12" s="4" t="s">
        <v>161</v>
      </c>
      <c r="L12" s="4" t="s">
        <v>155</v>
      </c>
      <c r="M12" s="16" t="s">
        <v>72</v>
      </c>
      <c r="N12" s="16" t="s">
        <v>73</v>
      </c>
      <c r="O12" s="16" t="s">
        <v>75</v>
      </c>
      <c r="P12" s="16" t="s">
        <v>9</v>
      </c>
      <c r="Q12" s="37">
        <v>43131</v>
      </c>
      <c r="R12" s="30">
        <v>43496</v>
      </c>
      <c r="S12" s="10" t="s">
        <v>334</v>
      </c>
      <c r="T12" s="10" t="s">
        <v>335</v>
      </c>
      <c r="U12" s="10" t="s">
        <v>887</v>
      </c>
      <c r="V12" s="10" t="s">
        <v>336</v>
      </c>
      <c r="W12" t="s">
        <v>1211</v>
      </c>
      <c r="X12" s="5" t="s">
        <v>1311</v>
      </c>
      <c r="Y12" s="5" t="s">
        <v>1356</v>
      </c>
      <c r="Z12" s="5" t="str">
        <f>IF(VLOOKUP(D12,'[3]Dashboard Data 3.7 1p'!$B$2:$Y$234,20,FALSE)="Full Access","Full Access Needed Achieved","Full Access Needed Not Achieved")</f>
        <v>Full Access Needed Not Achieved</v>
      </c>
    </row>
    <row r="13" spans="1:26" x14ac:dyDescent="0.3">
      <c r="A13" s="24">
        <v>12</v>
      </c>
      <c r="B13" s="62" t="s">
        <v>569</v>
      </c>
      <c r="C13" s="62" t="s">
        <v>576</v>
      </c>
      <c r="D13" s="13" t="s">
        <v>913</v>
      </c>
      <c r="E13" s="2" t="s">
        <v>6</v>
      </c>
      <c r="F13" s="2" t="s">
        <v>6</v>
      </c>
      <c r="G13" s="4" t="s">
        <v>21</v>
      </c>
      <c r="H13" s="7" t="s">
        <v>22</v>
      </c>
      <c r="I13" s="3" t="s">
        <v>8</v>
      </c>
      <c r="J13" s="4" t="s">
        <v>20</v>
      </c>
      <c r="K13" s="4" t="s">
        <v>161</v>
      </c>
      <c r="L13" s="4" t="s">
        <v>155</v>
      </c>
      <c r="M13" s="16" t="s">
        <v>86</v>
      </c>
      <c r="N13" s="16" t="s">
        <v>21</v>
      </c>
      <c r="O13" s="16" t="s">
        <v>87</v>
      </c>
      <c r="P13" s="16" t="s">
        <v>20</v>
      </c>
      <c r="Q13" s="37">
        <v>43131</v>
      </c>
      <c r="R13" s="30">
        <v>43496</v>
      </c>
      <c r="S13" s="10" t="s">
        <v>300</v>
      </c>
      <c r="T13" s="10" t="s">
        <v>301</v>
      </c>
      <c r="U13" s="10" t="s">
        <v>887</v>
      </c>
      <c r="V13" s="10" t="s">
        <v>302</v>
      </c>
      <c r="W13" t="s">
        <v>1215</v>
      </c>
      <c r="X13" s="5" t="s">
        <v>1311</v>
      </c>
      <c r="Y13" s="5" t="s">
        <v>1356</v>
      </c>
      <c r="Z13" s="5" t="str">
        <f>IF(VLOOKUP(D13,'[3]Dashboard Data 3.7 1p'!$B$2:$Y$234,20,FALSE)="Full Access","Full Access Needed Achieved","Full Access Needed Not Achieved")</f>
        <v>Full Access Needed Achieved</v>
      </c>
    </row>
    <row r="14" spans="1:26" x14ac:dyDescent="0.3">
      <c r="A14" s="24">
        <v>13</v>
      </c>
      <c r="B14" s="11" t="s">
        <v>577</v>
      </c>
      <c r="C14" s="11" t="s">
        <v>578</v>
      </c>
      <c r="D14" s="13" t="s">
        <v>914</v>
      </c>
      <c r="E14" s="2" t="s">
        <v>6</v>
      </c>
      <c r="F14" s="2" t="s">
        <v>6</v>
      </c>
      <c r="G14" s="4" t="s">
        <v>21</v>
      </c>
      <c r="H14" s="7" t="s">
        <v>23</v>
      </c>
      <c r="I14" s="3" t="s">
        <v>8</v>
      </c>
      <c r="J14" s="4" t="s">
        <v>32</v>
      </c>
      <c r="K14" s="4" t="s">
        <v>161</v>
      </c>
      <c r="L14" s="4" t="s">
        <v>155</v>
      </c>
      <c r="M14" s="11" t="s">
        <v>86</v>
      </c>
      <c r="N14" s="11" t="s">
        <v>21</v>
      </c>
      <c r="O14" s="16" t="s">
        <v>88</v>
      </c>
      <c r="P14" s="16" t="s">
        <v>32</v>
      </c>
      <c r="Q14" s="37">
        <v>43131</v>
      </c>
      <c r="R14" s="30">
        <v>43496</v>
      </c>
      <c r="S14" s="10" t="s">
        <v>361</v>
      </c>
      <c r="T14" s="10" t="s">
        <v>362</v>
      </c>
      <c r="U14" s="10" t="s">
        <v>887</v>
      </c>
      <c r="V14" s="10" t="s">
        <v>363</v>
      </c>
      <c r="W14" t="s">
        <v>1216</v>
      </c>
      <c r="X14" s="5" t="s">
        <v>1311</v>
      </c>
      <c r="Y14" s="5" t="s">
        <v>1356</v>
      </c>
      <c r="Z14" s="5" t="str">
        <f>IF(VLOOKUP(D14,'[3]Dashboard Data 3.7 1p'!$B$2:$Y$234,20,FALSE)="Full Access","Full Access Needed Achieved","Full Access Needed Not Achieved")</f>
        <v>Full Access Needed Achieved</v>
      </c>
    </row>
    <row r="15" spans="1:26" x14ac:dyDescent="0.3">
      <c r="A15" s="24">
        <v>14</v>
      </c>
      <c r="B15" s="13" t="s">
        <v>594</v>
      </c>
      <c r="C15" s="13" t="s">
        <v>595</v>
      </c>
      <c r="D15" s="13" t="s">
        <v>923</v>
      </c>
      <c r="E15" s="2" t="s">
        <v>6</v>
      </c>
      <c r="F15" s="2" t="s">
        <v>21</v>
      </c>
      <c r="G15" s="4" t="s">
        <v>21</v>
      </c>
      <c r="H15" s="33" t="s">
        <v>115</v>
      </c>
      <c r="I15" s="3" t="s">
        <v>35</v>
      </c>
      <c r="J15" s="4" t="s">
        <v>20</v>
      </c>
      <c r="K15" s="4" t="s">
        <v>161</v>
      </c>
      <c r="L15" s="4" t="s">
        <v>155</v>
      </c>
      <c r="M15" s="16" t="s">
        <v>86</v>
      </c>
      <c r="N15" s="16" t="s">
        <v>21</v>
      </c>
      <c r="O15" s="16" t="s">
        <v>115</v>
      </c>
      <c r="P15" s="16" t="s">
        <v>118</v>
      </c>
      <c r="Q15" s="30">
        <v>42996</v>
      </c>
      <c r="R15" s="30">
        <v>43496</v>
      </c>
      <c r="S15" s="10" t="s">
        <v>386</v>
      </c>
      <c r="T15" s="10" t="s">
        <v>387</v>
      </c>
      <c r="U15" s="10" t="s">
        <v>388</v>
      </c>
      <c r="V15" s="10" t="s">
        <v>887</v>
      </c>
      <c r="W15" t="s">
        <v>1219</v>
      </c>
      <c r="X15" s="5" t="s">
        <v>1311</v>
      </c>
      <c r="Y15" s="5" t="s">
        <v>1356</v>
      </c>
      <c r="Z15" s="5" t="str">
        <f>IF(VLOOKUP(D15,'[3]Dashboard Data 3.7 1p'!$B$2:$Y$234,20,FALSE)="Full Access","Full Access Needed Achieved","Full Access Needed Not Achieved")</f>
        <v>Full Access Needed Achieved</v>
      </c>
    </row>
    <row r="16" spans="1:26" ht="27.6" x14ac:dyDescent="0.3">
      <c r="A16" s="24">
        <v>15</v>
      </c>
      <c r="B16" s="13" t="s">
        <v>596</v>
      </c>
      <c r="C16" s="13" t="s">
        <v>597</v>
      </c>
      <c r="D16" s="13" t="s">
        <v>924</v>
      </c>
      <c r="E16" s="2" t="s">
        <v>6</v>
      </c>
      <c r="F16" s="2" t="s">
        <v>21</v>
      </c>
      <c r="G16" s="4" t="s">
        <v>21</v>
      </c>
      <c r="H16" s="4" t="s">
        <v>115</v>
      </c>
      <c r="I16" s="3" t="s">
        <v>35</v>
      </c>
      <c r="J16" s="4" t="s">
        <v>24</v>
      </c>
      <c r="K16" s="4" t="s">
        <v>161</v>
      </c>
      <c r="L16" s="4" t="s">
        <v>155</v>
      </c>
      <c r="M16" s="16" t="s">
        <v>86</v>
      </c>
      <c r="N16" s="16" t="s">
        <v>21</v>
      </c>
      <c r="O16" s="16" t="s">
        <v>115</v>
      </c>
      <c r="P16" s="16" t="s">
        <v>120</v>
      </c>
      <c r="Q16" s="30">
        <v>43102</v>
      </c>
      <c r="R16" s="30">
        <v>43496</v>
      </c>
      <c r="S16" s="10" t="s">
        <v>233</v>
      </c>
      <c r="T16" s="10" t="s">
        <v>887</v>
      </c>
      <c r="U16" s="10" t="s">
        <v>234</v>
      </c>
      <c r="V16" s="10" t="s">
        <v>887</v>
      </c>
      <c r="W16" t="s">
        <v>1218</v>
      </c>
      <c r="X16" s="5" t="s">
        <v>1311</v>
      </c>
      <c r="Y16" s="5" t="s">
        <v>1356</v>
      </c>
      <c r="Z16" s="5" t="str">
        <f>IF(VLOOKUP(D16,'[3]Dashboard Data 3.7 1p'!$B$2:$Y$234,20,FALSE)="Full Access","Full Access Needed Achieved","Full Access Needed Not Achieved")</f>
        <v>Full Access Needed Achieved</v>
      </c>
    </row>
    <row r="17" spans="1:26" x14ac:dyDescent="0.3">
      <c r="A17" s="24">
        <v>16</v>
      </c>
      <c r="B17" s="13" t="s">
        <v>1351</v>
      </c>
      <c r="C17" s="13" t="s">
        <v>1350</v>
      </c>
      <c r="D17" s="13" t="s">
        <v>925</v>
      </c>
      <c r="E17" s="2" t="s">
        <v>6</v>
      </c>
      <c r="F17" s="2" t="s">
        <v>21</v>
      </c>
      <c r="G17" s="4" t="s">
        <v>21</v>
      </c>
      <c r="H17" s="33" t="s">
        <v>115</v>
      </c>
      <c r="I17" s="3" t="s">
        <v>35</v>
      </c>
      <c r="J17" s="4" t="s">
        <v>32</v>
      </c>
      <c r="K17" s="4" t="s">
        <v>161</v>
      </c>
      <c r="L17" s="4" t="s">
        <v>155</v>
      </c>
      <c r="M17" s="16" t="s">
        <v>86</v>
      </c>
      <c r="N17" s="16" t="s">
        <v>21</v>
      </c>
      <c r="O17" s="16" t="s">
        <v>115</v>
      </c>
      <c r="P17" s="16" t="s">
        <v>141</v>
      </c>
      <c r="Q17" s="30">
        <v>43436</v>
      </c>
      <c r="R17" s="30">
        <v>43496</v>
      </c>
      <c r="S17" s="10" t="s">
        <v>315</v>
      </c>
      <c r="T17" s="10" t="s">
        <v>887</v>
      </c>
      <c r="U17" s="10" t="s">
        <v>887</v>
      </c>
      <c r="V17" s="10">
        <v>9940620804</v>
      </c>
      <c r="W17" t="s">
        <v>1216</v>
      </c>
      <c r="X17" s="5" t="s">
        <v>1311</v>
      </c>
      <c r="Y17" s="5" t="s">
        <v>1356</v>
      </c>
      <c r="Z17" s="5" t="str">
        <f>IF(VLOOKUP(D17,'[3]Dashboard Data 3.7 1p'!$B$2:$Y$234,20,FALSE)="Full Access","Full Access Needed Achieved","Full Access Needed Not Achieved")</f>
        <v>Full Access Needed Achieved</v>
      </c>
    </row>
    <row r="18" spans="1:26" x14ac:dyDescent="0.3">
      <c r="A18" s="24">
        <v>17</v>
      </c>
      <c r="B18" s="13" t="s">
        <v>598</v>
      </c>
      <c r="C18" s="13" t="s">
        <v>599</v>
      </c>
      <c r="D18" s="13" t="s">
        <v>926</v>
      </c>
      <c r="E18" s="2" t="s">
        <v>6</v>
      </c>
      <c r="F18" s="2" t="s">
        <v>21</v>
      </c>
      <c r="G18" s="4" t="s">
        <v>21</v>
      </c>
      <c r="H18" s="33" t="s">
        <v>115</v>
      </c>
      <c r="I18" s="3" t="s">
        <v>35</v>
      </c>
      <c r="J18" s="4" t="s">
        <v>37</v>
      </c>
      <c r="K18" s="4" t="s">
        <v>161</v>
      </c>
      <c r="L18" s="4" t="s">
        <v>155</v>
      </c>
      <c r="M18" s="16" t="s">
        <v>86</v>
      </c>
      <c r="N18" s="16" t="s">
        <v>21</v>
      </c>
      <c r="O18" s="16" t="s">
        <v>115</v>
      </c>
      <c r="P18" s="16" t="s">
        <v>141</v>
      </c>
      <c r="Q18" s="30">
        <v>43150</v>
      </c>
      <c r="R18" s="30">
        <v>43496</v>
      </c>
      <c r="S18" s="10" t="s">
        <v>316</v>
      </c>
      <c r="T18" s="10" t="s">
        <v>887</v>
      </c>
      <c r="U18" s="10">
        <v>8884122651</v>
      </c>
      <c r="V18" s="10" t="s">
        <v>887</v>
      </c>
      <c r="W18" t="s">
        <v>1220</v>
      </c>
      <c r="X18" s="5" t="s">
        <v>1311</v>
      </c>
      <c r="Y18" s="5" t="s">
        <v>1356</v>
      </c>
      <c r="Z18" s="5" t="str">
        <f>IF(VLOOKUP(D18,'[3]Dashboard Data 3.7 1p'!$B$2:$Y$234,20,FALSE)="Full Access","Full Access Needed Achieved","Full Access Needed Not Achieved")</f>
        <v>Full Access Needed Not Achieved</v>
      </c>
    </row>
    <row r="19" spans="1:26" x14ac:dyDescent="0.3">
      <c r="A19" s="24">
        <v>18</v>
      </c>
      <c r="B19" s="49" t="s">
        <v>1207</v>
      </c>
      <c r="C19" s="49" t="s">
        <v>1208</v>
      </c>
      <c r="D19" s="50" t="s">
        <v>1249</v>
      </c>
      <c r="E19" s="50" t="s">
        <v>6</v>
      </c>
      <c r="F19" s="50" t="s">
        <v>21</v>
      </c>
      <c r="G19" s="51" t="s">
        <v>21</v>
      </c>
      <c r="H19" s="51" t="s">
        <v>115</v>
      </c>
      <c r="I19" s="50" t="s">
        <v>35</v>
      </c>
      <c r="J19" s="51" t="s">
        <v>37</v>
      </c>
      <c r="K19" s="51" t="s">
        <v>161</v>
      </c>
      <c r="L19" s="51" t="s">
        <v>155</v>
      </c>
      <c r="M19" s="52" t="s">
        <v>86</v>
      </c>
      <c r="N19" s="51" t="s">
        <v>21</v>
      </c>
      <c r="O19" s="51" t="s">
        <v>115</v>
      </c>
      <c r="P19" s="51" t="s">
        <v>141</v>
      </c>
      <c r="Q19" s="90">
        <v>43160</v>
      </c>
      <c r="R19" s="53">
        <v>43496</v>
      </c>
      <c r="S19" s="54" t="s">
        <v>1209</v>
      </c>
      <c r="T19" s="55" t="s">
        <v>887</v>
      </c>
      <c r="U19" s="55">
        <v>8884122651</v>
      </c>
      <c r="V19" s="55" t="s">
        <v>887</v>
      </c>
      <c r="W19" t="s">
        <v>1220</v>
      </c>
      <c r="X19" s="5" t="s">
        <v>1311</v>
      </c>
      <c r="Y19" s="5" t="s">
        <v>1356</v>
      </c>
      <c r="Z19" s="5" t="str">
        <f>IF(VLOOKUP(D19,'[3]Dashboard Data 3.7 1p'!$B$2:$Y$234,20,FALSE)="Full Access","Full Access Needed Achieved","Full Access Needed Not Achieved")</f>
        <v>Full Access Needed Not Achieved</v>
      </c>
    </row>
    <row r="20" spans="1:26" x14ac:dyDescent="0.3">
      <c r="A20" s="24">
        <v>19</v>
      </c>
      <c r="B20" s="49" t="s">
        <v>1252</v>
      </c>
      <c r="C20" s="49" t="s">
        <v>1253</v>
      </c>
      <c r="D20" s="50" t="s">
        <v>1254</v>
      </c>
      <c r="E20" s="50" t="s">
        <v>6</v>
      </c>
      <c r="F20" s="57" t="s">
        <v>70</v>
      </c>
      <c r="G20" s="49" t="s">
        <v>70</v>
      </c>
      <c r="H20" s="57" t="s">
        <v>1250</v>
      </c>
      <c r="I20" s="3" t="s">
        <v>8</v>
      </c>
      <c r="J20" s="57" t="s">
        <v>20</v>
      </c>
      <c r="K20" s="56" t="s">
        <v>1251</v>
      </c>
      <c r="L20" s="56" t="s">
        <v>1251</v>
      </c>
      <c r="M20" s="58" t="s">
        <v>84</v>
      </c>
      <c r="N20" s="57" t="s">
        <v>70</v>
      </c>
      <c r="O20" s="57" t="s">
        <v>1250</v>
      </c>
      <c r="P20" s="51" t="s">
        <v>20</v>
      </c>
      <c r="Q20" s="59">
        <v>43137</v>
      </c>
      <c r="R20" s="59">
        <v>43190</v>
      </c>
      <c r="S20" s="60" t="s">
        <v>1255</v>
      </c>
      <c r="T20" s="54" t="s">
        <v>1256</v>
      </c>
      <c r="U20" s="55" t="s">
        <v>1257</v>
      </c>
      <c r="V20" s="55" t="s">
        <v>1258</v>
      </c>
      <c r="W20" t="s">
        <v>1219</v>
      </c>
      <c r="X20" s="1" t="s">
        <v>1313</v>
      </c>
      <c r="Y20" s="5" t="s">
        <v>1356</v>
      </c>
      <c r="Z20" s="5" t="str">
        <f>IF(VLOOKUP(D20,'[3]Dashboard Data 3.7 1p'!$B$2:$Y$234,20,FALSE)="Full Access","Full Access Needed Achieved","Full Access Needed Not Achieved")</f>
        <v>Full Access Needed Not Achieved</v>
      </c>
    </row>
    <row r="21" spans="1:26" x14ac:dyDescent="0.3">
      <c r="A21" s="24">
        <v>20</v>
      </c>
      <c r="B21" s="49" t="s">
        <v>712</v>
      </c>
      <c r="C21" s="49" t="s">
        <v>1259</v>
      </c>
      <c r="D21" s="50" t="s">
        <v>1260</v>
      </c>
      <c r="E21" s="50" t="s">
        <v>6</v>
      </c>
      <c r="F21" s="56" t="s">
        <v>21</v>
      </c>
      <c r="G21" s="56" t="s">
        <v>21</v>
      </c>
      <c r="H21" s="56" t="s">
        <v>115</v>
      </c>
      <c r="I21" s="3" t="s">
        <v>8</v>
      </c>
      <c r="J21" s="56" t="s">
        <v>37</v>
      </c>
      <c r="K21" s="56" t="s">
        <v>1251</v>
      </c>
      <c r="L21" s="56" t="s">
        <v>1251</v>
      </c>
      <c r="M21" s="52" t="s">
        <v>86</v>
      </c>
      <c r="N21" s="56" t="s">
        <v>21</v>
      </c>
      <c r="O21" s="56" t="s">
        <v>115</v>
      </c>
      <c r="P21" s="51" t="s">
        <v>37</v>
      </c>
      <c r="Q21" s="59">
        <v>43151</v>
      </c>
      <c r="R21" s="59">
        <v>43190</v>
      </c>
      <c r="S21" s="60" t="s">
        <v>1261</v>
      </c>
      <c r="T21" s="60" t="s">
        <v>1262</v>
      </c>
      <c r="U21" s="55" t="s">
        <v>1258</v>
      </c>
      <c r="V21" s="55" t="s">
        <v>887</v>
      </c>
      <c r="W21" t="s">
        <v>1220</v>
      </c>
      <c r="X21" s="1" t="s">
        <v>1313</v>
      </c>
      <c r="Y21" s="5" t="s">
        <v>1356</v>
      </c>
      <c r="Z21" s="5" t="str">
        <f>IF(VLOOKUP(D21,'[3]Dashboard Data 3.7 1p'!$B$2:$Y$234,20,FALSE)="Full Access","Full Access Needed Achieved","Full Access Needed Not Achieved")</f>
        <v>Full Access Needed Not Achieved</v>
      </c>
    </row>
    <row r="22" spans="1:26" x14ac:dyDescent="0.3">
      <c r="A22" s="24">
        <v>21</v>
      </c>
      <c r="B22" s="49" t="s">
        <v>1263</v>
      </c>
      <c r="C22" s="49" t="s">
        <v>1264</v>
      </c>
      <c r="D22" s="50" t="s">
        <v>1265</v>
      </c>
      <c r="E22" s="50" t="s">
        <v>6</v>
      </c>
      <c r="F22" s="56" t="s">
        <v>70</v>
      </c>
      <c r="G22" s="56" t="s">
        <v>70</v>
      </c>
      <c r="H22" s="57" t="s">
        <v>1250</v>
      </c>
      <c r="I22" s="3" t="s">
        <v>8</v>
      </c>
      <c r="J22" s="56" t="s">
        <v>13</v>
      </c>
      <c r="K22" s="56" t="s">
        <v>1251</v>
      </c>
      <c r="L22" s="56" t="s">
        <v>1251</v>
      </c>
      <c r="M22" s="58" t="s">
        <v>84</v>
      </c>
      <c r="N22" s="56" t="s">
        <v>70</v>
      </c>
      <c r="O22" s="56" t="s">
        <v>1250</v>
      </c>
      <c r="P22" s="56" t="s">
        <v>13</v>
      </c>
      <c r="Q22" s="59">
        <v>43153</v>
      </c>
      <c r="R22" s="59">
        <v>43190</v>
      </c>
      <c r="S22" s="60" t="s">
        <v>1266</v>
      </c>
      <c r="T22" s="60" t="s">
        <v>1267</v>
      </c>
      <c r="U22" s="55" t="s">
        <v>1268</v>
      </c>
      <c r="V22" s="55" t="s">
        <v>1269</v>
      </c>
      <c r="W22" t="s">
        <v>1213</v>
      </c>
      <c r="X22" s="1" t="s">
        <v>1313</v>
      </c>
      <c r="Y22" s="5" t="s">
        <v>1356</v>
      </c>
      <c r="Z22" s="5" t="str">
        <f>IF(VLOOKUP(D22,'[3]Dashboard Data 3.7 1p'!$B$2:$Y$234,20,FALSE)="Full Access","Full Access Needed Achieved","Full Access Needed Not Achieved")</f>
        <v>Full Access Needed Not Achieved</v>
      </c>
    </row>
    <row r="23" spans="1:26" x14ac:dyDescent="0.3">
      <c r="A23" s="24">
        <v>22</v>
      </c>
      <c r="B23" s="13" t="s">
        <v>567</v>
      </c>
      <c r="C23" s="13" t="s">
        <v>568</v>
      </c>
      <c r="D23" s="13" t="s">
        <v>908</v>
      </c>
      <c r="E23" s="2" t="s">
        <v>152</v>
      </c>
      <c r="F23" s="2" t="s">
        <v>6</v>
      </c>
      <c r="G23" s="2" t="s">
        <v>7</v>
      </c>
      <c r="H23" s="7" t="s">
        <v>10</v>
      </c>
      <c r="I23" s="3" t="s">
        <v>8</v>
      </c>
      <c r="J23" s="4" t="s">
        <v>11</v>
      </c>
      <c r="K23" s="4" t="s">
        <v>161</v>
      </c>
      <c r="L23" s="4" t="s">
        <v>155</v>
      </c>
      <c r="M23" s="16" t="s">
        <v>72</v>
      </c>
      <c r="N23" s="16" t="s">
        <v>73</v>
      </c>
      <c r="O23" s="16" t="s">
        <v>76</v>
      </c>
      <c r="P23" s="16" t="s">
        <v>11</v>
      </c>
      <c r="Q23" s="37">
        <v>43131</v>
      </c>
      <c r="R23" s="30">
        <v>43496</v>
      </c>
      <c r="S23" s="10" t="s">
        <v>364</v>
      </c>
      <c r="T23" s="10" t="s">
        <v>365</v>
      </c>
      <c r="U23" s="10" t="s">
        <v>887</v>
      </c>
      <c r="V23" s="10" t="s">
        <v>366</v>
      </c>
      <c r="W23" t="s">
        <v>1211</v>
      </c>
      <c r="X23" s="1" t="s">
        <v>1313</v>
      </c>
      <c r="Y23" s="5" t="s">
        <v>1356</v>
      </c>
      <c r="Z23" s="5" t="str">
        <f>IF(VLOOKUP(D23,'[3]Dashboard Data 3.7 1p'!$B$2:$Y$234,20,FALSE)="Full Access","Full Access Needed Achieved","Full Access Needed Not Achieved")</f>
        <v>Full Access Needed Not Achieved</v>
      </c>
    </row>
    <row r="24" spans="1:26" x14ac:dyDescent="0.3">
      <c r="A24" s="24">
        <v>23</v>
      </c>
      <c r="B24" s="13" t="s">
        <v>1132</v>
      </c>
      <c r="C24" s="13" t="s">
        <v>1133</v>
      </c>
      <c r="D24" s="13" t="s">
        <v>1134</v>
      </c>
      <c r="E24" s="2" t="s">
        <v>152</v>
      </c>
      <c r="F24" s="2" t="s">
        <v>6</v>
      </c>
      <c r="G24" s="4" t="s">
        <v>16</v>
      </c>
      <c r="H24" s="33" t="s">
        <v>17</v>
      </c>
      <c r="I24" s="3" t="s">
        <v>8</v>
      </c>
      <c r="J24" s="4" t="s">
        <v>13</v>
      </c>
      <c r="K24" s="14" t="s">
        <v>160</v>
      </c>
      <c r="L24" s="4" t="s">
        <v>155</v>
      </c>
      <c r="M24" s="16" t="s">
        <v>82</v>
      </c>
      <c r="N24" s="16" t="s">
        <v>150</v>
      </c>
      <c r="O24" s="16" t="s">
        <v>147</v>
      </c>
      <c r="P24" s="16" t="s">
        <v>80</v>
      </c>
      <c r="Q24" s="37">
        <v>43131</v>
      </c>
      <c r="R24" s="30">
        <v>43496</v>
      </c>
      <c r="S24" s="44" t="s">
        <v>1214</v>
      </c>
      <c r="T24" s="10" t="s">
        <v>395</v>
      </c>
      <c r="U24" s="10" t="s">
        <v>887</v>
      </c>
      <c r="V24" s="10" t="s">
        <v>396</v>
      </c>
      <c r="W24" t="s">
        <v>1213</v>
      </c>
      <c r="X24" s="1" t="s">
        <v>1313</v>
      </c>
      <c r="Y24" s="5" t="s">
        <v>1356</v>
      </c>
      <c r="Z24" s="5" t="str">
        <f>IF(VLOOKUP(D24,'[3]Dashboard Data 3.7 1p'!$B$2:$Y$234,20,FALSE)="Full Access","Full Access Needed Achieved","Full Access Needed Not Achieved")</f>
        <v>Full Access Needed Not Achieved</v>
      </c>
    </row>
    <row r="25" spans="1:26" x14ac:dyDescent="0.3">
      <c r="A25" s="24">
        <v>24</v>
      </c>
      <c r="B25" s="11" t="s">
        <v>569</v>
      </c>
      <c r="C25" s="11" t="s">
        <v>575</v>
      </c>
      <c r="D25" s="13" t="s">
        <v>912</v>
      </c>
      <c r="E25" s="2" t="s">
        <v>152</v>
      </c>
      <c r="F25" s="2" t="s">
        <v>6</v>
      </c>
      <c r="G25" s="4" t="s">
        <v>18</v>
      </c>
      <c r="H25" s="7" t="s">
        <v>19</v>
      </c>
      <c r="I25" s="3" t="s">
        <v>8</v>
      </c>
      <c r="J25" s="16" t="s">
        <v>80</v>
      </c>
      <c r="K25" s="82" t="s">
        <v>160</v>
      </c>
      <c r="L25" s="16" t="s">
        <v>155</v>
      </c>
      <c r="M25" s="10" t="s">
        <v>82</v>
      </c>
      <c r="N25" s="11" t="s">
        <v>150</v>
      </c>
      <c r="O25" s="11" t="s">
        <v>148</v>
      </c>
      <c r="P25" s="11" t="s">
        <v>80</v>
      </c>
      <c r="Q25" s="37">
        <v>43131</v>
      </c>
      <c r="R25" s="30">
        <v>43496</v>
      </c>
      <c r="S25" s="44" t="s">
        <v>306</v>
      </c>
      <c r="T25" s="10" t="s">
        <v>307</v>
      </c>
      <c r="U25" s="10" t="s">
        <v>887</v>
      </c>
      <c r="V25" s="10" t="s">
        <v>308</v>
      </c>
      <c r="W25" t="s">
        <v>1213</v>
      </c>
      <c r="X25" s="1" t="s">
        <v>1313</v>
      </c>
      <c r="Y25" s="5" t="s">
        <v>1356</v>
      </c>
      <c r="Z25" s="5" t="str">
        <f>IF(VLOOKUP(D25,'[3]Dashboard Data 3.7 1p'!$B$2:$Y$234,20,FALSE)="Full Access","Full Access Needed Achieved","Full Access Needed Not Achieved")</f>
        <v>Full Access Needed Not Achieved</v>
      </c>
    </row>
    <row r="26" spans="1:26" x14ac:dyDescent="0.3">
      <c r="A26" s="24">
        <v>25</v>
      </c>
      <c r="B26" s="11" t="s">
        <v>579</v>
      </c>
      <c r="C26" s="11" t="s">
        <v>580</v>
      </c>
      <c r="D26" s="13" t="s">
        <v>915</v>
      </c>
      <c r="E26" s="2" t="s">
        <v>152</v>
      </c>
      <c r="F26" s="2" t="s">
        <v>6</v>
      </c>
      <c r="G26" s="7" t="s">
        <v>26</v>
      </c>
      <c r="H26" s="7" t="s">
        <v>204</v>
      </c>
      <c r="I26" s="3" t="s">
        <v>8</v>
      </c>
      <c r="J26" s="16" t="s">
        <v>13</v>
      </c>
      <c r="K26" s="16" t="s">
        <v>161</v>
      </c>
      <c r="L26" s="16" t="s">
        <v>155</v>
      </c>
      <c r="M26" s="16" t="s">
        <v>159</v>
      </c>
      <c r="N26" s="16" t="s">
        <v>126</v>
      </c>
      <c r="O26" s="16" t="s">
        <v>158</v>
      </c>
      <c r="P26" s="16" t="s">
        <v>80</v>
      </c>
      <c r="Q26" s="37">
        <v>43131</v>
      </c>
      <c r="R26" s="30">
        <v>43496</v>
      </c>
      <c r="S26" s="10" t="s">
        <v>474</v>
      </c>
      <c r="T26" s="10" t="s">
        <v>475</v>
      </c>
      <c r="U26" s="10" t="s">
        <v>887</v>
      </c>
      <c r="V26" s="10" t="s">
        <v>476</v>
      </c>
      <c r="W26" t="s">
        <v>1213</v>
      </c>
      <c r="X26" s="1" t="s">
        <v>1313</v>
      </c>
      <c r="Y26" s="5" t="s">
        <v>1356</v>
      </c>
      <c r="Z26" s="5" t="str">
        <f>IF(VLOOKUP(D26,'[3]Dashboard Data 3.7 1p'!$B$2:$Y$234,20,FALSE)="Full Access","Full Access Needed Achieved","Full Access Needed Not Achieved")</f>
        <v>Full Access Needed Achieved</v>
      </c>
    </row>
    <row r="27" spans="1:26" x14ac:dyDescent="0.3">
      <c r="A27" s="24">
        <v>26</v>
      </c>
      <c r="B27" s="13" t="s">
        <v>586</v>
      </c>
      <c r="C27" s="13" t="s">
        <v>587</v>
      </c>
      <c r="D27" s="13" t="s">
        <v>919</v>
      </c>
      <c r="E27" s="2" t="s">
        <v>152</v>
      </c>
      <c r="F27" s="2" t="s">
        <v>6</v>
      </c>
      <c r="G27" s="4" t="s">
        <v>7</v>
      </c>
      <c r="H27" s="12" t="s">
        <v>10</v>
      </c>
      <c r="I27" s="3" t="s">
        <v>35</v>
      </c>
      <c r="J27" s="16" t="s">
        <v>11</v>
      </c>
      <c r="K27" s="16" t="s">
        <v>161</v>
      </c>
      <c r="L27" s="16" t="s">
        <v>155</v>
      </c>
      <c r="M27" s="16" t="s">
        <v>72</v>
      </c>
      <c r="N27" s="16" t="s">
        <v>73</v>
      </c>
      <c r="O27" s="16" t="s">
        <v>167</v>
      </c>
      <c r="P27" s="16" t="s">
        <v>168</v>
      </c>
      <c r="Q27" s="34">
        <v>42981</v>
      </c>
      <c r="R27" s="30">
        <v>43496</v>
      </c>
      <c r="S27" s="10" t="s">
        <v>251</v>
      </c>
      <c r="T27" s="10" t="s">
        <v>252</v>
      </c>
      <c r="U27" s="10" t="s">
        <v>253</v>
      </c>
      <c r="V27" s="10" t="s">
        <v>254</v>
      </c>
      <c r="W27" t="s">
        <v>1211</v>
      </c>
      <c r="X27" s="1" t="s">
        <v>1313</v>
      </c>
      <c r="Y27" s="5" t="s">
        <v>1356</v>
      </c>
      <c r="Z27" s="5" t="str">
        <f>IF(VLOOKUP(D27,'[3]Dashboard Data 3.7 1p'!$B$2:$Y$234,20,FALSE)="Full Access","Full Access Needed Achieved","Full Access Needed Not Achieved")</f>
        <v>Full Access Needed Not Achieved</v>
      </c>
    </row>
    <row r="28" spans="1:26" x14ac:dyDescent="0.3">
      <c r="A28" s="24">
        <v>27</v>
      </c>
      <c r="B28" s="11" t="s">
        <v>590</v>
      </c>
      <c r="C28" s="11" t="s">
        <v>591</v>
      </c>
      <c r="D28" s="13" t="s">
        <v>921</v>
      </c>
      <c r="E28" s="2" t="s">
        <v>152</v>
      </c>
      <c r="F28" s="2" t="s">
        <v>6</v>
      </c>
      <c r="G28" s="4" t="s">
        <v>16</v>
      </c>
      <c r="H28" s="33" t="s">
        <v>36</v>
      </c>
      <c r="I28" s="3" t="s">
        <v>35</v>
      </c>
      <c r="J28" s="16" t="s">
        <v>20</v>
      </c>
      <c r="K28" s="16" t="s">
        <v>161</v>
      </c>
      <c r="L28" s="16" t="s">
        <v>155</v>
      </c>
      <c r="M28" s="16" t="s">
        <v>84</v>
      </c>
      <c r="N28" s="16" t="s">
        <v>82</v>
      </c>
      <c r="O28" s="16" t="s">
        <v>169</v>
      </c>
      <c r="P28" s="16" t="s">
        <v>118</v>
      </c>
      <c r="Q28" s="30">
        <v>43080</v>
      </c>
      <c r="R28" s="30">
        <v>43496</v>
      </c>
      <c r="S28" s="10" t="s">
        <v>434</v>
      </c>
      <c r="T28" s="10" t="s">
        <v>887</v>
      </c>
      <c r="U28" s="10" t="s">
        <v>435</v>
      </c>
      <c r="V28" s="10" t="s">
        <v>887</v>
      </c>
      <c r="W28" t="s">
        <v>1219</v>
      </c>
      <c r="X28" s="1" t="s">
        <v>1313</v>
      </c>
      <c r="Y28" s="5" t="s">
        <v>1356</v>
      </c>
      <c r="Z28" s="5" t="str">
        <f>IF(VLOOKUP(D28,'[3]Dashboard Data 3.7 1p'!$B$2:$Y$234,20,FALSE)="Full Access","Full Access Needed Achieved","Full Access Needed Not Achieved")</f>
        <v>Full Access Needed Not Achieved</v>
      </c>
    </row>
    <row r="29" spans="1:26" ht="27.6" x14ac:dyDescent="0.3">
      <c r="A29" s="24">
        <v>28</v>
      </c>
      <c r="B29" s="11" t="s">
        <v>592</v>
      </c>
      <c r="C29" s="11" t="s">
        <v>857</v>
      </c>
      <c r="D29" s="13" t="s">
        <v>922</v>
      </c>
      <c r="E29" s="2" t="s">
        <v>152</v>
      </c>
      <c r="F29" s="2" t="s">
        <v>6</v>
      </c>
      <c r="G29" s="4" t="s">
        <v>18</v>
      </c>
      <c r="H29" s="33" t="s">
        <v>19</v>
      </c>
      <c r="I29" s="3" t="s">
        <v>35</v>
      </c>
      <c r="J29" s="16" t="s">
        <v>13</v>
      </c>
      <c r="K29" s="16" t="s">
        <v>161</v>
      </c>
      <c r="L29" s="16" t="s">
        <v>155</v>
      </c>
      <c r="M29" s="16" t="s">
        <v>84</v>
      </c>
      <c r="N29" s="16" t="s">
        <v>82</v>
      </c>
      <c r="O29" s="16" t="s">
        <v>170</v>
      </c>
      <c r="P29" s="16" t="s">
        <v>119</v>
      </c>
      <c r="Q29" s="30">
        <v>43066</v>
      </c>
      <c r="R29" s="30">
        <v>43496</v>
      </c>
      <c r="S29" s="10" t="s">
        <v>351</v>
      </c>
      <c r="T29" s="10" t="s">
        <v>352</v>
      </c>
      <c r="U29" s="10" t="s">
        <v>353</v>
      </c>
      <c r="V29" s="10" t="s">
        <v>887</v>
      </c>
      <c r="W29" t="s">
        <v>1219</v>
      </c>
      <c r="X29" s="1" t="s">
        <v>1313</v>
      </c>
      <c r="Y29" s="5" t="s">
        <v>1356</v>
      </c>
      <c r="Z29" s="5" t="str">
        <f>IF(VLOOKUP(D29,'[3]Dashboard Data 3.7 1p'!$B$2:$Y$234,20,FALSE)="Full Access","Full Access Needed Achieved","Full Access Needed Not Achieved")</f>
        <v>Full Access Needed Not Achieved</v>
      </c>
    </row>
    <row r="30" spans="1:26" ht="27.6" x14ac:dyDescent="0.3">
      <c r="A30" s="24">
        <v>29</v>
      </c>
      <c r="B30" s="18" t="s">
        <v>603</v>
      </c>
      <c r="C30" s="18" t="s">
        <v>604</v>
      </c>
      <c r="D30" s="13" t="s">
        <v>929</v>
      </c>
      <c r="E30" s="2" t="s">
        <v>152</v>
      </c>
      <c r="F30" s="2" t="s">
        <v>6</v>
      </c>
      <c r="G30" s="4" t="s">
        <v>40</v>
      </c>
      <c r="H30" s="33" t="s">
        <v>41</v>
      </c>
      <c r="I30" s="3" t="s">
        <v>35</v>
      </c>
      <c r="J30" s="16" t="s">
        <v>24</v>
      </c>
      <c r="K30" s="16" t="s">
        <v>161</v>
      </c>
      <c r="L30" s="16" t="s">
        <v>155</v>
      </c>
      <c r="M30" s="10" t="s">
        <v>84</v>
      </c>
      <c r="N30" s="11" t="s">
        <v>165</v>
      </c>
      <c r="O30" s="11" t="s">
        <v>166</v>
      </c>
      <c r="P30" s="11" t="s">
        <v>120</v>
      </c>
      <c r="Q30" s="30">
        <v>43038</v>
      </c>
      <c r="R30" s="30">
        <v>43496</v>
      </c>
      <c r="S30" s="10" t="s">
        <v>480</v>
      </c>
      <c r="T30" s="10" t="s">
        <v>481</v>
      </c>
      <c r="U30" s="10" t="s">
        <v>482</v>
      </c>
      <c r="V30" s="10" t="s">
        <v>887</v>
      </c>
      <c r="W30" t="s">
        <v>1218</v>
      </c>
      <c r="X30" s="1" t="s">
        <v>1313</v>
      </c>
      <c r="Y30" s="5" t="s">
        <v>1356</v>
      </c>
      <c r="Z30" s="5" t="str">
        <f>IF(VLOOKUP(D30,'[3]Dashboard Data 3.7 1p'!$B$2:$Y$234,20,FALSE)="Full Access","Full Access Needed Achieved","Full Access Needed Not Achieved")</f>
        <v>Full Access Needed Achieved</v>
      </c>
    </row>
    <row r="31" spans="1:26" x14ac:dyDescent="0.3">
      <c r="A31" s="24">
        <v>30</v>
      </c>
      <c r="B31" s="11" t="s">
        <v>615</v>
      </c>
      <c r="C31" s="11" t="s">
        <v>616</v>
      </c>
      <c r="D31" s="13" t="s">
        <v>933</v>
      </c>
      <c r="E31" s="2" t="s">
        <v>152</v>
      </c>
      <c r="F31" s="2" t="s">
        <v>42</v>
      </c>
      <c r="G31" s="4" t="s">
        <v>48</v>
      </c>
      <c r="H31" s="33" t="s">
        <v>49</v>
      </c>
      <c r="I31" s="3" t="s">
        <v>8</v>
      </c>
      <c r="J31" s="16" t="s">
        <v>20</v>
      </c>
      <c r="K31" s="16" t="s">
        <v>161</v>
      </c>
      <c r="L31" s="16" t="s">
        <v>155</v>
      </c>
      <c r="M31" s="16" t="s">
        <v>84</v>
      </c>
      <c r="N31" s="16" t="s">
        <v>85</v>
      </c>
      <c r="O31" s="16" t="s">
        <v>49</v>
      </c>
      <c r="P31" s="16" t="s">
        <v>20</v>
      </c>
      <c r="Q31" s="30">
        <v>43147</v>
      </c>
      <c r="R31" s="30">
        <v>43496</v>
      </c>
      <c r="S31" s="10" t="s">
        <v>276</v>
      </c>
      <c r="T31" s="10" t="s">
        <v>277</v>
      </c>
      <c r="U31" s="10" t="s">
        <v>887</v>
      </c>
      <c r="V31" s="10" t="s">
        <v>278</v>
      </c>
      <c r="W31" t="s">
        <v>1219</v>
      </c>
      <c r="X31" s="1" t="s">
        <v>1313</v>
      </c>
      <c r="Y31" s="5" t="s">
        <v>1356</v>
      </c>
      <c r="Z31" s="5" t="str">
        <f>IF(VLOOKUP(D31,'[3]Dashboard Data 3.7 1p'!$B$2:$Y$234,20,FALSE)="Full Access","Full Access Needed Achieved","Full Access Needed Not Achieved")</f>
        <v>Full Access Needed Not Achieved</v>
      </c>
    </row>
    <row r="32" spans="1:26" x14ac:dyDescent="0.3">
      <c r="A32" s="24">
        <v>31</v>
      </c>
      <c r="B32" s="21" t="s">
        <v>70</v>
      </c>
      <c r="C32" s="21" t="s">
        <v>70</v>
      </c>
      <c r="D32" s="21" t="s">
        <v>70</v>
      </c>
      <c r="E32" s="2" t="s">
        <v>152</v>
      </c>
      <c r="F32" s="2" t="s">
        <v>6</v>
      </c>
      <c r="G32" s="4" t="s">
        <v>40</v>
      </c>
      <c r="H32" s="33" t="s">
        <v>41</v>
      </c>
      <c r="I32" s="3" t="s">
        <v>35</v>
      </c>
      <c r="J32" s="16" t="s">
        <v>32</v>
      </c>
      <c r="K32" s="16" t="s">
        <v>161</v>
      </c>
      <c r="L32" s="16" t="s">
        <v>155</v>
      </c>
      <c r="M32" s="16" t="s">
        <v>81</v>
      </c>
      <c r="N32" s="16" t="s">
        <v>70</v>
      </c>
      <c r="O32" s="16" t="s">
        <v>70</v>
      </c>
      <c r="P32" s="16" t="s">
        <v>70</v>
      </c>
      <c r="Q32" s="30" t="s">
        <v>887</v>
      </c>
      <c r="R32" s="30">
        <v>43496</v>
      </c>
      <c r="S32" s="10" t="s">
        <v>887</v>
      </c>
      <c r="T32" s="10" t="s">
        <v>887</v>
      </c>
      <c r="U32" s="10" t="s">
        <v>887</v>
      </c>
      <c r="V32" s="10" t="s">
        <v>887</v>
      </c>
      <c r="W32" t="e">
        <v>#N/A</v>
      </c>
      <c r="X32" s="1" t="s">
        <v>1313</v>
      </c>
      <c r="Y32" s="5" t="s">
        <v>1357</v>
      </c>
      <c r="Z32" s="5" t="s">
        <v>1321</v>
      </c>
    </row>
    <row r="33" spans="1:26" ht="27.6" x14ac:dyDescent="0.3">
      <c r="A33" s="24">
        <v>32</v>
      </c>
      <c r="B33" s="38" t="s">
        <v>617</v>
      </c>
      <c r="C33" s="38" t="s">
        <v>618</v>
      </c>
      <c r="D33" s="13" t="s">
        <v>934</v>
      </c>
      <c r="E33" s="2" t="s">
        <v>152</v>
      </c>
      <c r="F33" s="2" t="s">
        <v>42</v>
      </c>
      <c r="G33" s="4" t="s">
        <v>51</v>
      </c>
      <c r="H33" s="7" t="s">
        <v>52</v>
      </c>
      <c r="I33" s="3" t="s">
        <v>35</v>
      </c>
      <c r="J33" s="16" t="s">
        <v>24</v>
      </c>
      <c r="K33" s="16" t="s">
        <v>161</v>
      </c>
      <c r="L33" s="16" t="s">
        <v>155</v>
      </c>
      <c r="M33" s="16" t="s">
        <v>84</v>
      </c>
      <c r="N33" s="16" t="s">
        <v>171</v>
      </c>
      <c r="O33" s="16" t="s">
        <v>52</v>
      </c>
      <c r="P33" s="16" t="s">
        <v>120</v>
      </c>
      <c r="Q33" s="30">
        <v>43066</v>
      </c>
      <c r="R33" s="30">
        <v>43496</v>
      </c>
      <c r="S33" s="10" t="s">
        <v>273</v>
      </c>
      <c r="T33" s="10" t="s">
        <v>274</v>
      </c>
      <c r="U33" s="10" t="s">
        <v>275</v>
      </c>
      <c r="V33" s="10" t="s">
        <v>887</v>
      </c>
      <c r="W33" t="s">
        <v>1218</v>
      </c>
      <c r="X33" s="5" t="s">
        <v>1312</v>
      </c>
      <c r="Y33" s="5" t="s">
        <v>1357</v>
      </c>
      <c r="Z33" s="5" t="str">
        <f>IF(VLOOKUP(D33,'[3]Dashboard Data 3.7 1p'!$B$2:$Y$234,20,FALSE)="Full Access","Full Access Needed Achieved","Full Access Needed Not Achieved")</f>
        <v>Full Access Needed Achieved</v>
      </c>
    </row>
    <row r="34" spans="1:26" x14ac:dyDescent="0.3">
      <c r="A34" s="24">
        <v>33</v>
      </c>
      <c r="B34" s="19" t="s">
        <v>619</v>
      </c>
      <c r="C34" s="19" t="s">
        <v>620</v>
      </c>
      <c r="D34" s="13" t="s">
        <v>935</v>
      </c>
      <c r="E34" s="2" t="s">
        <v>152</v>
      </c>
      <c r="F34" s="2" t="s">
        <v>42</v>
      </c>
      <c r="G34" s="4" t="s">
        <v>51</v>
      </c>
      <c r="H34" s="7" t="s">
        <v>53</v>
      </c>
      <c r="I34" s="3" t="s">
        <v>35</v>
      </c>
      <c r="J34" s="16" t="s">
        <v>37</v>
      </c>
      <c r="K34" s="16" t="s">
        <v>161</v>
      </c>
      <c r="L34" s="16" t="s">
        <v>155</v>
      </c>
      <c r="M34" s="16" t="s">
        <v>84</v>
      </c>
      <c r="N34" s="16" t="s">
        <v>171</v>
      </c>
      <c r="O34" s="16" t="s">
        <v>53</v>
      </c>
      <c r="P34" s="16" t="s">
        <v>164</v>
      </c>
      <c r="Q34" s="30">
        <v>43011</v>
      </c>
      <c r="R34" s="30">
        <v>43496</v>
      </c>
      <c r="S34" s="10" t="s">
        <v>348</v>
      </c>
      <c r="T34" s="10" t="s">
        <v>349</v>
      </c>
      <c r="U34" s="10" t="s">
        <v>350</v>
      </c>
      <c r="V34" s="10" t="s">
        <v>887</v>
      </c>
      <c r="W34" t="s">
        <v>1220</v>
      </c>
      <c r="X34" s="5" t="s">
        <v>1312</v>
      </c>
      <c r="Y34" s="5" t="s">
        <v>1356</v>
      </c>
      <c r="Z34" s="5" t="str">
        <f>IF(VLOOKUP(D34,'[3]Dashboard Data 3.7 1p'!$B$2:$Y$234,20,FALSE)="Full Access","Full Access Needed Achieved","Full Access Needed Not Achieved")</f>
        <v>Full Access Needed Achieved</v>
      </c>
    </row>
    <row r="35" spans="1:26" ht="27.6" x14ac:dyDescent="0.3">
      <c r="A35" s="24">
        <v>34</v>
      </c>
      <c r="B35" s="11" t="s">
        <v>621</v>
      </c>
      <c r="C35" s="11" t="s">
        <v>622</v>
      </c>
      <c r="D35" s="13" t="s">
        <v>936</v>
      </c>
      <c r="E35" s="2" t="s">
        <v>152</v>
      </c>
      <c r="F35" s="2" t="s">
        <v>42</v>
      </c>
      <c r="G35" s="4" t="s">
        <v>51</v>
      </c>
      <c r="H35" s="7" t="s">
        <v>54</v>
      </c>
      <c r="I35" s="3" t="s">
        <v>35</v>
      </c>
      <c r="J35" s="16" t="s">
        <v>32</v>
      </c>
      <c r="K35" s="16" t="s">
        <v>161</v>
      </c>
      <c r="L35" s="16" t="s">
        <v>155</v>
      </c>
      <c r="M35" s="16" t="s">
        <v>84</v>
      </c>
      <c r="N35" s="16" t="s">
        <v>171</v>
      </c>
      <c r="O35" s="16" t="s">
        <v>54</v>
      </c>
      <c r="P35" s="16" t="s">
        <v>120</v>
      </c>
      <c r="Q35" s="30">
        <v>43118</v>
      </c>
      <c r="R35" s="30">
        <v>43496</v>
      </c>
      <c r="S35" s="10" t="s">
        <v>231</v>
      </c>
      <c r="T35" s="10" t="s">
        <v>887</v>
      </c>
      <c r="U35" s="10" t="s">
        <v>232</v>
      </c>
      <c r="V35" s="10" t="s">
        <v>887</v>
      </c>
      <c r="W35" t="s">
        <v>1220</v>
      </c>
      <c r="X35" s="5" t="s">
        <v>1312</v>
      </c>
      <c r="Y35" s="5" t="s">
        <v>1356</v>
      </c>
      <c r="Z35" s="5" t="str">
        <f>IF(VLOOKUP(D35,'[3]Dashboard Data 3.7 1p'!$B$2:$Y$234,20,FALSE)="Full Access","Full Access Needed Achieved","Full Access Needed Not Achieved")</f>
        <v>Full Access Needed Achieved</v>
      </c>
    </row>
    <row r="36" spans="1:26" x14ac:dyDescent="0.3">
      <c r="A36" s="24">
        <v>35</v>
      </c>
      <c r="B36" s="11" t="s">
        <v>623</v>
      </c>
      <c r="C36" s="11" t="s">
        <v>624</v>
      </c>
      <c r="D36" s="13" t="s">
        <v>937</v>
      </c>
      <c r="E36" s="2" t="s">
        <v>152</v>
      </c>
      <c r="F36" s="2" t="s">
        <v>42</v>
      </c>
      <c r="G36" s="4" t="s">
        <v>51</v>
      </c>
      <c r="H36" s="7" t="s">
        <v>54</v>
      </c>
      <c r="I36" s="3" t="s">
        <v>35</v>
      </c>
      <c r="J36" s="16" t="s">
        <v>32</v>
      </c>
      <c r="K36" s="16" t="s">
        <v>161</v>
      </c>
      <c r="L36" s="16" t="s">
        <v>155</v>
      </c>
      <c r="M36" s="16" t="s">
        <v>84</v>
      </c>
      <c r="N36" s="16" t="s">
        <v>171</v>
      </c>
      <c r="O36" s="16" t="s">
        <v>1307</v>
      </c>
      <c r="P36" s="16" t="s">
        <v>141</v>
      </c>
      <c r="Q36" s="30">
        <v>42961</v>
      </c>
      <c r="R36" s="30">
        <v>43496</v>
      </c>
      <c r="S36" s="10" t="s">
        <v>383</v>
      </c>
      <c r="T36" s="10" t="s">
        <v>384</v>
      </c>
      <c r="U36" s="10" t="s">
        <v>385</v>
      </c>
      <c r="V36" s="10" t="s">
        <v>887</v>
      </c>
      <c r="W36" t="s">
        <v>1216</v>
      </c>
      <c r="X36" s="5" t="s">
        <v>1312</v>
      </c>
      <c r="Y36" s="5" t="s">
        <v>1356</v>
      </c>
      <c r="Z36" s="5" t="str">
        <f>IF(VLOOKUP(D36,'[3]Dashboard Data 3.7 1p'!$B$2:$Y$234,20,FALSE)="Full Access","Full Access Needed Achieved","Full Access Needed Not Achieved")</f>
        <v>Full Access Needed Achieved</v>
      </c>
    </row>
    <row r="37" spans="1:26" x14ac:dyDescent="0.3">
      <c r="A37" s="24">
        <v>36</v>
      </c>
      <c r="B37" s="11" t="s">
        <v>625</v>
      </c>
      <c r="C37" s="11" t="s">
        <v>626</v>
      </c>
      <c r="D37" s="13" t="s">
        <v>938</v>
      </c>
      <c r="E37" s="2" t="s">
        <v>152</v>
      </c>
      <c r="F37" s="2" t="s">
        <v>42</v>
      </c>
      <c r="G37" s="4" t="s">
        <v>51</v>
      </c>
      <c r="H37" s="7" t="s">
        <v>54</v>
      </c>
      <c r="I37" s="3" t="s">
        <v>35</v>
      </c>
      <c r="J37" s="16" t="s">
        <v>37</v>
      </c>
      <c r="K37" s="16" t="s">
        <v>161</v>
      </c>
      <c r="L37" s="16" t="s">
        <v>155</v>
      </c>
      <c r="M37" s="10" t="s">
        <v>84</v>
      </c>
      <c r="N37" s="16" t="s">
        <v>171</v>
      </c>
      <c r="O37" s="11" t="s">
        <v>54</v>
      </c>
      <c r="P37" s="11" t="s">
        <v>141</v>
      </c>
      <c r="Q37" s="30">
        <v>43059</v>
      </c>
      <c r="R37" s="30">
        <v>43496</v>
      </c>
      <c r="S37" s="10" t="s">
        <v>406</v>
      </c>
      <c r="T37" s="10" t="s">
        <v>407</v>
      </c>
      <c r="U37" s="10" t="s">
        <v>408</v>
      </c>
      <c r="V37" s="10" t="s">
        <v>887</v>
      </c>
      <c r="W37" t="s">
        <v>1220</v>
      </c>
      <c r="X37" s="5" t="s">
        <v>1312</v>
      </c>
      <c r="Y37" s="5" t="s">
        <v>1356</v>
      </c>
      <c r="Z37" s="5" t="str">
        <f>IF(VLOOKUP(D37,'[3]Dashboard Data 3.7 1p'!$B$2:$Y$234,20,FALSE)="Full Access","Full Access Needed Achieved","Full Access Needed Not Achieved")</f>
        <v>Full Access Needed Achieved</v>
      </c>
    </row>
    <row r="38" spans="1:26" x14ac:dyDescent="0.3">
      <c r="A38" s="24">
        <v>37</v>
      </c>
      <c r="B38" s="11" t="s">
        <v>627</v>
      </c>
      <c r="C38" s="11" t="s">
        <v>628</v>
      </c>
      <c r="D38" s="13" t="s">
        <v>939</v>
      </c>
      <c r="E38" s="2" t="s">
        <v>152</v>
      </c>
      <c r="F38" s="2" t="s">
        <v>42</v>
      </c>
      <c r="G38" s="4" t="s">
        <v>51</v>
      </c>
      <c r="H38" s="7" t="s">
        <v>54</v>
      </c>
      <c r="I38" s="3" t="s">
        <v>35</v>
      </c>
      <c r="J38" s="16" t="s">
        <v>37</v>
      </c>
      <c r="K38" s="16" t="s">
        <v>161</v>
      </c>
      <c r="L38" s="16" t="s">
        <v>155</v>
      </c>
      <c r="M38" s="16" t="s">
        <v>84</v>
      </c>
      <c r="N38" s="16" t="s">
        <v>171</v>
      </c>
      <c r="O38" s="16" t="s">
        <v>54</v>
      </c>
      <c r="P38" s="16" t="s">
        <v>164</v>
      </c>
      <c r="Q38" s="30">
        <v>43087</v>
      </c>
      <c r="R38" s="30">
        <v>43496</v>
      </c>
      <c r="S38" s="10" t="s">
        <v>371</v>
      </c>
      <c r="T38" s="10" t="s">
        <v>372</v>
      </c>
      <c r="U38" s="10" t="s">
        <v>373</v>
      </c>
      <c r="V38" s="10" t="s">
        <v>887</v>
      </c>
      <c r="W38" t="s">
        <v>1220</v>
      </c>
      <c r="X38" s="5" t="s">
        <v>1312</v>
      </c>
      <c r="Y38" s="5" t="s">
        <v>1356</v>
      </c>
      <c r="Z38" s="5" t="str">
        <f>IF(VLOOKUP(D38,'[3]Dashboard Data 3.7 1p'!$B$2:$Y$234,20,FALSE)="Full Access","Full Access Needed Achieved","Full Access Needed Not Achieved")</f>
        <v>Full Access Needed Achieved</v>
      </c>
    </row>
    <row r="39" spans="1:26" x14ac:dyDescent="0.3">
      <c r="A39" s="24">
        <v>38</v>
      </c>
      <c r="B39" s="11" t="s">
        <v>629</v>
      </c>
      <c r="C39" s="11" t="s">
        <v>863</v>
      </c>
      <c r="D39" s="13" t="s">
        <v>940</v>
      </c>
      <c r="E39" s="2" t="s">
        <v>152</v>
      </c>
      <c r="F39" s="2" t="s">
        <v>42</v>
      </c>
      <c r="G39" s="4" t="s">
        <v>51</v>
      </c>
      <c r="H39" s="7" t="s">
        <v>54</v>
      </c>
      <c r="I39" s="3" t="s">
        <v>35</v>
      </c>
      <c r="J39" s="16" t="s">
        <v>37</v>
      </c>
      <c r="K39" s="16" t="s">
        <v>161</v>
      </c>
      <c r="L39" s="16" t="s">
        <v>155</v>
      </c>
      <c r="M39" s="16" t="s">
        <v>84</v>
      </c>
      <c r="N39" s="16" t="s">
        <v>171</v>
      </c>
      <c r="O39" s="16" t="s">
        <v>54</v>
      </c>
      <c r="P39" s="16" t="s">
        <v>141</v>
      </c>
      <c r="Q39" s="30">
        <v>43145</v>
      </c>
      <c r="R39" s="30">
        <v>43496</v>
      </c>
      <c r="S39" s="10" t="s">
        <v>870</v>
      </c>
      <c r="T39" s="10" t="s">
        <v>887</v>
      </c>
      <c r="U39" s="10" t="s">
        <v>887</v>
      </c>
      <c r="V39" s="10" t="s">
        <v>887</v>
      </c>
      <c r="W39" t="s">
        <v>1216</v>
      </c>
      <c r="X39" s="5" t="s">
        <v>1312</v>
      </c>
      <c r="Y39" s="5" t="s">
        <v>1356</v>
      </c>
      <c r="Z39" s="5" t="str">
        <f>IF(VLOOKUP(D39,'[3]Dashboard Data 3.7 1p'!$B$2:$Y$234,20,FALSE)="Full Access","Full Access Needed Achieved","Full Access Needed Not Achieved")</f>
        <v>Full Access Needed Achieved</v>
      </c>
    </row>
    <row r="40" spans="1:26" x14ac:dyDescent="0.3">
      <c r="A40" s="24">
        <v>39</v>
      </c>
      <c r="B40" s="19" t="s">
        <v>630</v>
      </c>
      <c r="C40" s="19" t="s">
        <v>856</v>
      </c>
      <c r="D40" s="13" t="s">
        <v>941</v>
      </c>
      <c r="E40" s="2" t="s">
        <v>152</v>
      </c>
      <c r="F40" s="2" t="s">
        <v>42</v>
      </c>
      <c r="G40" s="4" t="s">
        <v>51</v>
      </c>
      <c r="H40" s="7" t="s">
        <v>54</v>
      </c>
      <c r="I40" s="3" t="s">
        <v>35</v>
      </c>
      <c r="J40" s="16" t="s">
        <v>37</v>
      </c>
      <c r="K40" s="16" t="s">
        <v>161</v>
      </c>
      <c r="L40" s="16" t="s">
        <v>155</v>
      </c>
      <c r="M40" s="16" t="s">
        <v>84</v>
      </c>
      <c r="N40" s="16" t="s">
        <v>171</v>
      </c>
      <c r="O40" s="16" t="s">
        <v>54</v>
      </c>
      <c r="P40" s="16" t="s">
        <v>164</v>
      </c>
      <c r="Q40" s="30">
        <v>43073</v>
      </c>
      <c r="R40" s="30">
        <v>43496</v>
      </c>
      <c r="S40" s="10" t="s">
        <v>313</v>
      </c>
      <c r="T40" s="10" t="s">
        <v>887</v>
      </c>
      <c r="U40" s="10" t="s">
        <v>314</v>
      </c>
      <c r="V40" s="10" t="s">
        <v>887</v>
      </c>
      <c r="W40" t="s">
        <v>1216</v>
      </c>
      <c r="X40" s="5" t="s">
        <v>1312</v>
      </c>
      <c r="Y40" s="5" t="s">
        <v>1356</v>
      </c>
      <c r="Z40" s="5" t="str">
        <f>IF(VLOOKUP(D40,'[3]Dashboard Data 3.7 1p'!$B$2:$Y$234,20,FALSE)="Full Access","Full Access Needed Achieved","Full Access Needed Not Achieved")</f>
        <v>Full Access Needed Achieved</v>
      </c>
    </row>
    <row r="41" spans="1:26" x14ac:dyDescent="0.3">
      <c r="A41" s="24">
        <v>40</v>
      </c>
      <c r="B41" s="18" t="s">
        <v>632</v>
      </c>
      <c r="C41" s="18" t="s">
        <v>633</v>
      </c>
      <c r="D41" s="13" t="s">
        <v>942</v>
      </c>
      <c r="E41" s="2" t="s">
        <v>152</v>
      </c>
      <c r="F41" s="2" t="s">
        <v>42</v>
      </c>
      <c r="G41" s="4" t="s">
        <v>51</v>
      </c>
      <c r="H41" s="7" t="s">
        <v>55</v>
      </c>
      <c r="I41" s="3" t="s">
        <v>35</v>
      </c>
      <c r="J41" s="16" t="s">
        <v>37</v>
      </c>
      <c r="K41" s="16" t="s">
        <v>161</v>
      </c>
      <c r="L41" s="16" t="s">
        <v>155</v>
      </c>
      <c r="M41" s="16" t="s">
        <v>84</v>
      </c>
      <c r="N41" s="16" t="s">
        <v>171</v>
      </c>
      <c r="O41" s="16" t="s">
        <v>55</v>
      </c>
      <c r="P41" s="16" t="s">
        <v>164</v>
      </c>
      <c r="Q41" s="30">
        <v>43054</v>
      </c>
      <c r="R41" s="30">
        <v>43496</v>
      </c>
      <c r="S41" s="10" t="s">
        <v>267</v>
      </c>
      <c r="T41" s="10" t="s">
        <v>268</v>
      </c>
      <c r="U41" s="10" t="s">
        <v>269</v>
      </c>
      <c r="V41" s="10" t="s">
        <v>887</v>
      </c>
      <c r="W41" t="s">
        <v>1216</v>
      </c>
      <c r="X41" s="5" t="s">
        <v>1312</v>
      </c>
      <c r="Y41" s="5" t="s">
        <v>1356</v>
      </c>
      <c r="Z41" s="5" t="str">
        <f>IF(VLOOKUP(D41,'[3]Dashboard Data 3.7 1p'!$B$2:$Y$234,20,FALSE)="Full Access","Full Access Needed Achieved","Full Access Needed Not Achieved")</f>
        <v>Full Access Needed Achieved</v>
      </c>
    </row>
    <row r="42" spans="1:26" x14ac:dyDescent="0.3">
      <c r="A42" s="24">
        <v>41</v>
      </c>
      <c r="B42" s="18" t="s">
        <v>634</v>
      </c>
      <c r="C42" s="18" t="s">
        <v>635</v>
      </c>
      <c r="D42" s="13" t="s">
        <v>943</v>
      </c>
      <c r="E42" s="2" t="s">
        <v>152</v>
      </c>
      <c r="F42" s="2" t="s">
        <v>42</v>
      </c>
      <c r="G42" s="4" t="s">
        <v>51</v>
      </c>
      <c r="H42" s="7" t="s">
        <v>56</v>
      </c>
      <c r="I42" s="3" t="s">
        <v>35</v>
      </c>
      <c r="J42" s="16" t="s">
        <v>32</v>
      </c>
      <c r="K42" s="16" t="s">
        <v>161</v>
      </c>
      <c r="L42" s="16" t="s">
        <v>155</v>
      </c>
      <c r="M42" s="16" t="s">
        <v>84</v>
      </c>
      <c r="N42" s="16" t="s">
        <v>171</v>
      </c>
      <c r="O42" s="16" t="s">
        <v>56</v>
      </c>
      <c r="P42" s="16" t="s">
        <v>141</v>
      </c>
      <c r="Q42" s="30">
        <v>43054</v>
      </c>
      <c r="R42" s="30">
        <v>43496</v>
      </c>
      <c r="S42" s="10" t="s">
        <v>512</v>
      </c>
      <c r="T42" s="10" t="s">
        <v>513</v>
      </c>
      <c r="U42" s="10" t="s">
        <v>514</v>
      </c>
      <c r="V42" s="10" t="s">
        <v>887</v>
      </c>
      <c r="W42" t="s">
        <v>1220</v>
      </c>
      <c r="X42" s="5" t="s">
        <v>1312</v>
      </c>
      <c r="Y42" s="5" t="s">
        <v>1356</v>
      </c>
      <c r="Z42" s="5" t="str">
        <f>IF(VLOOKUP(D42,'[3]Dashboard Data 3.7 1p'!$B$2:$Y$234,20,FALSE)="Full Access","Full Access Needed Achieved","Full Access Needed Not Achieved")</f>
        <v>Full Access Needed Achieved</v>
      </c>
    </row>
    <row r="43" spans="1:26" x14ac:dyDescent="0.3">
      <c r="A43" s="24">
        <v>42</v>
      </c>
      <c r="B43" s="46" t="s">
        <v>820</v>
      </c>
      <c r="C43" s="46" t="s">
        <v>821</v>
      </c>
      <c r="D43" s="46" t="s">
        <v>1053</v>
      </c>
      <c r="E43" s="2" t="s">
        <v>152</v>
      </c>
      <c r="F43" s="2" t="s">
        <v>42</v>
      </c>
      <c r="G43" s="4" t="s">
        <v>51</v>
      </c>
      <c r="H43" s="7" t="s">
        <v>54</v>
      </c>
      <c r="I43" s="3" t="s">
        <v>35</v>
      </c>
      <c r="J43" s="16" t="s">
        <v>32</v>
      </c>
      <c r="K43" s="16" t="s">
        <v>161</v>
      </c>
      <c r="L43" s="16" t="s">
        <v>187</v>
      </c>
      <c r="M43" s="16" t="s">
        <v>84</v>
      </c>
      <c r="N43" s="16" t="s">
        <v>171</v>
      </c>
      <c r="O43" s="16" t="s">
        <v>54</v>
      </c>
      <c r="P43" s="16" t="s">
        <v>141</v>
      </c>
      <c r="Q43" s="30">
        <v>42947</v>
      </c>
      <c r="R43" s="30">
        <v>43496</v>
      </c>
      <c r="S43" s="10" t="s">
        <v>414</v>
      </c>
      <c r="T43" s="10" t="s">
        <v>415</v>
      </c>
      <c r="U43" s="10" t="s">
        <v>416</v>
      </c>
      <c r="V43" s="10" t="s">
        <v>887</v>
      </c>
      <c r="W43" t="s">
        <v>1216</v>
      </c>
      <c r="X43" s="1" t="s">
        <v>1312</v>
      </c>
      <c r="Y43" s="5" t="s">
        <v>1356</v>
      </c>
      <c r="Z43" s="5" t="str">
        <f>IF(VLOOKUP(D43,'[3]Dashboard Data 3.7 1p'!$B$2:$Y$234,20,FALSE)="Full Access","Full Access Needed Achieved","Full Access Needed Not Achieved")</f>
        <v>Full Access Needed Achieved</v>
      </c>
    </row>
    <row r="44" spans="1:26" ht="27.6" x14ac:dyDescent="0.3">
      <c r="A44" s="24">
        <v>43</v>
      </c>
      <c r="B44" s="38" t="s">
        <v>636</v>
      </c>
      <c r="C44" s="38" t="s">
        <v>637</v>
      </c>
      <c r="D44" s="39" t="s">
        <v>944</v>
      </c>
      <c r="E44" s="2" t="s">
        <v>152</v>
      </c>
      <c r="F44" s="2" t="s">
        <v>42</v>
      </c>
      <c r="G44" s="4" t="s">
        <v>51</v>
      </c>
      <c r="H44" s="7" t="s">
        <v>52</v>
      </c>
      <c r="I44" s="3" t="s">
        <v>35</v>
      </c>
      <c r="J44" s="16" t="s">
        <v>24</v>
      </c>
      <c r="K44" s="16" t="s">
        <v>161</v>
      </c>
      <c r="L44" s="16" t="s">
        <v>155</v>
      </c>
      <c r="M44" s="10" t="s">
        <v>84</v>
      </c>
      <c r="N44" s="16" t="s">
        <v>172</v>
      </c>
      <c r="O44" s="16" t="s">
        <v>1308</v>
      </c>
      <c r="P44" s="11" t="s">
        <v>120</v>
      </c>
      <c r="Q44" s="30">
        <v>42975</v>
      </c>
      <c r="R44" s="30">
        <v>43496</v>
      </c>
      <c r="S44" s="10" t="s">
        <v>453</v>
      </c>
      <c r="T44" s="10" t="s">
        <v>454</v>
      </c>
      <c r="U44" s="10" t="s">
        <v>455</v>
      </c>
      <c r="V44" s="10" t="s">
        <v>887</v>
      </c>
      <c r="W44" t="s">
        <v>1221</v>
      </c>
      <c r="X44" s="5" t="s">
        <v>1312</v>
      </c>
      <c r="Y44" s="5" t="s">
        <v>1357</v>
      </c>
      <c r="Z44" s="5" t="str">
        <f>IF(VLOOKUP(D44,'[3]Dashboard Data 3.7 1p'!$B$2:$Y$234,20,FALSE)="Full Access","Full Access Needed Achieved","Full Access Needed Not Achieved")</f>
        <v>Full Access Needed Achieved</v>
      </c>
    </row>
    <row r="45" spans="1:26" x14ac:dyDescent="0.3">
      <c r="A45" s="24">
        <v>44</v>
      </c>
      <c r="B45" s="19" t="s">
        <v>588</v>
      </c>
      <c r="C45" s="19" t="s">
        <v>638</v>
      </c>
      <c r="D45" s="13" t="s">
        <v>945</v>
      </c>
      <c r="E45" s="2" t="s">
        <v>152</v>
      </c>
      <c r="F45" s="2" t="s">
        <v>42</v>
      </c>
      <c r="G45" s="4" t="s">
        <v>51</v>
      </c>
      <c r="H45" s="7" t="s">
        <v>53</v>
      </c>
      <c r="I45" s="3" t="s">
        <v>35</v>
      </c>
      <c r="J45" s="16" t="s">
        <v>37</v>
      </c>
      <c r="K45" s="16" t="s">
        <v>161</v>
      </c>
      <c r="L45" s="16" t="s">
        <v>155</v>
      </c>
      <c r="M45" s="16" t="s">
        <v>84</v>
      </c>
      <c r="N45" s="16" t="s">
        <v>172</v>
      </c>
      <c r="O45" s="16" t="s">
        <v>53</v>
      </c>
      <c r="P45" s="16" t="s">
        <v>141</v>
      </c>
      <c r="Q45" s="30">
        <v>43075</v>
      </c>
      <c r="R45" s="30">
        <v>43496</v>
      </c>
      <c r="S45" s="10" t="s">
        <v>554</v>
      </c>
      <c r="T45" s="10" t="s">
        <v>887</v>
      </c>
      <c r="U45" s="10" t="s">
        <v>555</v>
      </c>
      <c r="V45" s="10" t="s">
        <v>887</v>
      </c>
      <c r="W45" t="s">
        <v>1216</v>
      </c>
      <c r="X45" s="5" t="s">
        <v>1312</v>
      </c>
      <c r="Y45" s="5" t="s">
        <v>1356</v>
      </c>
      <c r="Z45" s="5" t="str">
        <f>IF(VLOOKUP(D45,'[3]Dashboard Data 3.7 1p'!$B$2:$Y$234,20,FALSE)="Full Access","Full Access Needed Achieved","Full Access Needed Not Achieved")</f>
        <v>Full Access Needed Achieved</v>
      </c>
    </row>
    <row r="46" spans="1:26" x14ac:dyDescent="0.3">
      <c r="A46" s="24">
        <v>45</v>
      </c>
      <c r="B46" s="11" t="s">
        <v>639</v>
      </c>
      <c r="C46" s="11" t="s">
        <v>640</v>
      </c>
      <c r="D46" s="13" t="s">
        <v>946</v>
      </c>
      <c r="E46" s="2" t="s">
        <v>152</v>
      </c>
      <c r="F46" s="2" t="s">
        <v>42</v>
      </c>
      <c r="G46" s="4" t="s">
        <v>51</v>
      </c>
      <c r="H46" s="7" t="s">
        <v>54</v>
      </c>
      <c r="I46" s="3" t="s">
        <v>35</v>
      </c>
      <c r="J46" s="16" t="s">
        <v>32</v>
      </c>
      <c r="K46" s="16" t="s">
        <v>161</v>
      </c>
      <c r="L46" s="16" t="s">
        <v>155</v>
      </c>
      <c r="M46" s="13" t="s">
        <v>84</v>
      </c>
      <c r="N46" s="13" t="s">
        <v>172</v>
      </c>
      <c r="O46" s="13" t="s">
        <v>54</v>
      </c>
      <c r="P46" s="13" t="s">
        <v>120</v>
      </c>
      <c r="Q46" s="30">
        <v>43118</v>
      </c>
      <c r="R46" s="30">
        <v>43496</v>
      </c>
      <c r="S46" s="10" t="s">
        <v>235</v>
      </c>
      <c r="T46" s="10" t="s">
        <v>887</v>
      </c>
      <c r="U46" s="10" t="s">
        <v>236</v>
      </c>
      <c r="V46" s="10" t="s">
        <v>887</v>
      </c>
      <c r="W46" t="s">
        <v>1220</v>
      </c>
      <c r="X46" s="5" t="s">
        <v>1312</v>
      </c>
      <c r="Y46" s="5" t="s">
        <v>1356</v>
      </c>
      <c r="Z46" s="5" t="str">
        <f>IF(VLOOKUP(D46,'[3]Dashboard Data 3.7 1p'!$B$2:$Y$234,20,FALSE)="Full Access","Full Access Needed Achieved","Full Access Needed Not Achieved")</f>
        <v>Full Access Needed Achieved</v>
      </c>
    </row>
    <row r="47" spans="1:26" x14ac:dyDescent="0.3">
      <c r="A47" s="24">
        <v>46</v>
      </c>
      <c r="B47" s="19" t="s">
        <v>641</v>
      </c>
      <c r="C47" s="19" t="s">
        <v>642</v>
      </c>
      <c r="D47" s="13" t="s">
        <v>947</v>
      </c>
      <c r="E47" s="2" t="s">
        <v>152</v>
      </c>
      <c r="F47" s="2" t="s">
        <v>42</v>
      </c>
      <c r="G47" s="4" t="s">
        <v>51</v>
      </c>
      <c r="H47" s="7" t="s">
        <v>54</v>
      </c>
      <c r="I47" s="3" t="s">
        <v>35</v>
      </c>
      <c r="J47" s="16" t="s">
        <v>32</v>
      </c>
      <c r="K47" s="16" t="s">
        <v>161</v>
      </c>
      <c r="L47" s="16" t="s">
        <v>155</v>
      </c>
      <c r="M47" s="13" t="s">
        <v>84</v>
      </c>
      <c r="N47" s="13" t="s">
        <v>172</v>
      </c>
      <c r="O47" s="13" t="s">
        <v>54</v>
      </c>
      <c r="P47" s="13" t="s">
        <v>141</v>
      </c>
      <c r="Q47" s="30">
        <v>43073</v>
      </c>
      <c r="R47" s="30">
        <v>43496</v>
      </c>
      <c r="S47" s="10" t="s">
        <v>309</v>
      </c>
      <c r="T47" s="10" t="s">
        <v>887</v>
      </c>
      <c r="U47" s="10" t="s">
        <v>310</v>
      </c>
      <c r="V47" s="10" t="s">
        <v>887</v>
      </c>
      <c r="W47" t="s">
        <v>1216</v>
      </c>
      <c r="X47" s="5" t="s">
        <v>1312</v>
      </c>
      <c r="Y47" s="5" t="s">
        <v>1356</v>
      </c>
      <c r="Z47" s="5" t="str">
        <f>IF(VLOOKUP(D47,'[3]Dashboard Data 3.7 1p'!$B$2:$Y$234,20,FALSE)="Full Access","Full Access Needed Achieved","Full Access Needed Not Achieved")</f>
        <v>Full Access Needed Achieved</v>
      </c>
    </row>
    <row r="48" spans="1:26" x14ac:dyDescent="0.3">
      <c r="A48" s="24">
        <v>47</v>
      </c>
      <c r="B48" s="39" t="s">
        <v>643</v>
      </c>
      <c r="C48" s="39" t="s">
        <v>644</v>
      </c>
      <c r="D48" s="39" t="s">
        <v>948</v>
      </c>
      <c r="E48" s="2" t="s">
        <v>152</v>
      </c>
      <c r="F48" s="2" t="s">
        <v>42</v>
      </c>
      <c r="G48" s="4" t="s">
        <v>51</v>
      </c>
      <c r="H48" s="7" t="s">
        <v>54</v>
      </c>
      <c r="I48" s="3" t="s">
        <v>35</v>
      </c>
      <c r="J48" s="16" t="s">
        <v>37</v>
      </c>
      <c r="K48" s="16" t="s">
        <v>161</v>
      </c>
      <c r="L48" s="16" t="s">
        <v>155</v>
      </c>
      <c r="M48" s="13" t="s">
        <v>84</v>
      </c>
      <c r="N48" s="13" t="s">
        <v>172</v>
      </c>
      <c r="O48" s="13" t="s">
        <v>54</v>
      </c>
      <c r="P48" s="13" t="s">
        <v>141</v>
      </c>
      <c r="Q48" s="30">
        <v>42996</v>
      </c>
      <c r="R48" s="30">
        <v>43496</v>
      </c>
      <c r="S48" s="10" t="s">
        <v>439</v>
      </c>
      <c r="T48" s="10" t="s">
        <v>440</v>
      </c>
      <c r="U48" s="10" t="s">
        <v>441</v>
      </c>
      <c r="V48" s="10" t="s">
        <v>887</v>
      </c>
      <c r="W48" t="s">
        <v>1221</v>
      </c>
      <c r="X48" s="5" t="s">
        <v>1312</v>
      </c>
      <c r="Y48" s="5" t="s">
        <v>1357</v>
      </c>
      <c r="Z48" s="5" t="str">
        <f>IF(VLOOKUP(D48,'[3]Dashboard Data 3.7 1p'!$B$2:$Y$234,20,FALSE)="Full Access","Full Access Needed Achieved","Full Access Needed Not Achieved")</f>
        <v>Full Access Needed Achieved</v>
      </c>
    </row>
    <row r="49" spans="1:26" x14ac:dyDescent="0.3">
      <c r="A49" s="24">
        <v>48</v>
      </c>
      <c r="B49" s="11" t="s">
        <v>645</v>
      </c>
      <c r="C49" s="11" t="s">
        <v>646</v>
      </c>
      <c r="D49" s="13" t="s">
        <v>949</v>
      </c>
      <c r="E49" s="2" t="s">
        <v>152</v>
      </c>
      <c r="F49" s="2" t="s">
        <v>42</v>
      </c>
      <c r="G49" s="4" t="s">
        <v>51</v>
      </c>
      <c r="H49" s="7" t="s">
        <v>54</v>
      </c>
      <c r="I49" s="3" t="s">
        <v>35</v>
      </c>
      <c r="J49" s="16" t="s">
        <v>37</v>
      </c>
      <c r="K49" s="16" t="s">
        <v>161</v>
      </c>
      <c r="L49" s="16" t="s">
        <v>155</v>
      </c>
      <c r="M49" s="16" t="s">
        <v>84</v>
      </c>
      <c r="N49" s="16" t="s">
        <v>172</v>
      </c>
      <c r="O49" s="16" t="s">
        <v>54</v>
      </c>
      <c r="P49" s="16" t="s">
        <v>164</v>
      </c>
      <c r="Q49" s="30">
        <v>42996</v>
      </c>
      <c r="R49" s="30">
        <v>43496</v>
      </c>
      <c r="S49" s="10" t="s">
        <v>444</v>
      </c>
      <c r="T49" s="10" t="s">
        <v>445</v>
      </c>
      <c r="U49" s="10" t="s">
        <v>446</v>
      </c>
      <c r="V49" s="10" t="s">
        <v>887</v>
      </c>
      <c r="W49" t="s">
        <v>1220</v>
      </c>
      <c r="X49" s="5" t="s">
        <v>1312</v>
      </c>
      <c r="Y49" s="5" t="s">
        <v>1356</v>
      </c>
      <c r="Z49" s="5" t="str">
        <f>IF(VLOOKUP(D49,'[3]Dashboard Data 3.7 1p'!$B$2:$Y$234,20,FALSE)="Full Access","Full Access Needed Achieved","Full Access Needed Not Achieved")</f>
        <v>Full Access Needed Achieved</v>
      </c>
    </row>
    <row r="50" spans="1:26" x14ac:dyDescent="0.3">
      <c r="A50" s="24">
        <v>49</v>
      </c>
      <c r="B50" s="19" t="s">
        <v>647</v>
      </c>
      <c r="C50" s="19" t="s">
        <v>648</v>
      </c>
      <c r="D50" s="13" t="s">
        <v>950</v>
      </c>
      <c r="E50" s="2" t="s">
        <v>152</v>
      </c>
      <c r="F50" s="2" t="s">
        <v>42</v>
      </c>
      <c r="G50" s="4" t="s">
        <v>51</v>
      </c>
      <c r="H50" s="7" t="s">
        <v>54</v>
      </c>
      <c r="I50" s="3" t="s">
        <v>35</v>
      </c>
      <c r="J50" s="16" t="s">
        <v>37</v>
      </c>
      <c r="K50" s="16" t="s">
        <v>161</v>
      </c>
      <c r="L50" s="16" t="s">
        <v>155</v>
      </c>
      <c r="M50" s="16" t="s">
        <v>84</v>
      </c>
      <c r="N50" s="16" t="s">
        <v>172</v>
      </c>
      <c r="O50" s="16" t="s">
        <v>54</v>
      </c>
      <c r="P50" s="16" t="s">
        <v>164</v>
      </c>
      <c r="Q50" s="30">
        <v>42982</v>
      </c>
      <c r="R50" s="30">
        <v>43496</v>
      </c>
      <c r="S50" s="10" t="s">
        <v>1222</v>
      </c>
      <c r="T50" s="10" t="s">
        <v>255</v>
      </c>
      <c r="U50" s="10" t="s">
        <v>256</v>
      </c>
      <c r="V50" s="10" t="s">
        <v>887</v>
      </c>
      <c r="W50" t="s">
        <v>1220</v>
      </c>
      <c r="X50" s="5" t="s">
        <v>1312</v>
      </c>
      <c r="Y50" s="5" t="s">
        <v>1356</v>
      </c>
      <c r="Z50" s="5" t="str">
        <f>IF(VLOOKUP(D50,'[3]Dashboard Data 3.7 1p'!$B$2:$Y$234,20,FALSE)="Full Access","Full Access Needed Achieved","Full Access Needed Not Achieved")</f>
        <v>Full Access Needed Achieved</v>
      </c>
    </row>
    <row r="51" spans="1:26" x14ac:dyDescent="0.3">
      <c r="A51" s="24">
        <v>50</v>
      </c>
      <c r="B51" s="11" t="s">
        <v>649</v>
      </c>
      <c r="C51" s="11" t="s">
        <v>650</v>
      </c>
      <c r="D51" s="13" t="s">
        <v>951</v>
      </c>
      <c r="E51" s="2" t="s">
        <v>152</v>
      </c>
      <c r="F51" s="2" t="s">
        <v>42</v>
      </c>
      <c r="G51" s="4" t="s">
        <v>51</v>
      </c>
      <c r="H51" s="6" t="s">
        <v>54</v>
      </c>
      <c r="I51" s="3" t="s">
        <v>35</v>
      </c>
      <c r="J51" s="16" t="s">
        <v>37</v>
      </c>
      <c r="K51" s="16" t="s">
        <v>161</v>
      </c>
      <c r="L51" s="16" t="s">
        <v>155</v>
      </c>
      <c r="M51" s="16" t="s">
        <v>84</v>
      </c>
      <c r="N51" s="16" t="s">
        <v>172</v>
      </c>
      <c r="O51" s="16" t="s">
        <v>54</v>
      </c>
      <c r="P51" s="16" t="s">
        <v>164</v>
      </c>
      <c r="Q51" s="30">
        <v>42947</v>
      </c>
      <c r="R51" s="30">
        <v>43496</v>
      </c>
      <c r="S51" s="10" t="s">
        <v>367</v>
      </c>
      <c r="T51" s="10" t="s">
        <v>368</v>
      </c>
      <c r="U51" s="10" t="s">
        <v>369</v>
      </c>
      <c r="V51" s="10" t="s">
        <v>887</v>
      </c>
      <c r="W51" t="s">
        <v>1220</v>
      </c>
      <c r="X51" s="5" t="s">
        <v>1312</v>
      </c>
      <c r="Y51" s="5" t="s">
        <v>1356</v>
      </c>
      <c r="Z51" s="5" t="str">
        <f>IF(VLOOKUP(D51,'[3]Dashboard Data 3.7 1p'!$B$2:$Y$234,20,FALSE)="Full Access","Full Access Needed Achieved","Full Access Needed Not Achieved")</f>
        <v>Full Access Needed Achieved</v>
      </c>
    </row>
    <row r="52" spans="1:26" x14ac:dyDescent="0.3">
      <c r="A52" s="24">
        <v>51</v>
      </c>
      <c r="B52" s="11" t="s">
        <v>651</v>
      </c>
      <c r="C52" s="11" t="s">
        <v>855</v>
      </c>
      <c r="D52" s="13" t="s">
        <v>952</v>
      </c>
      <c r="E52" s="2" t="s">
        <v>152</v>
      </c>
      <c r="F52" s="2" t="s">
        <v>42</v>
      </c>
      <c r="G52" s="4" t="s">
        <v>51</v>
      </c>
      <c r="H52" s="7" t="s">
        <v>55</v>
      </c>
      <c r="I52" s="3" t="s">
        <v>35</v>
      </c>
      <c r="J52" s="16" t="s">
        <v>37</v>
      </c>
      <c r="K52" s="16" t="s">
        <v>161</v>
      </c>
      <c r="L52" s="16" t="s">
        <v>155</v>
      </c>
      <c r="M52" s="16" t="s">
        <v>84</v>
      </c>
      <c r="N52" s="16" t="s">
        <v>172</v>
      </c>
      <c r="O52" s="16" t="s">
        <v>55</v>
      </c>
      <c r="P52" s="16" t="s">
        <v>164</v>
      </c>
      <c r="Q52" s="30">
        <v>43129</v>
      </c>
      <c r="R52" s="30">
        <v>43496</v>
      </c>
      <c r="S52" s="89" t="s">
        <v>1359</v>
      </c>
      <c r="T52" s="10" t="s">
        <v>887</v>
      </c>
      <c r="U52" s="10" t="s">
        <v>543</v>
      </c>
      <c r="V52" s="10" t="s">
        <v>887</v>
      </c>
      <c r="W52" t="s">
        <v>1218</v>
      </c>
      <c r="X52" s="5" t="s">
        <v>1312</v>
      </c>
      <c r="Y52" s="5" t="s">
        <v>1356</v>
      </c>
      <c r="Z52" s="5" t="str">
        <f>IF(VLOOKUP(D52,'[3]Dashboard Data 3.7 1p'!$B$2:$Y$234,20,FALSE)="Full Access","Full Access Needed Achieved","Full Access Needed Not Achieved")</f>
        <v>Full Access Needed Not Achieved</v>
      </c>
    </row>
    <row r="53" spans="1:26" ht="27.6" x14ac:dyDescent="0.3">
      <c r="A53" s="24">
        <v>52</v>
      </c>
      <c r="B53" s="38" t="s">
        <v>653</v>
      </c>
      <c r="C53" s="38" t="s">
        <v>654</v>
      </c>
      <c r="D53" s="39" t="s">
        <v>953</v>
      </c>
      <c r="E53" s="2" t="s">
        <v>152</v>
      </c>
      <c r="F53" s="2" t="s">
        <v>42</v>
      </c>
      <c r="G53" s="4" t="s">
        <v>51</v>
      </c>
      <c r="H53" s="7" t="s">
        <v>56</v>
      </c>
      <c r="I53" s="3" t="s">
        <v>35</v>
      </c>
      <c r="J53" s="16" t="s">
        <v>32</v>
      </c>
      <c r="K53" s="16" t="s">
        <v>161</v>
      </c>
      <c r="L53" s="16" t="s">
        <v>155</v>
      </c>
      <c r="M53" s="16" t="s">
        <v>84</v>
      </c>
      <c r="N53" s="16" t="s">
        <v>172</v>
      </c>
      <c r="O53" s="16" t="s">
        <v>56</v>
      </c>
      <c r="P53" s="16" t="s">
        <v>120</v>
      </c>
      <c r="Q53" s="30">
        <v>43087</v>
      </c>
      <c r="R53" s="30">
        <v>43496</v>
      </c>
      <c r="S53" s="10" t="s">
        <v>319</v>
      </c>
      <c r="T53" s="10" t="s">
        <v>320</v>
      </c>
      <c r="U53" s="10" t="s">
        <v>321</v>
      </c>
      <c r="V53" s="10" t="s">
        <v>887</v>
      </c>
      <c r="W53" t="s">
        <v>1220</v>
      </c>
      <c r="X53" s="5" t="s">
        <v>1312</v>
      </c>
      <c r="Y53" s="5" t="s">
        <v>1357</v>
      </c>
      <c r="Z53" s="5" t="str">
        <f>IF(VLOOKUP(D53,'[3]Dashboard Data 3.7 1p'!$B$2:$Y$234,20,FALSE)="Full Access","Full Access Needed Achieved","Full Access Needed Not Achieved")</f>
        <v>Full Access Needed Achieved</v>
      </c>
    </row>
    <row r="54" spans="1:26" x14ac:dyDescent="0.3">
      <c r="A54" s="24">
        <v>53</v>
      </c>
      <c r="B54" s="11" t="s">
        <v>826</v>
      </c>
      <c r="C54" s="11" t="s">
        <v>1335</v>
      </c>
      <c r="D54" s="11" t="s">
        <v>1334</v>
      </c>
      <c r="E54" s="2" t="s">
        <v>152</v>
      </c>
      <c r="F54" s="2" t="s">
        <v>42</v>
      </c>
      <c r="G54" s="4" t="s">
        <v>51</v>
      </c>
      <c r="H54" s="7" t="s">
        <v>54</v>
      </c>
      <c r="I54" s="3" t="s">
        <v>35</v>
      </c>
      <c r="J54" s="16" t="s">
        <v>32</v>
      </c>
      <c r="K54" s="16" t="s">
        <v>161</v>
      </c>
      <c r="L54" s="16" t="s">
        <v>187</v>
      </c>
      <c r="M54" s="16" t="s">
        <v>84</v>
      </c>
      <c r="N54" s="16" t="s">
        <v>172</v>
      </c>
      <c r="O54" s="16" t="s">
        <v>54</v>
      </c>
      <c r="P54" s="13" t="s">
        <v>141</v>
      </c>
      <c r="Q54" s="30">
        <v>42947</v>
      </c>
      <c r="R54" s="30">
        <v>43496</v>
      </c>
      <c r="S54" s="42" t="s">
        <v>562</v>
      </c>
      <c r="T54" s="10"/>
      <c r="U54" s="10"/>
      <c r="V54" s="10" t="s">
        <v>887</v>
      </c>
      <c r="W54" t="s">
        <v>1216</v>
      </c>
      <c r="X54" s="5" t="s">
        <v>1312</v>
      </c>
      <c r="Y54" s="5" t="s">
        <v>1356</v>
      </c>
      <c r="Z54" s="5" t="str">
        <f>IF(VLOOKUP(D54,'[3]Dashboard Data 3.7 1p'!$B$2:$Y$234,20,FALSE)="Full Access","Full Access Needed Achieved","Full Access Needed Not Achieved")</f>
        <v>Full Access Needed Achieved</v>
      </c>
    </row>
    <row r="55" spans="1:26" x14ac:dyDescent="0.3">
      <c r="A55" s="24">
        <v>54</v>
      </c>
      <c r="B55" s="11" t="s">
        <v>655</v>
      </c>
      <c r="C55" s="11" t="s">
        <v>595</v>
      </c>
      <c r="D55" s="13" t="s">
        <v>954</v>
      </c>
      <c r="E55" s="2" t="s">
        <v>152</v>
      </c>
      <c r="F55" s="2" t="s">
        <v>42</v>
      </c>
      <c r="G55" s="4" t="s">
        <v>48</v>
      </c>
      <c r="H55" s="33" t="s">
        <v>57</v>
      </c>
      <c r="I55" s="3" t="s">
        <v>35</v>
      </c>
      <c r="J55" s="16" t="s">
        <v>20</v>
      </c>
      <c r="K55" s="16" t="s">
        <v>161</v>
      </c>
      <c r="L55" s="16" t="s">
        <v>155</v>
      </c>
      <c r="M55" s="16" t="s">
        <v>84</v>
      </c>
      <c r="N55" s="16" t="s">
        <v>85</v>
      </c>
      <c r="O55" s="16" t="s">
        <v>229</v>
      </c>
      <c r="P55" s="16" t="s">
        <v>118</v>
      </c>
      <c r="Q55" s="30">
        <v>43054</v>
      </c>
      <c r="R55" s="30">
        <v>43496</v>
      </c>
      <c r="S55" s="10" t="s">
        <v>490</v>
      </c>
      <c r="T55" s="10" t="s">
        <v>491</v>
      </c>
      <c r="U55" s="10" t="s">
        <v>492</v>
      </c>
      <c r="V55" s="10" t="s">
        <v>887</v>
      </c>
      <c r="W55" t="s">
        <v>1219</v>
      </c>
      <c r="X55" s="1" t="s">
        <v>1313</v>
      </c>
      <c r="Y55" s="5" t="s">
        <v>1356</v>
      </c>
      <c r="Z55" s="5" t="str">
        <f>IF(VLOOKUP(D55,'[3]Dashboard Data 3.7 1p'!$B$2:$Y$234,20,FALSE)="Full Access","Full Access Needed Achieved","Full Access Needed Not Achieved")</f>
        <v>Full Access Needed Achieved</v>
      </c>
    </row>
    <row r="56" spans="1:26" x14ac:dyDescent="0.3">
      <c r="A56" s="24">
        <v>55</v>
      </c>
      <c r="B56" s="19" t="s">
        <v>656</v>
      </c>
      <c r="C56" s="19" t="s">
        <v>657</v>
      </c>
      <c r="D56" s="13" t="s">
        <v>955</v>
      </c>
      <c r="E56" s="2" t="s">
        <v>152</v>
      </c>
      <c r="F56" s="2" t="s">
        <v>42</v>
      </c>
      <c r="G56" s="4" t="s">
        <v>48</v>
      </c>
      <c r="H56" s="33" t="s">
        <v>64</v>
      </c>
      <c r="I56" s="3" t="s">
        <v>35</v>
      </c>
      <c r="J56" s="16" t="s">
        <v>24</v>
      </c>
      <c r="K56" s="16" t="s">
        <v>161</v>
      </c>
      <c r="L56" s="16" t="s">
        <v>155</v>
      </c>
      <c r="M56" s="16" t="s">
        <v>84</v>
      </c>
      <c r="N56" s="16" t="s">
        <v>85</v>
      </c>
      <c r="O56" s="16" t="s">
        <v>64</v>
      </c>
      <c r="P56" s="16" t="s">
        <v>141</v>
      </c>
      <c r="Q56" s="30">
        <v>42947</v>
      </c>
      <c r="R56" s="30">
        <v>43496</v>
      </c>
      <c r="S56" s="10" t="s">
        <v>260</v>
      </c>
      <c r="T56" s="10" t="s">
        <v>261</v>
      </c>
      <c r="U56" s="10" t="s">
        <v>262</v>
      </c>
      <c r="V56" s="10" t="s">
        <v>887</v>
      </c>
      <c r="W56" t="s">
        <v>1216</v>
      </c>
      <c r="X56" s="1" t="s">
        <v>1313</v>
      </c>
      <c r="Y56" s="5" t="s">
        <v>1356</v>
      </c>
      <c r="Z56" s="5" t="str">
        <f>IF(VLOOKUP(D56,'[3]Dashboard Data 3.7 1p'!$B$2:$Y$234,20,FALSE)="Full Access","Full Access Needed Achieved","Full Access Needed Not Achieved")</f>
        <v>Full Access Needed Not Achieved</v>
      </c>
    </row>
    <row r="57" spans="1:26" x14ac:dyDescent="0.3">
      <c r="A57" s="24">
        <v>56</v>
      </c>
      <c r="B57" s="7" t="s">
        <v>1152</v>
      </c>
      <c r="C57" s="21" t="s">
        <v>1153</v>
      </c>
      <c r="D57" s="21" t="s">
        <v>192</v>
      </c>
      <c r="E57" s="2" t="s">
        <v>152</v>
      </c>
      <c r="F57" s="2" t="s">
        <v>58</v>
      </c>
      <c r="G57" s="4" t="s">
        <v>48</v>
      </c>
      <c r="H57" s="33" t="s">
        <v>49</v>
      </c>
      <c r="I57" s="3" t="s">
        <v>8</v>
      </c>
      <c r="J57" s="13" t="s">
        <v>20</v>
      </c>
      <c r="K57" s="16" t="s">
        <v>161</v>
      </c>
      <c r="L57" s="16" t="s">
        <v>155</v>
      </c>
      <c r="M57" s="16" t="s">
        <v>84</v>
      </c>
      <c r="N57" s="16" t="s">
        <v>150</v>
      </c>
      <c r="O57" s="16" t="s">
        <v>49</v>
      </c>
      <c r="P57" s="16" t="s">
        <v>20</v>
      </c>
      <c r="Q57" s="30">
        <v>43134</v>
      </c>
      <c r="R57" s="30">
        <v>43496</v>
      </c>
      <c r="S57" s="44" t="s">
        <v>1154</v>
      </c>
      <c r="T57" s="44" t="s">
        <v>1155</v>
      </c>
      <c r="U57" s="10">
        <v>1.5718828734000001</v>
      </c>
      <c r="V57" s="10"/>
      <c r="W57" t="s">
        <v>1219</v>
      </c>
      <c r="X57" s="1" t="s">
        <v>1313</v>
      </c>
      <c r="Y57" s="5" t="s">
        <v>1356</v>
      </c>
      <c r="Z57" s="5" t="str">
        <f>IF(VLOOKUP(D57,'[3]Dashboard Data 3.7 1p'!$B$2:$Y$234,20,FALSE)="Full Access","Full Access Needed Achieved","Full Access Needed Not Achieved")</f>
        <v>Full Access Needed Not Achieved</v>
      </c>
    </row>
    <row r="58" spans="1:26" x14ac:dyDescent="0.3">
      <c r="A58" s="24">
        <v>57</v>
      </c>
      <c r="B58" s="21" t="s">
        <v>678</v>
      </c>
      <c r="C58" s="21" t="s">
        <v>679</v>
      </c>
      <c r="D58" s="13" t="s">
        <v>965</v>
      </c>
      <c r="E58" s="2" t="s">
        <v>152</v>
      </c>
      <c r="F58" s="2" t="s">
        <v>58</v>
      </c>
      <c r="G58" s="4" t="s">
        <v>43</v>
      </c>
      <c r="H58" s="7" t="s">
        <v>63</v>
      </c>
      <c r="I58" s="4" t="s">
        <v>35</v>
      </c>
      <c r="J58" s="16" t="s">
        <v>37</v>
      </c>
      <c r="K58" s="16" t="s">
        <v>161</v>
      </c>
      <c r="L58" s="16" t="s">
        <v>155</v>
      </c>
      <c r="M58" s="10" t="s">
        <v>84</v>
      </c>
      <c r="N58" s="10" t="s">
        <v>181</v>
      </c>
      <c r="O58" s="11" t="s">
        <v>180</v>
      </c>
      <c r="P58" s="16" t="s">
        <v>164</v>
      </c>
      <c r="Q58" s="30">
        <v>42947</v>
      </c>
      <c r="R58" s="30">
        <v>43496</v>
      </c>
      <c r="S58" s="10" t="s">
        <v>447</v>
      </c>
      <c r="T58" s="10" t="s">
        <v>448</v>
      </c>
      <c r="U58" s="10" t="s">
        <v>449</v>
      </c>
      <c r="V58" s="10" t="s">
        <v>887</v>
      </c>
      <c r="W58" t="s">
        <v>1220</v>
      </c>
      <c r="X58" s="1" t="s">
        <v>43</v>
      </c>
      <c r="Y58" s="5" t="s">
        <v>1356</v>
      </c>
      <c r="Z58" s="5" t="str">
        <f>IF(VLOOKUP(D58,'[3]Dashboard Data 3.7 1p'!$B$2:$Y$234,20,FALSE)="Full Access","Full Access Needed Achieved","Full Access Needed Not Achieved")</f>
        <v>Full Access Needed Achieved</v>
      </c>
    </row>
    <row r="59" spans="1:26" x14ac:dyDescent="0.3">
      <c r="A59" s="24">
        <v>58</v>
      </c>
      <c r="B59" s="22" t="s">
        <v>680</v>
      </c>
      <c r="C59" s="22" t="s">
        <v>681</v>
      </c>
      <c r="D59" s="13" t="s">
        <v>966</v>
      </c>
      <c r="E59" s="2" t="s">
        <v>152</v>
      </c>
      <c r="F59" s="2" t="s">
        <v>58</v>
      </c>
      <c r="G59" s="4" t="s">
        <v>43</v>
      </c>
      <c r="H59" s="7" t="s">
        <v>63</v>
      </c>
      <c r="I59" s="4" t="s">
        <v>35</v>
      </c>
      <c r="J59" s="16" t="s">
        <v>32</v>
      </c>
      <c r="K59" s="16" t="s">
        <v>161</v>
      </c>
      <c r="L59" s="16" t="s">
        <v>155</v>
      </c>
      <c r="M59" s="10" t="s">
        <v>84</v>
      </c>
      <c r="N59" s="10" t="s">
        <v>181</v>
      </c>
      <c r="O59" s="11" t="s">
        <v>180</v>
      </c>
      <c r="P59" s="16" t="s">
        <v>141</v>
      </c>
      <c r="Q59" s="30">
        <v>42947</v>
      </c>
      <c r="R59" s="30">
        <v>43496</v>
      </c>
      <c r="S59" s="10" t="s">
        <v>521</v>
      </c>
      <c r="T59" s="10" t="s">
        <v>522</v>
      </c>
      <c r="U59" s="10" t="s">
        <v>523</v>
      </c>
      <c r="V59" s="10" t="s">
        <v>887</v>
      </c>
      <c r="W59" t="s">
        <v>1216</v>
      </c>
      <c r="X59" s="1" t="s">
        <v>43</v>
      </c>
      <c r="Y59" s="5" t="s">
        <v>1356</v>
      </c>
      <c r="Z59" s="5" t="str">
        <f>IF(VLOOKUP(D59,'[3]Dashboard Data 3.7 1p'!$B$2:$Y$234,20,FALSE)="Full Access","Full Access Needed Achieved","Full Access Needed Not Achieved")</f>
        <v>Full Access Needed Achieved</v>
      </c>
    </row>
    <row r="60" spans="1:26" x14ac:dyDescent="0.3">
      <c r="A60" s="24">
        <v>59</v>
      </c>
      <c r="B60" s="26" t="s">
        <v>1076</v>
      </c>
      <c r="C60" s="26" t="s">
        <v>819</v>
      </c>
      <c r="D60" s="13" t="s">
        <v>1052</v>
      </c>
      <c r="E60" s="2" t="s">
        <v>152</v>
      </c>
      <c r="F60" s="2" t="s">
        <v>58</v>
      </c>
      <c r="G60" s="4" t="s">
        <v>51</v>
      </c>
      <c r="H60" s="7" t="s">
        <v>52</v>
      </c>
      <c r="I60" s="3" t="s">
        <v>35</v>
      </c>
      <c r="J60" s="16" t="s">
        <v>24</v>
      </c>
      <c r="K60" s="16" t="s">
        <v>161</v>
      </c>
      <c r="L60" s="16" t="s">
        <v>155</v>
      </c>
      <c r="M60" s="16" t="s">
        <v>84</v>
      </c>
      <c r="N60" s="11" t="s">
        <v>178</v>
      </c>
      <c r="O60" s="11" t="s">
        <v>52</v>
      </c>
      <c r="P60" s="16" t="s">
        <v>70</v>
      </c>
      <c r="Q60" s="30">
        <v>43052</v>
      </c>
      <c r="R60" s="30">
        <v>43496</v>
      </c>
      <c r="S60" s="10" t="s">
        <v>410</v>
      </c>
      <c r="T60" s="10" t="s">
        <v>887</v>
      </c>
      <c r="U60" s="10" t="s">
        <v>887</v>
      </c>
      <c r="V60" s="10" t="s">
        <v>887</v>
      </c>
      <c r="W60" t="s">
        <v>1218</v>
      </c>
      <c r="X60" s="1" t="s">
        <v>1312</v>
      </c>
      <c r="Y60" s="5" t="s">
        <v>1356</v>
      </c>
      <c r="Z60" s="5" t="str">
        <f>IF(VLOOKUP(D60,'[3]Dashboard Data 3.7 1p'!$B$2:$Y$234,20,FALSE)="Full Access","Full Access Needed Achieved","Full Access Needed Not Achieved")</f>
        <v>Full Access Needed Achieved</v>
      </c>
    </row>
    <row r="61" spans="1:26" ht="27.6" x14ac:dyDescent="0.3">
      <c r="A61" s="24">
        <v>60</v>
      </c>
      <c r="B61" s="11" t="s">
        <v>683</v>
      </c>
      <c r="C61" s="11" t="s">
        <v>665</v>
      </c>
      <c r="D61" s="13" t="s">
        <v>967</v>
      </c>
      <c r="E61" s="2" t="s">
        <v>152</v>
      </c>
      <c r="F61" s="2" t="s">
        <v>58</v>
      </c>
      <c r="G61" s="4" t="s">
        <v>43</v>
      </c>
      <c r="H61" s="7" t="s">
        <v>63</v>
      </c>
      <c r="I61" s="4" t="s">
        <v>35</v>
      </c>
      <c r="J61" s="4" t="s">
        <v>89</v>
      </c>
      <c r="K61" s="16" t="s">
        <v>161</v>
      </c>
      <c r="L61" s="16" t="s">
        <v>155</v>
      </c>
      <c r="M61" s="10" t="s">
        <v>84</v>
      </c>
      <c r="N61" s="10" t="s">
        <v>181</v>
      </c>
      <c r="O61" s="11" t="s">
        <v>180</v>
      </c>
      <c r="P61" s="11" t="s">
        <v>120</v>
      </c>
      <c r="Q61" s="30">
        <v>43087</v>
      </c>
      <c r="R61" s="30">
        <v>43496</v>
      </c>
      <c r="S61" s="10" t="s">
        <v>464</v>
      </c>
      <c r="T61" s="10" t="s">
        <v>465</v>
      </c>
      <c r="U61" s="10" t="s">
        <v>466</v>
      </c>
      <c r="V61" s="10" t="s">
        <v>887</v>
      </c>
      <c r="W61" t="s">
        <v>1218</v>
      </c>
      <c r="X61" s="1" t="s">
        <v>43</v>
      </c>
      <c r="Y61" s="5" t="s">
        <v>1356</v>
      </c>
      <c r="Z61" s="5" t="str">
        <f>IF(VLOOKUP(D61,'[3]Dashboard Data 3.7 1p'!$B$2:$Y$234,20,FALSE)="Full Access","Full Access Needed Achieved","Full Access Needed Not Achieved")</f>
        <v>Full Access Needed Achieved</v>
      </c>
    </row>
    <row r="62" spans="1:26" ht="27.6" x14ac:dyDescent="0.3">
      <c r="A62" s="24">
        <v>61</v>
      </c>
      <c r="B62" s="21" t="s">
        <v>651</v>
      </c>
      <c r="C62" s="21" t="s">
        <v>684</v>
      </c>
      <c r="D62" s="13" t="s">
        <v>968</v>
      </c>
      <c r="E62" s="2" t="s">
        <v>152</v>
      </c>
      <c r="F62" s="2" t="s">
        <v>58</v>
      </c>
      <c r="G62" s="4" t="s">
        <v>51</v>
      </c>
      <c r="H62" s="7" t="s">
        <v>53</v>
      </c>
      <c r="I62" s="3" t="s">
        <v>35</v>
      </c>
      <c r="J62" s="16" t="s">
        <v>37</v>
      </c>
      <c r="K62" s="82" t="s">
        <v>160</v>
      </c>
      <c r="L62" s="16" t="s">
        <v>155</v>
      </c>
      <c r="M62" s="16" t="s">
        <v>84</v>
      </c>
      <c r="N62" s="11" t="s">
        <v>178</v>
      </c>
      <c r="O62" s="11" t="s">
        <v>53</v>
      </c>
      <c r="P62" s="11" t="s">
        <v>120</v>
      </c>
      <c r="Q62" s="30">
        <v>43118</v>
      </c>
      <c r="R62" s="30">
        <v>43496</v>
      </c>
      <c r="S62" s="10" t="s">
        <v>528</v>
      </c>
      <c r="T62" s="10" t="s">
        <v>887</v>
      </c>
      <c r="U62" s="10" t="s">
        <v>529</v>
      </c>
      <c r="V62" s="10" t="s">
        <v>887</v>
      </c>
      <c r="W62" t="s">
        <v>1218</v>
      </c>
      <c r="X62" s="1" t="s">
        <v>1312</v>
      </c>
      <c r="Y62" s="5" t="s">
        <v>1356</v>
      </c>
      <c r="Z62" s="5" t="str">
        <f>IF(VLOOKUP(D62,'[3]Dashboard Data 3.7 1p'!$B$2:$Y$234,20,FALSE)="Full Access","Full Access Needed Achieved","Full Access Needed Not Achieved")</f>
        <v>Full Access Needed Achieved</v>
      </c>
    </row>
    <row r="63" spans="1:26" ht="27.6" x14ac:dyDescent="0.3">
      <c r="A63" s="24">
        <v>62</v>
      </c>
      <c r="B63" s="4" t="s">
        <v>685</v>
      </c>
      <c r="C63" s="4" t="s">
        <v>686</v>
      </c>
      <c r="D63" s="13" t="s">
        <v>969</v>
      </c>
      <c r="E63" s="2" t="s">
        <v>152</v>
      </c>
      <c r="F63" s="2" t="s">
        <v>58</v>
      </c>
      <c r="G63" s="4" t="s">
        <v>51</v>
      </c>
      <c r="H63" s="7" t="s">
        <v>54</v>
      </c>
      <c r="I63" s="3" t="s">
        <v>35</v>
      </c>
      <c r="J63" s="16" t="s">
        <v>32</v>
      </c>
      <c r="K63" s="16" t="s">
        <v>161</v>
      </c>
      <c r="L63" s="16" t="s">
        <v>155</v>
      </c>
      <c r="M63" s="10" t="s">
        <v>84</v>
      </c>
      <c r="N63" s="11" t="s">
        <v>178</v>
      </c>
      <c r="O63" s="11" t="s">
        <v>39</v>
      </c>
      <c r="P63" s="11" t="s">
        <v>120</v>
      </c>
      <c r="Q63" s="30">
        <v>43041</v>
      </c>
      <c r="R63" s="30">
        <v>43496</v>
      </c>
      <c r="S63" s="10" t="s">
        <v>461</v>
      </c>
      <c r="T63" s="10" t="s">
        <v>462</v>
      </c>
      <c r="U63" s="10" t="s">
        <v>463</v>
      </c>
      <c r="V63" s="10" t="s">
        <v>887</v>
      </c>
      <c r="W63" t="s">
        <v>1220</v>
      </c>
      <c r="X63" s="1" t="s">
        <v>1312</v>
      </c>
      <c r="Y63" s="5" t="s">
        <v>1356</v>
      </c>
      <c r="Z63" s="5" t="str">
        <f>IF(VLOOKUP(D63,'[3]Dashboard Data 3.7 1p'!$B$2:$Y$234,20,FALSE)="Full Access","Full Access Needed Achieved","Full Access Needed Not Achieved")</f>
        <v>Full Access Needed Achieved</v>
      </c>
    </row>
    <row r="64" spans="1:26" x14ac:dyDescent="0.3">
      <c r="A64" s="24">
        <v>63</v>
      </c>
      <c r="B64" s="26" t="s">
        <v>687</v>
      </c>
      <c r="C64" s="26" t="s">
        <v>631</v>
      </c>
      <c r="D64" s="13" t="s">
        <v>970</v>
      </c>
      <c r="E64" s="2" t="s">
        <v>152</v>
      </c>
      <c r="F64" s="2" t="s">
        <v>58</v>
      </c>
      <c r="G64" s="4" t="s">
        <v>51</v>
      </c>
      <c r="H64" s="6" t="s">
        <v>54</v>
      </c>
      <c r="I64" s="3" t="s">
        <v>35</v>
      </c>
      <c r="J64" s="16" t="s">
        <v>32</v>
      </c>
      <c r="K64" s="16" t="s">
        <v>161</v>
      </c>
      <c r="L64" s="16" t="s">
        <v>155</v>
      </c>
      <c r="M64" s="17" t="s">
        <v>84</v>
      </c>
      <c r="N64" s="11" t="s">
        <v>178</v>
      </c>
      <c r="O64" s="11" t="s">
        <v>1309</v>
      </c>
      <c r="P64" s="26" t="s">
        <v>89</v>
      </c>
      <c r="Q64" s="30">
        <v>43138</v>
      </c>
      <c r="R64" s="30">
        <v>43496</v>
      </c>
      <c r="S64" s="10" t="s">
        <v>1358</v>
      </c>
      <c r="T64" s="10" t="s">
        <v>887</v>
      </c>
      <c r="U64" s="10" t="s">
        <v>887</v>
      </c>
      <c r="V64" s="10" t="s">
        <v>887</v>
      </c>
      <c r="W64" t="s">
        <v>1216</v>
      </c>
      <c r="X64" s="1" t="s">
        <v>1312</v>
      </c>
      <c r="Y64" s="5" t="s">
        <v>1356</v>
      </c>
      <c r="Z64" s="5" t="str">
        <f>IF(VLOOKUP(D64,'[3]Dashboard Data 3.7 1p'!$B$2:$Y$234,20,FALSE)="Full Access","Full Access Needed Achieved","Full Access Needed Not Achieved")</f>
        <v>Full Access Needed Achieved</v>
      </c>
    </row>
    <row r="65" spans="1:26" x14ac:dyDescent="0.3">
      <c r="A65" s="24">
        <v>64</v>
      </c>
      <c r="B65" s="4" t="s">
        <v>688</v>
      </c>
      <c r="C65" s="4" t="s">
        <v>689</v>
      </c>
      <c r="D65" s="13" t="s">
        <v>971</v>
      </c>
      <c r="E65" s="2" t="s">
        <v>152</v>
      </c>
      <c r="F65" s="2" t="s">
        <v>58</v>
      </c>
      <c r="G65" s="4" t="s">
        <v>51</v>
      </c>
      <c r="H65" s="7" t="s">
        <v>54</v>
      </c>
      <c r="I65" s="3" t="s">
        <v>35</v>
      </c>
      <c r="J65" s="16" t="s">
        <v>37</v>
      </c>
      <c r="K65" s="16" t="s">
        <v>161</v>
      </c>
      <c r="L65" s="16" t="s">
        <v>155</v>
      </c>
      <c r="M65" s="16" t="s">
        <v>84</v>
      </c>
      <c r="N65" s="11" t="s">
        <v>178</v>
      </c>
      <c r="O65" s="16" t="s">
        <v>54</v>
      </c>
      <c r="P65" s="16" t="s">
        <v>164</v>
      </c>
      <c r="Q65" s="30">
        <v>43132</v>
      </c>
      <c r="R65" s="30">
        <v>43496</v>
      </c>
      <c r="S65" s="10" t="s">
        <v>1223</v>
      </c>
      <c r="T65" s="10" t="s">
        <v>887</v>
      </c>
      <c r="U65" s="10" t="s">
        <v>887</v>
      </c>
      <c r="V65" s="10" t="s">
        <v>887</v>
      </c>
      <c r="W65" t="s">
        <v>1216</v>
      </c>
      <c r="X65" s="1" t="s">
        <v>1312</v>
      </c>
      <c r="Y65" s="5" t="s">
        <v>1356</v>
      </c>
      <c r="Z65" s="5" t="str">
        <f>IF(VLOOKUP(D65,'[3]Dashboard Data 3.7 1p'!$B$2:$Y$234,20,FALSE)="Full Access","Full Access Needed Achieved","Full Access Needed Not Achieved")</f>
        <v>Full Access Needed Achieved</v>
      </c>
    </row>
    <row r="66" spans="1:26" x14ac:dyDescent="0.3">
      <c r="A66" s="24">
        <v>65</v>
      </c>
      <c r="B66" s="11" t="s">
        <v>582</v>
      </c>
      <c r="C66" s="11" t="s">
        <v>869</v>
      </c>
      <c r="D66" s="13" t="s">
        <v>972</v>
      </c>
      <c r="E66" s="2" t="s">
        <v>152</v>
      </c>
      <c r="F66" s="2" t="s">
        <v>58</v>
      </c>
      <c r="G66" s="4" t="s">
        <v>51</v>
      </c>
      <c r="H66" s="7" t="s">
        <v>54</v>
      </c>
      <c r="I66" s="3" t="s">
        <v>35</v>
      </c>
      <c r="J66" s="16" t="s">
        <v>37</v>
      </c>
      <c r="K66" s="16" t="s">
        <v>161</v>
      </c>
      <c r="L66" s="16" t="s">
        <v>155</v>
      </c>
      <c r="M66" s="16" t="s">
        <v>84</v>
      </c>
      <c r="N66" s="11" t="s">
        <v>178</v>
      </c>
      <c r="O66" s="11" t="s">
        <v>54</v>
      </c>
      <c r="P66" s="16" t="s">
        <v>164</v>
      </c>
      <c r="Q66" s="30">
        <v>43129</v>
      </c>
      <c r="R66" s="30">
        <v>43496</v>
      </c>
      <c r="S66" s="10" t="s">
        <v>360</v>
      </c>
      <c r="T66" s="10" t="s">
        <v>887</v>
      </c>
      <c r="U66" s="10" t="s">
        <v>887</v>
      </c>
      <c r="V66" s="10" t="s">
        <v>887</v>
      </c>
      <c r="W66" t="s">
        <v>1216</v>
      </c>
      <c r="X66" s="1" t="s">
        <v>1312</v>
      </c>
      <c r="Y66" s="5" t="s">
        <v>1356</v>
      </c>
      <c r="Z66" s="5" t="str">
        <f>IF(VLOOKUP(D66,'[3]Dashboard Data 3.7 1p'!$B$2:$Y$234,20,FALSE)="Full Access","Full Access Needed Achieved","Full Access Needed Not Achieved")</f>
        <v>Full Access Needed Achieved</v>
      </c>
    </row>
    <row r="67" spans="1:26" x14ac:dyDescent="0.3">
      <c r="A67" s="24">
        <v>66</v>
      </c>
      <c r="B67" s="4" t="s">
        <v>690</v>
      </c>
      <c r="C67" s="4" t="s">
        <v>691</v>
      </c>
      <c r="D67" s="13" t="s">
        <v>973</v>
      </c>
      <c r="E67" s="2" t="s">
        <v>152</v>
      </c>
      <c r="F67" s="2" t="s">
        <v>58</v>
      </c>
      <c r="G67" s="4" t="s">
        <v>51</v>
      </c>
      <c r="H67" s="7" t="s">
        <v>54</v>
      </c>
      <c r="I67" s="3" t="s">
        <v>35</v>
      </c>
      <c r="J67" s="16" t="s">
        <v>37</v>
      </c>
      <c r="K67" s="16" t="s">
        <v>161</v>
      </c>
      <c r="L67" s="16" t="s">
        <v>155</v>
      </c>
      <c r="M67" s="16" t="s">
        <v>84</v>
      </c>
      <c r="N67" s="11" t="s">
        <v>178</v>
      </c>
      <c r="O67" s="11" t="s">
        <v>54</v>
      </c>
      <c r="P67" s="16" t="s">
        <v>164</v>
      </c>
      <c r="Q67" s="30">
        <v>43132</v>
      </c>
      <c r="R67" s="30">
        <v>43496</v>
      </c>
      <c r="S67" s="10" t="s">
        <v>511</v>
      </c>
      <c r="T67" s="10" t="s">
        <v>887</v>
      </c>
      <c r="U67" s="10" t="s">
        <v>887</v>
      </c>
      <c r="V67" s="10" t="s">
        <v>887</v>
      </c>
      <c r="W67" t="s">
        <v>1220</v>
      </c>
      <c r="X67" s="1" t="s">
        <v>1312</v>
      </c>
      <c r="Y67" s="5" t="s">
        <v>1356</v>
      </c>
      <c r="Z67" s="5" t="str">
        <f>IF(VLOOKUP(D67,'[3]Dashboard Data 3.7 1p'!$B$2:$Y$234,20,FALSE)="Full Access","Full Access Needed Achieved","Full Access Needed Not Achieved")</f>
        <v>Full Access Needed Achieved</v>
      </c>
    </row>
    <row r="68" spans="1:26" x14ac:dyDescent="0.3">
      <c r="A68" s="24">
        <v>67</v>
      </c>
      <c r="B68" s="11" t="s">
        <v>692</v>
      </c>
      <c r="C68" s="11" t="s">
        <v>693</v>
      </c>
      <c r="D68" s="13" t="s">
        <v>974</v>
      </c>
      <c r="E68" s="2" t="s">
        <v>152</v>
      </c>
      <c r="F68" s="2" t="s">
        <v>58</v>
      </c>
      <c r="G68" s="4" t="s">
        <v>51</v>
      </c>
      <c r="H68" s="7" t="s">
        <v>54</v>
      </c>
      <c r="I68" s="3" t="s">
        <v>35</v>
      </c>
      <c r="J68" s="16" t="s">
        <v>37</v>
      </c>
      <c r="K68" s="16" t="s">
        <v>161</v>
      </c>
      <c r="L68" s="16" t="s">
        <v>155</v>
      </c>
      <c r="M68" s="16" t="s">
        <v>84</v>
      </c>
      <c r="N68" s="11" t="s">
        <v>178</v>
      </c>
      <c r="O68" s="11" t="s">
        <v>54</v>
      </c>
      <c r="P68" s="16" t="s">
        <v>70</v>
      </c>
      <c r="Q68" s="30">
        <v>42947</v>
      </c>
      <c r="R68" s="30">
        <v>43496</v>
      </c>
      <c r="S68" s="10" t="s">
        <v>470</v>
      </c>
      <c r="T68" s="10" t="s">
        <v>471</v>
      </c>
      <c r="U68" s="10" t="s">
        <v>472</v>
      </c>
      <c r="V68" s="10" t="s">
        <v>887</v>
      </c>
      <c r="W68" t="s">
        <v>1220</v>
      </c>
      <c r="X68" s="1" t="s">
        <v>1312</v>
      </c>
      <c r="Y68" s="5" t="s">
        <v>1356</v>
      </c>
      <c r="Z68" s="5" t="str">
        <f>IF(VLOOKUP(D68,'[3]Dashboard Data 3.7 1p'!$B$2:$Y$234,20,FALSE)="Full Access","Full Access Needed Achieved","Full Access Needed Not Achieved")</f>
        <v>Full Access Needed Achieved</v>
      </c>
    </row>
    <row r="69" spans="1:26" x14ac:dyDescent="0.3">
      <c r="A69" s="24">
        <v>68</v>
      </c>
      <c r="B69" s="39" t="s">
        <v>694</v>
      </c>
      <c r="C69" s="39" t="s">
        <v>695</v>
      </c>
      <c r="D69" s="39" t="s">
        <v>975</v>
      </c>
      <c r="E69" s="2" t="s">
        <v>152</v>
      </c>
      <c r="F69" s="2" t="s">
        <v>58</v>
      </c>
      <c r="G69" s="4" t="s">
        <v>51</v>
      </c>
      <c r="H69" s="7" t="s">
        <v>55</v>
      </c>
      <c r="I69" s="3" t="s">
        <v>35</v>
      </c>
      <c r="J69" s="16" t="s">
        <v>37</v>
      </c>
      <c r="K69" s="82" t="s">
        <v>160</v>
      </c>
      <c r="L69" s="16" t="s">
        <v>155</v>
      </c>
      <c r="M69" s="16" t="s">
        <v>84</v>
      </c>
      <c r="N69" s="11" t="s">
        <v>178</v>
      </c>
      <c r="O69" s="11" t="s">
        <v>54</v>
      </c>
      <c r="P69" s="16" t="s">
        <v>70</v>
      </c>
      <c r="Q69" s="30">
        <v>43103</v>
      </c>
      <c r="R69" s="30">
        <v>43496</v>
      </c>
      <c r="S69" s="10" t="s">
        <v>524</v>
      </c>
      <c r="T69" s="10" t="s">
        <v>525</v>
      </c>
      <c r="U69" s="10" t="s">
        <v>887</v>
      </c>
      <c r="V69" s="10" t="s">
        <v>887</v>
      </c>
      <c r="W69" t="s">
        <v>1216</v>
      </c>
      <c r="X69" s="1" t="s">
        <v>1312</v>
      </c>
      <c r="Y69" s="5" t="s">
        <v>1357</v>
      </c>
      <c r="Z69" s="5" t="str">
        <f>IF(VLOOKUP(D69,'[3]Dashboard Data 3.7 1p'!$B$2:$Y$234,20,FALSE)="Full Access","Full Access Needed Achieved","Full Access Needed Not Achieved")</f>
        <v>Full Access Needed Achieved</v>
      </c>
    </row>
    <row r="70" spans="1:26" x14ac:dyDescent="0.3">
      <c r="A70" s="24">
        <v>69</v>
      </c>
      <c r="B70" s="40" t="s">
        <v>696</v>
      </c>
      <c r="C70" s="40" t="s">
        <v>853</v>
      </c>
      <c r="D70" s="39" t="s">
        <v>976</v>
      </c>
      <c r="E70" s="2" t="s">
        <v>152</v>
      </c>
      <c r="F70" s="2" t="s">
        <v>58</v>
      </c>
      <c r="G70" s="4" t="s">
        <v>51</v>
      </c>
      <c r="H70" s="7" t="s">
        <v>56</v>
      </c>
      <c r="I70" s="3" t="s">
        <v>35</v>
      </c>
      <c r="J70" s="16" t="s">
        <v>32</v>
      </c>
      <c r="K70" s="16" t="s">
        <v>161</v>
      </c>
      <c r="L70" s="16" t="s">
        <v>155</v>
      </c>
      <c r="M70" s="16" t="s">
        <v>84</v>
      </c>
      <c r="N70" s="11" t="s">
        <v>178</v>
      </c>
      <c r="O70" s="16" t="s">
        <v>56</v>
      </c>
      <c r="P70" s="16" t="s">
        <v>141</v>
      </c>
      <c r="Q70" s="30">
        <v>43116</v>
      </c>
      <c r="R70" s="30">
        <v>43496</v>
      </c>
      <c r="S70" s="10" t="s">
        <v>436</v>
      </c>
      <c r="T70" s="10" t="s">
        <v>437</v>
      </c>
      <c r="U70" s="10" t="s">
        <v>438</v>
      </c>
      <c r="V70" s="10" t="s">
        <v>887</v>
      </c>
      <c r="W70" t="s">
        <v>1220</v>
      </c>
      <c r="X70" s="1" t="s">
        <v>1312</v>
      </c>
      <c r="Y70" s="5" t="s">
        <v>1357</v>
      </c>
      <c r="Z70" s="5" t="str">
        <f>IF(VLOOKUP(D70,'[3]Dashboard Data 3.7 1p'!$B$2:$Y$234,20,FALSE)="Full Access","Full Access Needed Achieved","Full Access Needed Not Achieved")</f>
        <v>Full Access Needed Achieved</v>
      </c>
    </row>
    <row r="71" spans="1:26" x14ac:dyDescent="0.3">
      <c r="A71" s="24">
        <v>70</v>
      </c>
      <c r="B71" s="11" t="s">
        <v>70</v>
      </c>
      <c r="C71" s="11" t="s">
        <v>70</v>
      </c>
      <c r="D71" s="11" t="s">
        <v>70</v>
      </c>
      <c r="E71" s="2" t="s">
        <v>152</v>
      </c>
      <c r="F71" s="2" t="s">
        <v>58</v>
      </c>
      <c r="G71" s="4" t="s">
        <v>51</v>
      </c>
      <c r="H71" s="6" t="s">
        <v>54</v>
      </c>
      <c r="I71" s="93" t="s">
        <v>35</v>
      </c>
      <c r="J71" s="16" t="s">
        <v>32</v>
      </c>
      <c r="K71" s="16" t="s">
        <v>161</v>
      </c>
      <c r="L71" s="16" t="s">
        <v>187</v>
      </c>
      <c r="M71" s="16" t="s">
        <v>84</v>
      </c>
      <c r="N71" s="11" t="s">
        <v>178</v>
      </c>
      <c r="O71" s="16" t="s">
        <v>54</v>
      </c>
      <c r="P71" s="16" t="s">
        <v>141</v>
      </c>
      <c r="Q71" s="30"/>
      <c r="R71" s="30">
        <v>43496</v>
      </c>
      <c r="S71" s="11" t="s">
        <v>887</v>
      </c>
      <c r="T71" s="10" t="s">
        <v>887</v>
      </c>
      <c r="U71" s="10" t="s">
        <v>887</v>
      </c>
      <c r="V71" s="10" t="s">
        <v>887</v>
      </c>
      <c r="W71" s="85" t="s">
        <v>1220</v>
      </c>
      <c r="X71" s="94" t="s">
        <v>1312</v>
      </c>
      <c r="Y71" s="5" t="s">
        <v>1356</v>
      </c>
      <c r="Z71" s="5" t="e">
        <f>IF(VLOOKUP(D71,'[3]Dashboard Data 3.7 1p'!$B$2:$Y$234,20,FALSE)="Full Access","Full Access Needed Achieved","Full Access Needed Not Achieved")</f>
        <v>#N/A</v>
      </c>
    </row>
    <row r="72" spans="1:26" x14ac:dyDescent="0.3">
      <c r="A72" s="24">
        <v>71</v>
      </c>
      <c r="B72" s="4" t="s">
        <v>1064</v>
      </c>
      <c r="C72" s="4" t="s">
        <v>1063</v>
      </c>
      <c r="D72" s="4" t="s">
        <v>1065</v>
      </c>
      <c r="E72" s="2" t="s">
        <v>152</v>
      </c>
      <c r="F72" s="2" t="s">
        <v>58</v>
      </c>
      <c r="G72" s="4" t="s">
        <v>51</v>
      </c>
      <c r="H72" s="7" t="s">
        <v>52</v>
      </c>
      <c r="I72" s="3" t="s">
        <v>35</v>
      </c>
      <c r="J72" s="16" t="s">
        <v>24</v>
      </c>
      <c r="K72" s="16" t="s">
        <v>161</v>
      </c>
      <c r="L72" s="16" t="s">
        <v>155</v>
      </c>
      <c r="M72" s="16" t="s">
        <v>84</v>
      </c>
      <c r="N72" s="11" t="s">
        <v>206</v>
      </c>
      <c r="O72" s="27" t="s">
        <v>52</v>
      </c>
      <c r="P72" s="16" t="s">
        <v>24</v>
      </c>
      <c r="Q72" s="30">
        <v>43153</v>
      </c>
      <c r="R72" s="30">
        <v>43496</v>
      </c>
      <c r="S72" s="68" t="s">
        <v>1066</v>
      </c>
      <c r="T72" s="10" t="s">
        <v>887</v>
      </c>
      <c r="U72" s="10" t="s">
        <v>887</v>
      </c>
      <c r="V72" s="10" t="s">
        <v>887</v>
      </c>
      <c r="W72" t="s">
        <v>1221</v>
      </c>
      <c r="X72" s="1" t="s">
        <v>1312</v>
      </c>
      <c r="Y72" s="5" t="s">
        <v>1356</v>
      </c>
      <c r="Z72" s="5" t="str">
        <f>IF(VLOOKUP(D72,'[3]Dashboard Data 3.7 1p'!$B$2:$Y$234,20,FALSE)="Full Access","Full Access Needed Achieved","Full Access Needed Not Achieved")</f>
        <v>Full Access Needed Not Achieved</v>
      </c>
    </row>
    <row r="73" spans="1:26" x14ac:dyDescent="0.3">
      <c r="A73" s="24">
        <v>72</v>
      </c>
      <c r="B73" s="4" t="s">
        <v>697</v>
      </c>
      <c r="C73" s="4" t="s">
        <v>854</v>
      </c>
      <c r="D73" s="13" t="s">
        <v>977</v>
      </c>
      <c r="E73" s="2" t="s">
        <v>152</v>
      </c>
      <c r="F73" s="2" t="s">
        <v>58</v>
      </c>
      <c r="G73" s="4" t="s">
        <v>51</v>
      </c>
      <c r="H73" s="7" t="s">
        <v>53</v>
      </c>
      <c r="I73" s="3" t="s">
        <v>35</v>
      </c>
      <c r="J73" s="16" t="s">
        <v>37</v>
      </c>
      <c r="K73" s="16" t="s">
        <v>161</v>
      </c>
      <c r="L73" s="16" t="s">
        <v>155</v>
      </c>
      <c r="M73" s="16" t="s">
        <v>84</v>
      </c>
      <c r="N73" s="11" t="s">
        <v>206</v>
      </c>
      <c r="O73" s="27" t="s">
        <v>53</v>
      </c>
      <c r="P73" s="16" t="s">
        <v>37</v>
      </c>
      <c r="Q73" s="30">
        <v>43101</v>
      </c>
      <c r="R73" s="30">
        <v>43496</v>
      </c>
      <c r="S73" s="10" t="s">
        <v>279</v>
      </c>
      <c r="T73" s="10" t="s">
        <v>887</v>
      </c>
      <c r="U73" s="10" t="s">
        <v>280</v>
      </c>
      <c r="V73" s="10" t="s">
        <v>887</v>
      </c>
      <c r="W73" t="s">
        <v>1216</v>
      </c>
      <c r="X73" s="1" t="s">
        <v>1312</v>
      </c>
      <c r="Y73" s="5" t="s">
        <v>1356</v>
      </c>
      <c r="Z73" s="5" t="str">
        <f>IF(VLOOKUP(D73,'[3]Dashboard Data 3.7 1p'!$B$2:$Y$234,20,FALSE)="Full Access","Full Access Needed Achieved","Full Access Needed Not Achieved")</f>
        <v>Full Access Needed Achieved</v>
      </c>
    </row>
    <row r="74" spans="1:26" x14ac:dyDescent="0.3">
      <c r="A74" s="24">
        <v>73</v>
      </c>
      <c r="B74" s="4" t="s">
        <v>685</v>
      </c>
      <c r="C74" s="4" t="s">
        <v>862</v>
      </c>
      <c r="D74" s="13" t="s">
        <v>978</v>
      </c>
      <c r="E74" s="2" t="s">
        <v>152</v>
      </c>
      <c r="F74" s="2" t="s">
        <v>58</v>
      </c>
      <c r="G74" s="4" t="s">
        <v>51</v>
      </c>
      <c r="H74" s="7" t="s">
        <v>54</v>
      </c>
      <c r="I74" s="3" t="s">
        <v>35</v>
      </c>
      <c r="J74" s="16" t="s">
        <v>32</v>
      </c>
      <c r="K74" s="16" t="s">
        <v>161</v>
      </c>
      <c r="L74" s="16" t="s">
        <v>155</v>
      </c>
      <c r="M74" s="16" t="s">
        <v>84</v>
      </c>
      <c r="N74" s="11" t="s">
        <v>206</v>
      </c>
      <c r="O74" s="27" t="s">
        <v>54</v>
      </c>
      <c r="P74" s="16" t="s">
        <v>32</v>
      </c>
      <c r="Q74" s="30">
        <v>43166</v>
      </c>
      <c r="R74" s="30">
        <v>43496</v>
      </c>
      <c r="S74" s="44" t="s">
        <v>1363</v>
      </c>
      <c r="T74" s="10" t="s">
        <v>887</v>
      </c>
      <c r="U74" s="10" t="s">
        <v>887</v>
      </c>
      <c r="V74" s="10" t="s">
        <v>887</v>
      </c>
      <c r="W74" t="s">
        <v>1216</v>
      </c>
      <c r="X74" s="1" t="s">
        <v>1312</v>
      </c>
      <c r="Y74" s="5" t="s">
        <v>1357</v>
      </c>
      <c r="Z74" s="5" t="str">
        <f>IF(VLOOKUP(D74,'[3]Dashboard Data 3.7 1p'!$B$2:$Y$234,20,FALSE)="Full Access","Full Access Needed Achieved","Full Access Needed Not Achieved")</f>
        <v>Full Access Needed Not Achieved</v>
      </c>
    </row>
    <row r="75" spans="1:26" x14ac:dyDescent="0.3">
      <c r="A75" s="24">
        <v>74</v>
      </c>
      <c r="B75" s="42" t="s">
        <v>1078</v>
      </c>
      <c r="C75" s="42" t="s">
        <v>1079</v>
      </c>
      <c r="D75" s="42" t="s">
        <v>1077</v>
      </c>
      <c r="E75" s="2" t="s">
        <v>152</v>
      </c>
      <c r="F75" s="2" t="s">
        <v>58</v>
      </c>
      <c r="G75" s="4" t="s">
        <v>51</v>
      </c>
      <c r="H75" s="7" t="s">
        <v>54</v>
      </c>
      <c r="I75" s="3" t="s">
        <v>35</v>
      </c>
      <c r="J75" s="16" t="s">
        <v>24</v>
      </c>
      <c r="K75" s="16" t="s">
        <v>161</v>
      </c>
      <c r="L75" s="16" t="s">
        <v>155</v>
      </c>
      <c r="M75" s="16" t="s">
        <v>84</v>
      </c>
      <c r="N75" s="11" t="s">
        <v>206</v>
      </c>
      <c r="O75" s="27" t="s">
        <v>54</v>
      </c>
      <c r="P75" s="16" t="s">
        <v>24</v>
      </c>
      <c r="Q75" s="30">
        <v>43157</v>
      </c>
      <c r="R75" s="30">
        <v>43496</v>
      </c>
      <c r="S75" s="10" t="s">
        <v>1080</v>
      </c>
      <c r="T75" s="10" t="s">
        <v>887</v>
      </c>
      <c r="U75" s="10" t="s">
        <v>887</v>
      </c>
      <c r="V75" s="10" t="s">
        <v>887</v>
      </c>
      <c r="W75" t="s">
        <v>1218</v>
      </c>
      <c r="X75" s="1" t="s">
        <v>1312</v>
      </c>
      <c r="Y75" s="5" t="s">
        <v>1356</v>
      </c>
      <c r="Z75" s="5" t="str">
        <f>IF(VLOOKUP(D75,'[3]Dashboard Data 3.7 1p'!$B$2:$Y$234,20,FALSE)="Full Access","Full Access Needed Achieved","Full Access Needed Not Achieved")</f>
        <v>Full Access Needed Not Achieved</v>
      </c>
    </row>
    <row r="76" spans="1:26" x14ac:dyDescent="0.3">
      <c r="A76" s="24">
        <v>75</v>
      </c>
      <c r="B76" s="2" t="s">
        <v>738</v>
      </c>
      <c r="C76" s="2" t="s">
        <v>1059</v>
      </c>
      <c r="D76" s="2" t="s">
        <v>1000</v>
      </c>
      <c r="E76" s="2" t="s">
        <v>152</v>
      </c>
      <c r="F76" s="2" t="s">
        <v>58</v>
      </c>
      <c r="G76" s="4" t="s">
        <v>51</v>
      </c>
      <c r="H76" s="7" t="s">
        <v>54</v>
      </c>
      <c r="I76" s="3" t="s">
        <v>35</v>
      </c>
      <c r="J76" s="16" t="s">
        <v>37</v>
      </c>
      <c r="K76" s="16" t="s">
        <v>161</v>
      </c>
      <c r="L76" s="16" t="s">
        <v>155</v>
      </c>
      <c r="M76" s="16" t="s">
        <v>84</v>
      </c>
      <c r="N76" s="11" t="s">
        <v>206</v>
      </c>
      <c r="O76" s="27" t="s">
        <v>54</v>
      </c>
      <c r="P76" s="16" t="s">
        <v>37</v>
      </c>
      <c r="Q76" s="30">
        <v>43133</v>
      </c>
      <c r="R76" s="30">
        <v>43496</v>
      </c>
      <c r="S76" s="42" t="s">
        <v>284</v>
      </c>
      <c r="T76" s="10" t="s">
        <v>887</v>
      </c>
      <c r="U76" s="10" t="s">
        <v>887</v>
      </c>
      <c r="V76" s="10" t="s">
        <v>887</v>
      </c>
      <c r="W76" t="s">
        <v>1220</v>
      </c>
      <c r="X76" s="1" t="s">
        <v>1312</v>
      </c>
      <c r="Y76" s="5" t="s">
        <v>1356</v>
      </c>
      <c r="Z76" s="5" t="str">
        <f>IF(VLOOKUP(D76,'[3]Dashboard Data 3.7 1p'!$B$2:$Y$234,20,FALSE)="Full Access","Full Access Needed Achieved","Full Access Needed Not Achieved")</f>
        <v>Full Access Needed Not Achieved</v>
      </c>
    </row>
    <row r="77" spans="1:26" x14ac:dyDescent="0.3">
      <c r="A77" s="24">
        <v>76</v>
      </c>
      <c r="B77" s="2" t="s">
        <v>1083</v>
      </c>
      <c r="C77" s="2" t="s">
        <v>1082</v>
      </c>
      <c r="D77" s="2" t="s">
        <v>1081</v>
      </c>
      <c r="E77" s="2" t="s">
        <v>152</v>
      </c>
      <c r="F77" s="2" t="s">
        <v>58</v>
      </c>
      <c r="G77" s="4" t="s">
        <v>51</v>
      </c>
      <c r="H77" s="7" t="s">
        <v>54</v>
      </c>
      <c r="I77" s="3" t="s">
        <v>35</v>
      </c>
      <c r="J77" s="16" t="s">
        <v>32</v>
      </c>
      <c r="K77" s="16" t="s">
        <v>161</v>
      </c>
      <c r="L77" s="16" t="s">
        <v>155</v>
      </c>
      <c r="M77" s="16" t="s">
        <v>84</v>
      </c>
      <c r="N77" s="11" t="s">
        <v>206</v>
      </c>
      <c r="O77" s="27" t="s">
        <v>54</v>
      </c>
      <c r="P77" s="16" t="s">
        <v>32</v>
      </c>
      <c r="Q77" s="30">
        <v>43160</v>
      </c>
      <c r="R77" s="30">
        <v>43496</v>
      </c>
      <c r="S77" s="42" t="s">
        <v>1084</v>
      </c>
      <c r="T77" s="10" t="s">
        <v>887</v>
      </c>
      <c r="U77" s="10" t="s">
        <v>887</v>
      </c>
      <c r="V77" s="10" t="s">
        <v>887</v>
      </c>
      <c r="W77" t="s">
        <v>1216</v>
      </c>
      <c r="X77" s="1" t="s">
        <v>1312</v>
      </c>
      <c r="Y77" s="5" t="s">
        <v>1357</v>
      </c>
      <c r="Z77" s="5" t="str">
        <f>IF(VLOOKUP(D77,'[3]Dashboard Data 3.7 1p'!$B$2:$Y$234,20,FALSE)="Full Access","Full Access Needed Achieved","Full Access Needed Not Achieved")</f>
        <v>Full Access Needed Not Achieved</v>
      </c>
    </row>
    <row r="78" spans="1:26" x14ac:dyDescent="0.3">
      <c r="A78" s="24">
        <v>77</v>
      </c>
      <c r="B78" s="26" t="s">
        <v>860</v>
      </c>
      <c r="C78" s="26" t="s">
        <v>861</v>
      </c>
      <c r="D78" s="13" t="s">
        <v>979</v>
      </c>
      <c r="E78" s="2" t="s">
        <v>152</v>
      </c>
      <c r="F78" s="2" t="s">
        <v>58</v>
      </c>
      <c r="G78" s="4" t="s">
        <v>51</v>
      </c>
      <c r="H78" s="7" t="s">
        <v>54</v>
      </c>
      <c r="I78" s="3" t="s">
        <v>35</v>
      </c>
      <c r="J78" s="16" t="s">
        <v>37</v>
      </c>
      <c r="K78" s="16" t="s">
        <v>161</v>
      </c>
      <c r="L78" s="16" t="s">
        <v>155</v>
      </c>
      <c r="M78" s="16" t="s">
        <v>84</v>
      </c>
      <c r="N78" s="11" t="s">
        <v>206</v>
      </c>
      <c r="O78" s="27" t="s">
        <v>54</v>
      </c>
      <c r="P78" s="16" t="s">
        <v>37</v>
      </c>
      <c r="Q78" s="30">
        <v>43153</v>
      </c>
      <c r="R78" s="30">
        <v>43496</v>
      </c>
      <c r="S78" s="42" t="s">
        <v>537</v>
      </c>
      <c r="T78" s="10" t="s">
        <v>887</v>
      </c>
      <c r="U78" s="10" t="s">
        <v>887</v>
      </c>
      <c r="V78" s="10" t="s">
        <v>887</v>
      </c>
      <c r="W78" t="s">
        <v>1220</v>
      </c>
      <c r="X78" s="1" t="s">
        <v>1312</v>
      </c>
      <c r="Y78" s="5" t="s">
        <v>1356</v>
      </c>
      <c r="Z78" s="5" t="str">
        <f>IF(VLOOKUP(D78,'[3]Dashboard Data 3.7 1p'!$B$2:$Y$234,20,FALSE)="Full Access","Full Access Needed Achieved","Full Access Needed Not Achieved")</f>
        <v>Full Access Needed Achieved</v>
      </c>
    </row>
    <row r="79" spans="1:26" x14ac:dyDescent="0.3">
      <c r="A79" s="24">
        <v>78</v>
      </c>
      <c r="B79" s="4" t="s">
        <v>766</v>
      </c>
      <c r="C79" s="4" t="s">
        <v>1089</v>
      </c>
      <c r="D79" s="4" t="s">
        <v>1088</v>
      </c>
      <c r="E79" s="2" t="s">
        <v>152</v>
      </c>
      <c r="F79" s="2" t="s">
        <v>58</v>
      </c>
      <c r="G79" s="4" t="s">
        <v>51</v>
      </c>
      <c r="H79" s="7" t="s">
        <v>55</v>
      </c>
      <c r="I79" s="3" t="s">
        <v>35</v>
      </c>
      <c r="J79" s="16" t="s">
        <v>37</v>
      </c>
      <c r="K79" s="16" t="s">
        <v>161</v>
      </c>
      <c r="L79" s="16" t="s">
        <v>155</v>
      </c>
      <c r="M79" s="10" t="s">
        <v>84</v>
      </c>
      <c r="N79" s="11" t="s">
        <v>206</v>
      </c>
      <c r="O79" s="27" t="s">
        <v>55</v>
      </c>
      <c r="P79" s="16" t="s">
        <v>164</v>
      </c>
      <c r="Q79" s="30">
        <v>43159</v>
      </c>
      <c r="R79" s="30">
        <v>43496</v>
      </c>
      <c r="S79" s="85" t="s">
        <v>1337</v>
      </c>
      <c r="T79" s="10" t="s">
        <v>887</v>
      </c>
      <c r="U79" s="10" t="s">
        <v>887</v>
      </c>
      <c r="V79" s="10" t="s">
        <v>887</v>
      </c>
      <c r="W79" t="s">
        <v>1220</v>
      </c>
      <c r="X79" s="1" t="s">
        <v>1312</v>
      </c>
      <c r="Y79" s="5" t="s">
        <v>1356</v>
      </c>
      <c r="Z79" s="5" t="str">
        <f>IF(VLOOKUP(D79,'[3]Dashboard Data 3.7 1p'!$B$2:$Y$234,20,FALSE)="Full Access","Full Access Needed Achieved","Full Access Needed Not Achieved")</f>
        <v>Full Access Needed Not Achieved</v>
      </c>
    </row>
    <row r="80" spans="1:26" x14ac:dyDescent="0.3">
      <c r="A80" s="24">
        <v>79</v>
      </c>
      <c r="B80" s="21" t="s">
        <v>701</v>
      </c>
      <c r="C80" s="7" t="s">
        <v>700</v>
      </c>
      <c r="D80" s="13" t="s">
        <v>1224</v>
      </c>
      <c r="E80" s="2" t="s">
        <v>152</v>
      </c>
      <c r="F80" s="2" t="s">
        <v>58</v>
      </c>
      <c r="G80" s="4" t="s">
        <v>51</v>
      </c>
      <c r="H80" s="7" t="s">
        <v>54</v>
      </c>
      <c r="I80" s="3" t="s">
        <v>35</v>
      </c>
      <c r="J80" s="16" t="s">
        <v>37</v>
      </c>
      <c r="K80" s="16" t="s">
        <v>161</v>
      </c>
      <c r="L80" s="16" t="s">
        <v>155</v>
      </c>
      <c r="M80" s="16" t="s">
        <v>84</v>
      </c>
      <c r="N80" s="11" t="s">
        <v>206</v>
      </c>
      <c r="O80" s="27" t="s">
        <v>54</v>
      </c>
      <c r="P80" s="16" t="s">
        <v>37</v>
      </c>
      <c r="Q80" s="30">
        <v>43153</v>
      </c>
      <c r="R80" s="30">
        <v>43496</v>
      </c>
      <c r="S80" s="10" t="s">
        <v>536</v>
      </c>
      <c r="T80" s="10" t="s">
        <v>887</v>
      </c>
      <c r="U80" s="10" t="s">
        <v>887</v>
      </c>
      <c r="V80" s="10" t="s">
        <v>887</v>
      </c>
      <c r="W80" t="s">
        <v>1220</v>
      </c>
      <c r="X80" s="1" t="s">
        <v>1312</v>
      </c>
      <c r="Y80" s="5" t="s">
        <v>1356</v>
      </c>
      <c r="Z80" s="5" t="str">
        <f>IF(VLOOKUP(D80,'[3]Dashboard Data 3.7 1p'!$B$2:$Y$234,20,FALSE)="Full Access","Full Access Needed Achieved","Full Access Needed Not Achieved")</f>
        <v>Full Access Needed Not Achieved</v>
      </c>
    </row>
    <row r="81" spans="1:26" x14ac:dyDescent="0.3">
      <c r="A81" s="24">
        <v>80</v>
      </c>
      <c r="B81" s="62" t="s">
        <v>1086</v>
      </c>
      <c r="C81" s="62" t="s">
        <v>1087</v>
      </c>
      <c r="D81" s="13" t="s">
        <v>1085</v>
      </c>
      <c r="E81" s="2" t="s">
        <v>152</v>
      </c>
      <c r="F81" s="2" t="s">
        <v>58</v>
      </c>
      <c r="G81" s="4" t="s">
        <v>51</v>
      </c>
      <c r="H81" s="7" t="s">
        <v>56</v>
      </c>
      <c r="I81" s="3" t="s">
        <v>35</v>
      </c>
      <c r="J81" s="16" t="s">
        <v>32</v>
      </c>
      <c r="K81" s="16" t="s">
        <v>161</v>
      </c>
      <c r="L81" s="16" t="s">
        <v>155</v>
      </c>
      <c r="M81" s="16" t="s">
        <v>84</v>
      </c>
      <c r="N81" s="11" t="s">
        <v>206</v>
      </c>
      <c r="O81" s="27" t="s">
        <v>56</v>
      </c>
      <c r="P81" s="16" t="s">
        <v>32</v>
      </c>
      <c r="Q81" s="30">
        <v>43159</v>
      </c>
      <c r="R81" s="30">
        <v>43496</v>
      </c>
      <c r="S81" s="42" t="s">
        <v>1090</v>
      </c>
      <c r="T81" s="10" t="s">
        <v>887</v>
      </c>
      <c r="U81" s="10" t="s">
        <v>887</v>
      </c>
      <c r="V81" s="10" t="s">
        <v>887</v>
      </c>
      <c r="W81" t="s">
        <v>1216</v>
      </c>
      <c r="X81" s="1" t="s">
        <v>1312</v>
      </c>
      <c r="Y81" s="5" t="s">
        <v>1356</v>
      </c>
      <c r="Z81" s="5" t="str">
        <f>IF(VLOOKUP(D81,'[3]Dashboard Data 3.7 1p'!$B$2:$Y$234,20,FALSE)="Full Access","Full Access Needed Achieved","Full Access Needed Not Achieved")</f>
        <v>Full Access Needed Not Achieved</v>
      </c>
    </row>
    <row r="82" spans="1:26" x14ac:dyDescent="0.3">
      <c r="A82" s="24">
        <v>81</v>
      </c>
      <c r="B82" s="13" t="s">
        <v>802</v>
      </c>
      <c r="C82" s="13" t="s">
        <v>1198</v>
      </c>
      <c r="D82" s="13" t="s">
        <v>1197</v>
      </c>
      <c r="E82" s="2" t="s">
        <v>152</v>
      </c>
      <c r="F82" s="2" t="s">
        <v>58</v>
      </c>
      <c r="G82" s="4" t="s">
        <v>51</v>
      </c>
      <c r="H82" s="7" t="s">
        <v>54</v>
      </c>
      <c r="I82" s="3" t="s">
        <v>35</v>
      </c>
      <c r="J82" s="4" t="s">
        <v>32</v>
      </c>
      <c r="K82" s="4" t="s">
        <v>161</v>
      </c>
      <c r="L82" s="4" t="s">
        <v>187</v>
      </c>
      <c r="M82" s="10" t="s">
        <v>84</v>
      </c>
      <c r="N82" s="11" t="s">
        <v>206</v>
      </c>
      <c r="O82" s="7" t="s">
        <v>54</v>
      </c>
      <c r="P82" s="4" t="s">
        <v>141</v>
      </c>
      <c r="Q82" s="30">
        <v>43157</v>
      </c>
      <c r="R82" s="30">
        <v>43496</v>
      </c>
      <c r="S82" s="66" t="s">
        <v>1199</v>
      </c>
      <c r="T82" s="10" t="s">
        <v>887</v>
      </c>
      <c r="U82" s="10" t="s">
        <v>887</v>
      </c>
      <c r="V82" s="10" t="s">
        <v>887</v>
      </c>
      <c r="W82" t="s">
        <v>1216</v>
      </c>
      <c r="X82" s="1" t="s">
        <v>1312</v>
      </c>
      <c r="Y82" s="5" t="s">
        <v>1356</v>
      </c>
      <c r="Z82" s="5" t="str">
        <f>IF(VLOOKUP(D82,'[3]Dashboard Data 3.7 1p'!$B$2:$Y$234,20,FALSE)="Full Access","Full Access Needed Achieved","Full Access Needed Not Achieved")</f>
        <v>Full Access Needed Not Achieved</v>
      </c>
    </row>
    <row r="83" spans="1:26" x14ac:dyDescent="0.3">
      <c r="A83" s="24">
        <v>82</v>
      </c>
      <c r="B83" s="4" t="s">
        <v>703</v>
      </c>
      <c r="C83" s="4" t="s">
        <v>704</v>
      </c>
      <c r="D83" s="13" t="s">
        <v>980</v>
      </c>
      <c r="E83" s="2" t="s">
        <v>152</v>
      </c>
      <c r="F83" s="2" t="s">
        <v>58</v>
      </c>
      <c r="G83" s="2" t="s">
        <v>48</v>
      </c>
      <c r="H83" s="33" t="s">
        <v>57</v>
      </c>
      <c r="I83" s="4" t="s">
        <v>35</v>
      </c>
      <c r="J83" s="16" t="s">
        <v>20</v>
      </c>
      <c r="K83" s="16" t="s">
        <v>161</v>
      </c>
      <c r="L83" s="16" t="s">
        <v>155</v>
      </c>
      <c r="M83" s="16" t="s">
        <v>84</v>
      </c>
      <c r="N83" s="26" t="s">
        <v>173</v>
      </c>
      <c r="O83" s="16" t="s">
        <v>229</v>
      </c>
      <c r="P83" s="16" t="s">
        <v>118</v>
      </c>
      <c r="Q83" s="30">
        <v>43102</v>
      </c>
      <c r="R83" s="30">
        <v>43496</v>
      </c>
      <c r="S83" s="10" t="s">
        <v>328</v>
      </c>
      <c r="T83" s="10" t="s">
        <v>329</v>
      </c>
      <c r="U83" s="10" t="s">
        <v>330</v>
      </c>
      <c r="V83" s="10" t="s">
        <v>887</v>
      </c>
      <c r="W83" t="s">
        <v>1219</v>
      </c>
      <c r="X83" s="1" t="s">
        <v>1313</v>
      </c>
      <c r="Y83" s="5" t="s">
        <v>1356</v>
      </c>
      <c r="Z83" s="5" t="str">
        <f>IF(VLOOKUP(D83,'[3]Dashboard Data 3.7 1p'!$B$2:$Y$234,20,FALSE)="Full Access","Full Access Needed Achieved","Full Access Needed Not Achieved")</f>
        <v>Full Access Needed Achieved</v>
      </c>
    </row>
    <row r="84" spans="1:26" x14ac:dyDescent="0.3">
      <c r="A84" s="24">
        <v>83</v>
      </c>
      <c r="B84" s="4" t="s">
        <v>705</v>
      </c>
      <c r="C84" s="4" t="s">
        <v>706</v>
      </c>
      <c r="D84" s="13" t="s">
        <v>981</v>
      </c>
      <c r="E84" s="2" t="s">
        <v>152</v>
      </c>
      <c r="F84" s="2" t="s">
        <v>58</v>
      </c>
      <c r="G84" s="2" t="s">
        <v>48</v>
      </c>
      <c r="H84" s="33" t="s">
        <v>64</v>
      </c>
      <c r="I84" s="4" t="s">
        <v>35</v>
      </c>
      <c r="J84" s="16" t="s">
        <v>24</v>
      </c>
      <c r="K84" s="16" t="s">
        <v>161</v>
      </c>
      <c r="L84" s="16" t="s">
        <v>155</v>
      </c>
      <c r="M84" s="10" t="s">
        <v>84</v>
      </c>
      <c r="N84" s="11" t="s">
        <v>173</v>
      </c>
      <c r="O84" s="11" t="s">
        <v>64</v>
      </c>
      <c r="P84" s="11" t="s">
        <v>118</v>
      </c>
      <c r="Q84" s="30">
        <v>43045</v>
      </c>
      <c r="R84" s="30">
        <v>43496</v>
      </c>
      <c r="S84" s="10" t="s">
        <v>270</v>
      </c>
      <c r="T84" s="10" t="s">
        <v>271</v>
      </c>
      <c r="U84" s="10" t="s">
        <v>272</v>
      </c>
      <c r="V84" s="10" t="s">
        <v>887</v>
      </c>
      <c r="W84" t="s">
        <v>1218</v>
      </c>
      <c r="X84" s="1" t="s">
        <v>1313</v>
      </c>
      <c r="Y84" s="5" t="s">
        <v>1356</v>
      </c>
      <c r="Z84" s="5" t="str">
        <f>IF(VLOOKUP(D84,'[3]Dashboard Data 3.7 1p'!$B$2:$Y$234,20,FALSE)="Full Access","Full Access Needed Achieved","Full Access Needed Not Achieved")</f>
        <v>Full Access Needed Not Achieved</v>
      </c>
    </row>
    <row r="85" spans="1:26" ht="27.6" x14ac:dyDescent="0.3">
      <c r="A85" s="24">
        <v>84</v>
      </c>
      <c r="B85" s="38" t="s">
        <v>718</v>
      </c>
      <c r="C85" s="38" t="s">
        <v>719</v>
      </c>
      <c r="D85" s="39" t="s">
        <v>988</v>
      </c>
      <c r="E85" s="2" t="s">
        <v>152</v>
      </c>
      <c r="F85" s="2" t="s">
        <v>65</v>
      </c>
      <c r="G85" s="4" t="s">
        <v>51</v>
      </c>
      <c r="H85" s="7" t="s">
        <v>52</v>
      </c>
      <c r="I85" s="3" t="s">
        <v>35</v>
      </c>
      <c r="J85" s="16" t="s">
        <v>24</v>
      </c>
      <c r="K85" s="16" t="s">
        <v>161</v>
      </c>
      <c r="L85" s="16" t="s">
        <v>155</v>
      </c>
      <c r="M85" s="10" t="s">
        <v>84</v>
      </c>
      <c r="N85" s="11" t="s">
        <v>176</v>
      </c>
      <c r="O85" s="16" t="s">
        <v>1308</v>
      </c>
      <c r="P85" s="11" t="s">
        <v>120</v>
      </c>
      <c r="Q85" s="30">
        <v>42975</v>
      </c>
      <c r="R85" s="30">
        <v>43496</v>
      </c>
      <c r="S85" s="10" t="s">
        <v>417</v>
      </c>
      <c r="T85" s="10" t="s">
        <v>418</v>
      </c>
      <c r="U85" s="10" t="s">
        <v>419</v>
      </c>
      <c r="V85" s="10" t="s">
        <v>887</v>
      </c>
      <c r="W85" t="s">
        <v>1218</v>
      </c>
      <c r="X85" s="1" t="s">
        <v>1312</v>
      </c>
      <c r="Y85" s="5" t="s">
        <v>1357</v>
      </c>
      <c r="Z85" s="5" t="str">
        <f>IF(VLOOKUP(D85,'[3]Dashboard Data 3.7 1p'!$B$2:$Y$234,20,FALSE)="Full Access","Full Access Needed Achieved","Full Access Needed Not Achieved")</f>
        <v>Full Access Needed Achieved</v>
      </c>
    </row>
    <row r="86" spans="1:26" ht="27.6" x14ac:dyDescent="0.3">
      <c r="A86" s="24">
        <v>85</v>
      </c>
      <c r="B86" s="38" t="s">
        <v>720</v>
      </c>
      <c r="C86" s="38" t="s">
        <v>721</v>
      </c>
      <c r="D86" s="39" t="s">
        <v>989</v>
      </c>
      <c r="E86" s="2" t="s">
        <v>152</v>
      </c>
      <c r="F86" s="2" t="s">
        <v>65</v>
      </c>
      <c r="G86" s="4" t="s">
        <v>51</v>
      </c>
      <c r="H86" s="7" t="s">
        <v>53</v>
      </c>
      <c r="I86" s="3" t="s">
        <v>35</v>
      </c>
      <c r="J86" s="16" t="s">
        <v>37</v>
      </c>
      <c r="K86" s="16" t="s">
        <v>161</v>
      </c>
      <c r="L86" s="16" t="s">
        <v>155</v>
      </c>
      <c r="M86" s="16" t="s">
        <v>84</v>
      </c>
      <c r="N86" s="16" t="s">
        <v>176</v>
      </c>
      <c r="O86" s="16" t="s">
        <v>53</v>
      </c>
      <c r="P86" s="16" t="s">
        <v>120</v>
      </c>
      <c r="Q86" s="30">
        <v>43045</v>
      </c>
      <c r="R86" s="30">
        <v>43496</v>
      </c>
      <c r="S86" s="10" t="s">
        <v>548</v>
      </c>
      <c r="T86" s="10" t="s">
        <v>549</v>
      </c>
      <c r="U86" s="10" t="s">
        <v>550</v>
      </c>
      <c r="V86" s="10" t="s">
        <v>887</v>
      </c>
      <c r="W86" t="s">
        <v>1218</v>
      </c>
      <c r="X86" s="1" t="s">
        <v>1312</v>
      </c>
      <c r="Y86" s="5" t="s">
        <v>1357</v>
      </c>
      <c r="Z86" s="5" t="str">
        <f>IF(VLOOKUP(D86,'[3]Dashboard Data 3.7 1p'!$B$2:$Y$234,20,FALSE)="Full Access","Full Access Needed Achieved","Full Access Needed Not Achieved")</f>
        <v>Full Access Needed Achieved</v>
      </c>
    </row>
    <row r="87" spans="1:26" x14ac:dyDescent="0.3">
      <c r="A87" s="24">
        <v>86</v>
      </c>
      <c r="B87" s="11" t="s">
        <v>716</v>
      </c>
      <c r="C87" s="11" t="s">
        <v>717</v>
      </c>
      <c r="D87" s="13" t="s">
        <v>987</v>
      </c>
      <c r="E87" s="2" t="s">
        <v>152</v>
      </c>
      <c r="F87" s="2" t="s">
        <v>65</v>
      </c>
      <c r="G87" s="2" t="s">
        <v>48</v>
      </c>
      <c r="H87" s="7" t="s">
        <v>49</v>
      </c>
      <c r="I87" s="3" t="s">
        <v>8</v>
      </c>
      <c r="J87" s="16" t="s">
        <v>20</v>
      </c>
      <c r="K87" s="16" t="s">
        <v>161</v>
      </c>
      <c r="L87" s="16" t="s">
        <v>155</v>
      </c>
      <c r="M87" s="16" t="s">
        <v>84</v>
      </c>
      <c r="N87" s="11" t="s">
        <v>150</v>
      </c>
      <c r="O87" s="11" t="s">
        <v>149</v>
      </c>
      <c r="P87" s="11" t="s">
        <v>20</v>
      </c>
      <c r="Q87" s="30" t="s">
        <v>887</v>
      </c>
      <c r="R87" s="30">
        <v>43496</v>
      </c>
      <c r="S87" s="10" t="s">
        <v>450</v>
      </c>
      <c r="T87" s="10" t="s">
        <v>451</v>
      </c>
      <c r="U87" s="10" t="s">
        <v>887</v>
      </c>
      <c r="V87" s="10" t="s">
        <v>452</v>
      </c>
      <c r="W87" t="s">
        <v>1219</v>
      </c>
      <c r="X87" s="1" t="s">
        <v>1313</v>
      </c>
      <c r="Y87" s="5" t="s">
        <v>1356</v>
      </c>
      <c r="Z87" s="5" t="str">
        <f>IF(VLOOKUP(D87,'[3]Dashboard Data 3.7 1p'!$B$2:$Y$234,20,FALSE)="Full Access","Full Access Needed Achieved","Full Access Needed Not Achieved")</f>
        <v>Full Access Needed Achieved</v>
      </c>
    </row>
    <row r="88" spans="1:26" x14ac:dyDescent="0.3">
      <c r="A88" s="24">
        <v>87</v>
      </c>
      <c r="B88" s="38" t="s">
        <v>722</v>
      </c>
      <c r="C88" s="38" t="s">
        <v>864</v>
      </c>
      <c r="D88" s="39" t="s">
        <v>990</v>
      </c>
      <c r="E88" s="2" t="s">
        <v>152</v>
      </c>
      <c r="F88" s="2" t="s">
        <v>65</v>
      </c>
      <c r="G88" s="4" t="s">
        <v>51</v>
      </c>
      <c r="H88" s="7" t="s">
        <v>54</v>
      </c>
      <c r="I88" s="3" t="s">
        <v>35</v>
      </c>
      <c r="J88" s="16" t="s">
        <v>32</v>
      </c>
      <c r="K88" s="16" t="s">
        <v>161</v>
      </c>
      <c r="L88" s="16" t="s">
        <v>155</v>
      </c>
      <c r="M88" s="10" t="s">
        <v>84</v>
      </c>
      <c r="N88" s="16" t="s">
        <v>176</v>
      </c>
      <c r="O88" s="11" t="s">
        <v>1309</v>
      </c>
      <c r="P88" s="11" t="s">
        <v>141</v>
      </c>
      <c r="Q88" s="30">
        <v>43087</v>
      </c>
      <c r="R88" s="30">
        <v>43496</v>
      </c>
      <c r="S88" s="42" t="s">
        <v>246</v>
      </c>
      <c r="T88" s="10" t="s">
        <v>887</v>
      </c>
      <c r="U88" s="10" t="s">
        <v>887</v>
      </c>
      <c r="V88" s="10" t="s">
        <v>887</v>
      </c>
      <c r="W88" t="s">
        <v>1218</v>
      </c>
      <c r="X88" s="1" t="s">
        <v>1312</v>
      </c>
      <c r="Y88" s="5" t="s">
        <v>1357</v>
      </c>
      <c r="Z88" s="5" t="str">
        <f>IF(VLOOKUP(D88,'[3]Dashboard Data 3.7 1p'!$B$2:$Y$234,20,FALSE)="Full Access","Full Access Needed Achieved","Full Access Needed Not Achieved")</f>
        <v>Full Access Needed Achieved</v>
      </c>
    </row>
    <row r="89" spans="1:26" ht="27.6" x14ac:dyDescent="0.3">
      <c r="A89" s="24">
        <v>88</v>
      </c>
      <c r="B89" s="18" t="s">
        <v>723</v>
      </c>
      <c r="C89" s="18" t="s">
        <v>724</v>
      </c>
      <c r="D89" s="13" t="s">
        <v>991</v>
      </c>
      <c r="E89" s="2" t="s">
        <v>152</v>
      </c>
      <c r="F89" s="2" t="s">
        <v>65</v>
      </c>
      <c r="G89" s="4" t="s">
        <v>51</v>
      </c>
      <c r="H89" s="7" t="s">
        <v>54</v>
      </c>
      <c r="I89" s="3" t="s">
        <v>35</v>
      </c>
      <c r="J89" s="16" t="s">
        <v>32</v>
      </c>
      <c r="K89" s="16" t="s">
        <v>161</v>
      </c>
      <c r="L89" s="16" t="s">
        <v>155</v>
      </c>
      <c r="M89" s="16" t="s">
        <v>84</v>
      </c>
      <c r="N89" s="16" t="s">
        <v>176</v>
      </c>
      <c r="O89" s="27" t="s">
        <v>54</v>
      </c>
      <c r="P89" s="16" t="s">
        <v>120</v>
      </c>
      <c r="Q89" s="30">
        <v>42996</v>
      </c>
      <c r="R89" s="30">
        <v>43496</v>
      </c>
      <c r="S89" s="10" t="s">
        <v>508</v>
      </c>
      <c r="T89" s="10" t="s">
        <v>509</v>
      </c>
      <c r="U89" s="10" t="s">
        <v>510</v>
      </c>
      <c r="V89" s="10" t="s">
        <v>887</v>
      </c>
      <c r="W89" t="s">
        <v>1216</v>
      </c>
      <c r="X89" s="1" t="s">
        <v>1312</v>
      </c>
      <c r="Y89" s="5" t="s">
        <v>1356</v>
      </c>
      <c r="Z89" s="5" t="str">
        <f>IF(VLOOKUP(D89,'[3]Dashboard Data 3.7 1p'!$B$2:$Y$234,20,FALSE)="Full Access","Full Access Needed Achieved","Full Access Needed Not Achieved")</f>
        <v>Full Access Needed Achieved</v>
      </c>
    </row>
    <row r="90" spans="1:26" x14ac:dyDescent="0.3">
      <c r="A90" s="24">
        <v>89</v>
      </c>
      <c r="B90" s="19" t="s">
        <v>725</v>
      </c>
      <c r="C90" s="19" t="s">
        <v>593</v>
      </c>
      <c r="D90" s="13" t="s">
        <v>992</v>
      </c>
      <c r="E90" s="2" t="s">
        <v>152</v>
      </c>
      <c r="F90" s="2" t="s">
        <v>65</v>
      </c>
      <c r="G90" s="4" t="s">
        <v>51</v>
      </c>
      <c r="H90" s="7" t="s">
        <v>54</v>
      </c>
      <c r="I90" s="3" t="s">
        <v>35</v>
      </c>
      <c r="J90" s="16" t="s">
        <v>37</v>
      </c>
      <c r="K90" s="16" t="s">
        <v>161</v>
      </c>
      <c r="L90" s="16" t="s">
        <v>155</v>
      </c>
      <c r="M90" s="16" t="s">
        <v>84</v>
      </c>
      <c r="N90" s="16" t="s">
        <v>176</v>
      </c>
      <c r="O90" s="27" t="s">
        <v>54</v>
      </c>
      <c r="P90" s="16" t="s">
        <v>164</v>
      </c>
      <c r="Q90" s="30">
        <v>43102</v>
      </c>
      <c r="R90" s="30">
        <v>43496</v>
      </c>
      <c r="S90" s="10" t="s">
        <v>432</v>
      </c>
      <c r="T90" s="10" t="s">
        <v>887</v>
      </c>
      <c r="U90" s="10" t="s">
        <v>433</v>
      </c>
      <c r="V90" s="10" t="s">
        <v>887</v>
      </c>
      <c r="W90" t="s">
        <v>1220</v>
      </c>
      <c r="X90" s="1" t="s">
        <v>1312</v>
      </c>
      <c r="Y90" s="5" t="s">
        <v>1356</v>
      </c>
      <c r="Z90" s="5" t="str">
        <f>IF(VLOOKUP(D90,'[3]Dashboard Data 3.7 1p'!$B$2:$Y$234,20,FALSE)="Full Access","Full Access Needed Achieved","Full Access Needed Not Achieved")</f>
        <v>Full Access Needed Achieved</v>
      </c>
    </row>
    <row r="91" spans="1:26" x14ac:dyDescent="0.3">
      <c r="A91" s="24">
        <v>90</v>
      </c>
      <c r="B91" s="41" t="s">
        <v>726</v>
      </c>
      <c r="C91" s="41" t="s">
        <v>727</v>
      </c>
      <c r="D91" s="39" t="s">
        <v>993</v>
      </c>
      <c r="E91" s="2" t="s">
        <v>152</v>
      </c>
      <c r="F91" s="2" t="s">
        <v>65</v>
      </c>
      <c r="G91" s="4" t="s">
        <v>51</v>
      </c>
      <c r="H91" s="7" t="s">
        <v>54</v>
      </c>
      <c r="I91" s="3" t="s">
        <v>35</v>
      </c>
      <c r="J91" s="16" t="s">
        <v>37</v>
      </c>
      <c r="K91" s="16" t="s">
        <v>161</v>
      </c>
      <c r="L91" s="16" t="s">
        <v>155</v>
      </c>
      <c r="M91" s="16" t="s">
        <v>84</v>
      </c>
      <c r="N91" s="16" t="s">
        <v>176</v>
      </c>
      <c r="O91" s="27" t="s">
        <v>54</v>
      </c>
      <c r="P91" s="16" t="s">
        <v>164</v>
      </c>
      <c r="Q91" s="30">
        <v>43103</v>
      </c>
      <c r="R91" s="30">
        <v>43496</v>
      </c>
      <c r="S91" s="10" t="s">
        <v>489</v>
      </c>
      <c r="T91" s="10" t="s">
        <v>887</v>
      </c>
      <c r="U91" s="10" t="s">
        <v>887</v>
      </c>
      <c r="V91" s="10" t="s">
        <v>887</v>
      </c>
      <c r="W91" t="s">
        <v>1220</v>
      </c>
      <c r="X91" s="1" t="s">
        <v>1312</v>
      </c>
      <c r="Y91" s="5" t="s">
        <v>1357</v>
      </c>
      <c r="Z91" s="5" t="str">
        <f>IF(VLOOKUP(D91,'[3]Dashboard Data 3.7 1p'!$B$2:$Y$234,20,FALSE)="Full Access","Full Access Needed Achieved","Full Access Needed Not Achieved")</f>
        <v>Full Access Needed Achieved</v>
      </c>
    </row>
    <row r="92" spans="1:26" x14ac:dyDescent="0.3">
      <c r="A92" s="24">
        <v>91</v>
      </c>
      <c r="B92" s="4" t="s">
        <v>728</v>
      </c>
      <c r="C92" s="4" t="s">
        <v>852</v>
      </c>
      <c r="D92" s="13" t="s">
        <v>994</v>
      </c>
      <c r="E92" s="2" t="s">
        <v>152</v>
      </c>
      <c r="F92" s="2" t="s">
        <v>65</v>
      </c>
      <c r="G92" s="4" t="s">
        <v>51</v>
      </c>
      <c r="H92" s="7" t="s">
        <v>54</v>
      </c>
      <c r="I92" s="3" t="s">
        <v>35</v>
      </c>
      <c r="J92" s="16" t="s">
        <v>37</v>
      </c>
      <c r="K92" s="16" t="s">
        <v>161</v>
      </c>
      <c r="L92" s="16" t="s">
        <v>155</v>
      </c>
      <c r="M92" s="16" t="s">
        <v>84</v>
      </c>
      <c r="N92" s="16" t="s">
        <v>176</v>
      </c>
      <c r="O92" s="27" t="s">
        <v>54</v>
      </c>
      <c r="P92" s="16" t="s">
        <v>164</v>
      </c>
      <c r="Q92" s="30">
        <v>43104</v>
      </c>
      <c r="R92" s="30">
        <v>43496</v>
      </c>
      <c r="S92" s="10" t="s">
        <v>247</v>
      </c>
      <c r="T92" s="10" t="s">
        <v>887</v>
      </c>
      <c r="U92" s="10" t="s">
        <v>887</v>
      </c>
      <c r="V92" s="10" t="s">
        <v>887</v>
      </c>
      <c r="W92" t="s">
        <v>1220</v>
      </c>
      <c r="X92" s="1" t="s">
        <v>1312</v>
      </c>
      <c r="Y92" s="5" t="s">
        <v>1356</v>
      </c>
      <c r="Z92" s="5" t="str">
        <f>IF(VLOOKUP(D92,'[3]Dashboard Data 3.7 1p'!$B$2:$Y$234,20,FALSE)="Full Access","Full Access Needed Achieved","Full Access Needed Not Achieved")</f>
        <v>Full Access Needed Achieved</v>
      </c>
    </row>
    <row r="93" spans="1:26" x14ac:dyDescent="0.3">
      <c r="A93" s="24">
        <v>92</v>
      </c>
      <c r="B93" s="18" t="s">
        <v>729</v>
      </c>
      <c r="C93" s="18" t="s">
        <v>730</v>
      </c>
      <c r="D93" s="13" t="s">
        <v>995</v>
      </c>
      <c r="E93" s="2" t="s">
        <v>152</v>
      </c>
      <c r="F93" s="2" t="s">
        <v>65</v>
      </c>
      <c r="G93" s="4" t="s">
        <v>51</v>
      </c>
      <c r="H93" s="7" t="s">
        <v>54</v>
      </c>
      <c r="I93" s="3" t="s">
        <v>35</v>
      </c>
      <c r="J93" s="16" t="s">
        <v>37</v>
      </c>
      <c r="K93" s="16" t="s">
        <v>161</v>
      </c>
      <c r="L93" s="16" t="s">
        <v>155</v>
      </c>
      <c r="M93" s="10" t="s">
        <v>84</v>
      </c>
      <c r="N93" s="16" t="s">
        <v>176</v>
      </c>
      <c r="O93" s="27" t="s">
        <v>54</v>
      </c>
      <c r="P93" s="11" t="s">
        <v>141</v>
      </c>
      <c r="Q93" s="30">
        <v>42949</v>
      </c>
      <c r="R93" s="30">
        <v>43496</v>
      </c>
      <c r="S93" s="69" t="s">
        <v>237</v>
      </c>
      <c r="T93" s="10" t="s">
        <v>238</v>
      </c>
      <c r="U93" s="10" t="s">
        <v>239</v>
      </c>
      <c r="V93" s="10" t="s">
        <v>887</v>
      </c>
      <c r="W93" t="s">
        <v>1220</v>
      </c>
      <c r="X93" s="1" t="s">
        <v>1312</v>
      </c>
      <c r="Y93" s="5" t="s">
        <v>1356</v>
      </c>
      <c r="Z93" s="5" t="str">
        <f>IF(VLOOKUP(D93,'[3]Dashboard Data 3.7 1p'!$B$2:$Y$234,20,FALSE)="Full Access","Full Access Needed Achieved","Full Access Needed Not Achieved")</f>
        <v>Full Access Needed Achieved</v>
      </c>
    </row>
    <row r="94" spans="1:26" x14ac:dyDescent="0.3">
      <c r="A94" s="24">
        <v>93</v>
      </c>
      <c r="B94" s="39" t="s">
        <v>731</v>
      </c>
      <c r="C94" s="39" t="s">
        <v>732</v>
      </c>
      <c r="D94" s="39" t="s">
        <v>996</v>
      </c>
      <c r="E94" s="2" t="s">
        <v>152</v>
      </c>
      <c r="F94" s="2" t="s">
        <v>65</v>
      </c>
      <c r="G94" s="4" t="s">
        <v>51</v>
      </c>
      <c r="H94" s="7" t="s">
        <v>55</v>
      </c>
      <c r="I94" s="3" t="s">
        <v>35</v>
      </c>
      <c r="J94" s="16" t="s">
        <v>37</v>
      </c>
      <c r="K94" s="16" t="s">
        <v>161</v>
      </c>
      <c r="L94" s="16" t="s">
        <v>155</v>
      </c>
      <c r="M94" s="16" t="s">
        <v>84</v>
      </c>
      <c r="N94" s="16" t="s">
        <v>176</v>
      </c>
      <c r="O94" s="16" t="s">
        <v>55</v>
      </c>
      <c r="P94" s="16" t="s">
        <v>141</v>
      </c>
      <c r="Q94" s="30">
        <v>43103</v>
      </c>
      <c r="R94" s="30">
        <v>43496</v>
      </c>
      <c r="S94" s="10" t="s">
        <v>399</v>
      </c>
      <c r="T94" s="10" t="s">
        <v>887</v>
      </c>
      <c r="U94" s="10" t="s">
        <v>887</v>
      </c>
      <c r="V94" s="10" t="s">
        <v>887</v>
      </c>
      <c r="W94" t="s">
        <v>1216</v>
      </c>
      <c r="X94" s="1" t="s">
        <v>1312</v>
      </c>
      <c r="Y94" s="5" t="s">
        <v>1357</v>
      </c>
      <c r="Z94" s="5" t="str">
        <f>IF(VLOOKUP(D94,'[3]Dashboard Data 3.7 1p'!$B$2:$Y$234,20,FALSE)="Full Access","Full Access Needed Achieved","Full Access Needed Not Achieved")</f>
        <v>Full Access Needed Achieved</v>
      </c>
    </row>
    <row r="95" spans="1:26" x14ac:dyDescent="0.3">
      <c r="A95" s="24">
        <v>94</v>
      </c>
      <c r="B95" s="38" t="s">
        <v>733</v>
      </c>
      <c r="C95" s="38" t="s">
        <v>734</v>
      </c>
      <c r="D95" s="39" t="s">
        <v>997</v>
      </c>
      <c r="E95" s="2" t="s">
        <v>152</v>
      </c>
      <c r="F95" s="2" t="s">
        <v>65</v>
      </c>
      <c r="G95" s="4" t="s">
        <v>51</v>
      </c>
      <c r="H95" s="7" t="s">
        <v>56</v>
      </c>
      <c r="I95" s="3" t="s">
        <v>35</v>
      </c>
      <c r="J95" s="16" t="s">
        <v>32</v>
      </c>
      <c r="K95" s="16" t="s">
        <v>161</v>
      </c>
      <c r="L95" s="16" t="s">
        <v>155</v>
      </c>
      <c r="M95" s="10" t="s">
        <v>84</v>
      </c>
      <c r="N95" s="16" t="s">
        <v>176</v>
      </c>
      <c r="O95" s="11" t="s">
        <v>1310</v>
      </c>
      <c r="P95" s="11" t="s">
        <v>141</v>
      </c>
      <c r="Q95" s="30">
        <v>43087</v>
      </c>
      <c r="R95" s="30">
        <v>43496</v>
      </c>
      <c r="S95" s="10" t="s">
        <v>374</v>
      </c>
      <c r="T95" s="10" t="s">
        <v>375</v>
      </c>
      <c r="U95" s="10" t="s">
        <v>376</v>
      </c>
      <c r="V95" s="10" t="s">
        <v>887</v>
      </c>
      <c r="W95" t="s">
        <v>1216</v>
      </c>
      <c r="X95" s="1" t="s">
        <v>1312</v>
      </c>
      <c r="Y95" s="5" t="s">
        <v>1357</v>
      </c>
      <c r="Z95" s="5" t="str">
        <f>IF(VLOOKUP(D95,'[3]Dashboard Data 3.7 1p'!$B$2:$Y$234,20,FALSE)="Full Access","Full Access Needed Achieved","Full Access Needed Not Achieved")</f>
        <v>Full Access Needed Achieved</v>
      </c>
    </row>
    <row r="96" spans="1:26" x14ac:dyDescent="0.3">
      <c r="A96" s="24">
        <v>95</v>
      </c>
      <c r="B96" s="84" t="s">
        <v>830</v>
      </c>
      <c r="C96" s="84" t="s">
        <v>636</v>
      </c>
      <c r="D96" s="84" t="s">
        <v>1043</v>
      </c>
      <c r="E96" s="2" t="s">
        <v>152</v>
      </c>
      <c r="F96" s="2" t="s">
        <v>65</v>
      </c>
      <c r="G96" s="4" t="s">
        <v>51</v>
      </c>
      <c r="H96" s="7" t="s">
        <v>54</v>
      </c>
      <c r="I96" s="3" t="s">
        <v>35</v>
      </c>
      <c r="J96" s="16" t="s">
        <v>32</v>
      </c>
      <c r="K96" s="16" t="s">
        <v>202</v>
      </c>
      <c r="L96" s="16" t="s">
        <v>187</v>
      </c>
      <c r="M96" s="10" t="s">
        <v>84</v>
      </c>
      <c r="N96" s="16" t="s">
        <v>176</v>
      </c>
      <c r="O96" s="11" t="s">
        <v>54</v>
      </c>
      <c r="P96" s="16" t="s">
        <v>164</v>
      </c>
      <c r="Q96" s="30">
        <v>43152</v>
      </c>
      <c r="R96" s="30">
        <v>43496</v>
      </c>
      <c r="S96" s="85" t="s">
        <v>880</v>
      </c>
      <c r="T96" s="10"/>
      <c r="U96" s="10"/>
      <c r="V96" s="10" t="s">
        <v>887</v>
      </c>
      <c r="W96" t="s">
        <v>1220</v>
      </c>
      <c r="X96" s="1" t="s">
        <v>1312</v>
      </c>
      <c r="Y96" s="5" t="s">
        <v>1356</v>
      </c>
      <c r="Z96" s="5" t="str">
        <f>IF(VLOOKUP(D96,'[3]Dashboard Data 3.7 1p'!$B$2:$Y$234,20,FALSE)="Full Access","Full Access Needed Achieved","Full Access Needed Not Achieved")</f>
        <v>Full Access Needed Not Achieved</v>
      </c>
    </row>
    <row r="97" spans="1:26" ht="27.6" x14ac:dyDescent="0.3">
      <c r="A97" s="24">
        <v>96</v>
      </c>
      <c r="B97" s="62" t="s">
        <v>735</v>
      </c>
      <c r="C97" s="62" t="s">
        <v>736</v>
      </c>
      <c r="D97" s="62" t="s">
        <v>998</v>
      </c>
      <c r="E97" s="2" t="s">
        <v>152</v>
      </c>
      <c r="F97" s="2" t="s">
        <v>65</v>
      </c>
      <c r="G97" s="4" t="s">
        <v>51</v>
      </c>
      <c r="H97" s="7" t="s">
        <v>52</v>
      </c>
      <c r="I97" s="3" t="s">
        <v>35</v>
      </c>
      <c r="J97" s="16" t="s">
        <v>24</v>
      </c>
      <c r="K97" s="16" t="s">
        <v>161</v>
      </c>
      <c r="L97" s="16" t="s">
        <v>155</v>
      </c>
      <c r="M97" s="10" t="s">
        <v>84</v>
      </c>
      <c r="N97" s="16" t="s">
        <v>179</v>
      </c>
      <c r="O97" s="11" t="s">
        <v>52</v>
      </c>
      <c r="P97" s="11" t="s">
        <v>120</v>
      </c>
      <c r="Q97" s="30">
        <v>43145</v>
      </c>
      <c r="R97" s="30">
        <v>43496</v>
      </c>
      <c r="S97" s="10" t="s">
        <v>871</v>
      </c>
      <c r="T97" s="70" t="s">
        <v>887</v>
      </c>
      <c r="U97" s="10" t="s">
        <v>887</v>
      </c>
      <c r="V97" s="10" t="s">
        <v>887</v>
      </c>
      <c r="W97" t="s">
        <v>1219</v>
      </c>
      <c r="X97" s="1" t="s">
        <v>1312</v>
      </c>
      <c r="Y97" s="5" t="s">
        <v>1356</v>
      </c>
      <c r="Z97" s="5" t="str">
        <f>IF(VLOOKUP(D97,'[3]Dashboard Data 3.7 1p'!$B$2:$Y$234,20,FALSE)="Full Access","Full Access Needed Achieved","Full Access Needed Not Achieved")</f>
        <v>Full Access Needed Achieved</v>
      </c>
    </row>
    <row r="98" spans="1:26" ht="27.6" x14ac:dyDescent="0.3">
      <c r="A98" s="24">
        <v>97</v>
      </c>
      <c r="B98" s="13" t="s">
        <v>1068</v>
      </c>
      <c r="C98" s="13" t="s">
        <v>1069</v>
      </c>
      <c r="D98" s="13" t="s">
        <v>1067</v>
      </c>
      <c r="E98" s="2" t="s">
        <v>152</v>
      </c>
      <c r="F98" s="2" t="s">
        <v>65</v>
      </c>
      <c r="G98" s="4" t="s">
        <v>51</v>
      </c>
      <c r="H98" s="7" t="s">
        <v>53</v>
      </c>
      <c r="I98" s="3" t="s">
        <v>35</v>
      </c>
      <c r="J98" s="16" t="s">
        <v>37</v>
      </c>
      <c r="K98" s="16" t="s">
        <v>161</v>
      </c>
      <c r="L98" s="16" t="s">
        <v>155</v>
      </c>
      <c r="M98" s="16" t="s">
        <v>84</v>
      </c>
      <c r="N98" s="16" t="s">
        <v>179</v>
      </c>
      <c r="O98" s="27" t="s">
        <v>53</v>
      </c>
      <c r="P98" s="11" t="s">
        <v>120</v>
      </c>
      <c r="Q98" s="30">
        <v>43124</v>
      </c>
      <c r="R98" s="30">
        <v>43496</v>
      </c>
      <c r="S98" s="10" t="s">
        <v>1070</v>
      </c>
      <c r="T98" s="10" t="s">
        <v>887</v>
      </c>
      <c r="U98" s="10" t="s">
        <v>887</v>
      </c>
      <c r="V98" s="10" t="s">
        <v>887</v>
      </c>
      <c r="W98" t="s">
        <v>1216</v>
      </c>
      <c r="X98" s="1" t="s">
        <v>1312</v>
      </c>
      <c r="Y98" s="5" t="s">
        <v>1356</v>
      </c>
      <c r="Z98" s="5" t="str">
        <f>IF(VLOOKUP(D98,'[3]Dashboard Data 3.7 1p'!$B$2:$Y$234,20,FALSE)="Full Access","Full Access Needed Achieved","Full Access Needed Not Achieved")</f>
        <v>Full Access Needed Not Achieved</v>
      </c>
    </row>
    <row r="99" spans="1:26" x14ac:dyDescent="0.3">
      <c r="A99" s="24">
        <v>98</v>
      </c>
      <c r="B99" s="13" t="s">
        <v>1092</v>
      </c>
      <c r="C99" s="13" t="s">
        <v>1093</v>
      </c>
      <c r="D99" s="13" t="s">
        <v>1091</v>
      </c>
      <c r="E99" s="2" t="s">
        <v>152</v>
      </c>
      <c r="F99" s="2" t="s">
        <v>65</v>
      </c>
      <c r="G99" s="4" t="s">
        <v>51</v>
      </c>
      <c r="H99" s="7" t="s">
        <v>54</v>
      </c>
      <c r="I99" s="3" t="s">
        <v>35</v>
      </c>
      <c r="J99" s="16" t="s">
        <v>32</v>
      </c>
      <c r="K99" s="16" t="s">
        <v>161</v>
      </c>
      <c r="L99" s="16" t="s">
        <v>155</v>
      </c>
      <c r="M99" s="16" t="s">
        <v>84</v>
      </c>
      <c r="N99" s="16" t="s">
        <v>179</v>
      </c>
      <c r="O99" s="27" t="s">
        <v>54</v>
      </c>
      <c r="P99" s="26" t="s">
        <v>141</v>
      </c>
      <c r="Q99" s="30">
        <v>43153</v>
      </c>
      <c r="R99" s="30">
        <v>43496</v>
      </c>
      <c r="S99" s="10" t="s">
        <v>1094</v>
      </c>
      <c r="T99" s="10" t="s">
        <v>887</v>
      </c>
      <c r="U99" s="10" t="s">
        <v>887</v>
      </c>
      <c r="V99" s="10" t="s">
        <v>887</v>
      </c>
      <c r="W99" t="s">
        <v>1216</v>
      </c>
      <c r="X99" s="1" t="s">
        <v>1312</v>
      </c>
      <c r="Y99" s="5" t="s">
        <v>1356</v>
      </c>
      <c r="Z99" s="5" t="str">
        <f>IF(VLOOKUP(D99,'[3]Dashboard Data 3.7 1p'!$B$2:$Y$234,20,FALSE)="Full Access","Full Access Needed Achieved","Full Access Needed Not Achieved")</f>
        <v>Full Access Needed Not Achieved</v>
      </c>
    </row>
    <row r="100" spans="1:26" ht="15" x14ac:dyDescent="0.3">
      <c r="A100" s="24">
        <v>99</v>
      </c>
      <c r="B100" s="13" t="s">
        <v>737</v>
      </c>
      <c r="C100" s="13" t="s">
        <v>1061</v>
      </c>
      <c r="D100" s="13" t="s">
        <v>1336</v>
      </c>
      <c r="E100" s="2" t="s">
        <v>152</v>
      </c>
      <c r="F100" s="2" t="s">
        <v>65</v>
      </c>
      <c r="G100" s="4" t="s">
        <v>51</v>
      </c>
      <c r="H100" s="7" t="s">
        <v>54</v>
      </c>
      <c r="I100" s="3" t="s">
        <v>35</v>
      </c>
      <c r="J100" s="16" t="s">
        <v>32</v>
      </c>
      <c r="K100" s="16" t="s">
        <v>161</v>
      </c>
      <c r="L100" s="16" t="s">
        <v>155</v>
      </c>
      <c r="M100" s="16" t="s">
        <v>84</v>
      </c>
      <c r="N100" s="16" t="s">
        <v>179</v>
      </c>
      <c r="O100" s="27" t="s">
        <v>54</v>
      </c>
      <c r="P100" s="26" t="s">
        <v>141</v>
      </c>
      <c r="Q100" s="30">
        <v>43145</v>
      </c>
      <c r="R100" s="30">
        <v>43496</v>
      </c>
      <c r="S100" s="10" t="s">
        <v>872</v>
      </c>
      <c r="T100" s="10" t="s">
        <v>887</v>
      </c>
      <c r="U100" s="10" t="s">
        <v>887</v>
      </c>
      <c r="V100" s="10" t="s">
        <v>887</v>
      </c>
      <c r="W100" t="s">
        <v>1216</v>
      </c>
      <c r="X100" s="1" t="s">
        <v>1312</v>
      </c>
      <c r="Y100" s="5" t="s">
        <v>1356</v>
      </c>
      <c r="Z100" s="5" t="s">
        <v>1320</v>
      </c>
    </row>
    <row r="101" spans="1:26" x14ac:dyDescent="0.3">
      <c r="A101" s="24">
        <v>100</v>
      </c>
      <c r="B101" s="13" t="s">
        <v>873</v>
      </c>
      <c r="C101" s="13" t="s">
        <v>874</v>
      </c>
      <c r="D101" s="13" t="s">
        <v>999</v>
      </c>
      <c r="E101" s="2" t="s">
        <v>152</v>
      </c>
      <c r="F101" s="2" t="s">
        <v>65</v>
      </c>
      <c r="G101" s="4" t="s">
        <v>51</v>
      </c>
      <c r="H101" s="7" t="s">
        <v>54</v>
      </c>
      <c r="I101" s="3" t="s">
        <v>35</v>
      </c>
      <c r="J101" s="16" t="s">
        <v>37</v>
      </c>
      <c r="K101" s="16" t="s">
        <v>161</v>
      </c>
      <c r="L101" s="16" t="s">
        <v>155</v>
      </c>
      <c r="M101" s="10" t="s">
        <v>84</v>
      </c>
      <c r="N101" s="16" t="s">
        <v>179</v>
      </c>
      <c r="O101" s="27" t="s">
        <v>54</v>
      </c>
      <c r="P101" s="11" t="s">
        <v>164</v>
      </c>
      <c r="Q101" s="30">
        <v>43145</v>
      </c>
      <c r="R101" s="30">
        <v>43496</v>
      </c>
      <c r="S101" s="10" t="s">
        <v>875</v>
      </c>
      <c r="T101" s="10" t="s">
        <v>887</v>
      </c>
      <c r="U101" s="10" t="s">
        <v>887</v>
      </c>
      <c r="V101" s="10" t="s">
        <v>887</v>
      </c>
      <c r="W101" t="s">
        <v>1220</v>
      </c>
      <c r="X101" s="1" t="s">
        <v>1312</v>
      </c>
      <c r="Y101" s="5" t="s">
        <v>1356</v>
      </c>
      <c r="Z101" s="5" t="str">
        <f>IF(VLOOKUP(D101,'[3]Dashboard Data 3.7 1p'!$B$2:$Y$234,20,FALSE)="Full Access","Full Access Needed Achieved","Full Access Needed Not Achieved")</f>
        <v>Full Access Needed Achieved</v>
      </c>
    </row>
    <row r="102" spans="1:26" x14ac:dyDescent="0.3">
      <c r="A102" s="24">
        <v>101</v>
      </c>
      <c r="B102" s="35" t="s">
        <v>1192</v>
      </c>
      <c r="C102" s="35" t="s">
        <v>1193</v>
      </c>
      <c r="D102" s="35" t="s">
        <v>1191</v>
      </c>
      <c r="E102" s="2" t="s">
        <v>152</v>
      </c>
      <c r="F102" s="2" t="s">
        <v>65</v>
      </c>
      <c r="G102" s="4" t="s">
        <v>51</v>
      </c>
      <c r="H102" s="6" t="s">
        <v>54</v>
      </c>
      <c r="I102" s="3" t="s">
        <v>35</v>
      </c>
      <c r="J102" s="16" t="s">
        <v>32</v>
      </c>
      <c r="K102" s="16" t="s">
        <v>161</v>
      </c>
      <c r="L102" s="16" t="s">
        <v>155</v>
      </c>
      <c r="M102" s="10" t="s">
        <v>84</v>
      </c>
      <c r="N102" s="16" t="s">
        <v>179</v>
      </c>
      <c r="O102" s="12" t="s">
        <v>54</v>
      </c>
      <c r="P102" s="26" t="s">
        <v>141</v>
      </c>
      <c r="Q102" s="30">
        <v>43152</v>
      </c>
      <c r="R102" s="30">
        <v>43496</v>
      </c>
      <c r="S102" s="66" t="s">
        <v>1194</v>
      </c>
      <c r="T102" s="10" t="s">
        <v>887</v>
      </c>
      <c r="U102" s="10" t="s">
        <v>887</v>
      </c>
      <c r="V102" s="10" t="s">
        <v>887</v>
      </c>
      <c r="W102" t="s">
        <v>1220</v>
      </c>
      <c r="X102" s="1" t="s">
        <v>1312</v>
      </c>
      <c r="Y102" s="5" t="s">
        <v>1356</v>
      </c>
      <c r="Z102" s="5" t="str">
        <f>IF(VLOOKUP(D102,'[3]Dashboard Data 3.7 1p'!$B$2:$Y$234,20,FALSE)="Full Access","Full Access Needed Achieved","Full Access Needed Not Achieved")</f>
        <v>Full Access Needed Not Achieved</v>
      </c>
    </row>
    <row r="103" spans="1:26" x14ac:dyDescent="0.3">
      <c r="A103" s="24">
        <v>102</v>
      </c>
      <c r="B103" s="13" t="s">
        <v>699</v>
      </c>
      <c r="C103" s="13" t="s">
        <v>698</v>
      </c>
      <c r="D103" s="13" t="s">
        <v>1071</v>
      </c>
      <c r="E103" s="2" t="s">
        <v>152</v>
      </c>
      <c r="F103" s="2" t="s">
        <v>65</v>
      </c>
      <c r="G103" s="4" t="s">
        <v>51</v>
      </c>
      <c r="H103" s="7" t="s">
        <v>54</v>
      </c>
      <c r="I103" s="3" t="s">
        <v>35</v>
      </c>
      <c r="J103" s="16" t="s">
        <v>37</v>
      </c>
      <c r="K103" s="16" t="s">
        <v>161</v>
      </c>
      <c r="L103" s="16" t="s">
        <v>155</v>
      </c>
      <c r="M103" s="16" t="s">
        <v>84</v>
      </c>
      <c r="N103" s="16" t="s">
        <v>179</v>
      </c>
      <c r="O103" s="27" t="s">
        <v>54</v>
      </c>
      <c r="P103" s="16" t="s">
        <v>164</v>
      </c>
      <c r="Q103" s="30">
        <v>43153</v>
      </c>
      <c r="R103" s="30">
        <v>43496</v>
      </c>
      <c r="S103" s="10" t="s">
        <v>538</v>
      </c>
      <c r="T103" s="10" t="s">
        <v>887</v>
      </c>
      <c r="U103" s="10" t="s">
        <v>887</v>
      </c>
      <c r="V103" s="10" t="s">
        <v>887</v>
      </c>
      <c r="W103" t="s">
        <v>1220</v>
      </c>
      <c r="X103" s="1" t="s">
        <v>1312</v>
      </c>
      <c r="Y103" s="5" t="s">
        <v>1356</v>
      </c>
      <c r="Z103" s="5" t="str">
        <f>IF(VLOOKUP(D103,'[3]Dashboard Data 3.7 1p'!$B$2:$Y$234,20,FALSE)="Full Access","Full Access Needed Achieved","Full Access Needed Not Achieved")</f>
        <v>Full Access Needed Achieved</v>
      </c>
    </row>
    <row r="104" spans="1:26" x14ac:dyDescent="0.3">
      <c r="A104" s="24">
        <v>103</v>
      </c>
      <c r="B104" s="13" t="s">
        <v>739</v>
      </c>
      <c r="C104" s="13" t="s">
        <v>851</v>
      </c>
      <c r="D104" s="13" t="s">
        <v>1001</v>
      </c>
      <c r="E104" s="2" t="s">
        <v>152</v>
      </c>
      <c r="F104" s="2" t="s">
        <v>65</v>
      </c>
      <c r="G104" s="4" t="s">
        <v>51</v>
      </c>
      <c r="H104" s="7" t="s">
        <v>54</v>
      </c>
      <c r="I104" s="3" t="s">
        <v>35</v>
      </c>
      <c r="J104" s="16" t="s">
        <v>37</v>
      </c>
      <c r="K104" s="16" t="s">
        <v>161</v>
      </c>
      <c r="L104" s="16" t="s">
        <v>155</v>
      </c>
      <c r="M104" s="16" t="s">
        <v>84</v>
      </c>
      <c r="N104" s="16" t="s">
        <v>179</v>
      </c>
      <c r="O104" s="27" t="s">
        <v>54</v>
      </c>
      <c r="P104" s="16" t="s">
        <v>164</v>
      </c>
      <c r="Q104" s="30">
        <v>43129</v>
      </c>
      <c r="R104" s="34">
        <v>43496</v>
      </c>
      <c r="S104" s="10" t="s">
        <v>1095</v>
      </c>
      <c r="T104" s="10" t="s">
        <v>887</v>
      </c>
      <c r="U104" s="10" t="s">
        <v>887</v>
      </c>
      <c r="V104" s="10" t="s">
        <v>887</v>
      </c>
      <c r="W104" t="s">
        <v>1216</v>
      </c>
      <c r="X104" s="1" t="s">
        <v>1312</v>
      </c>
      <c r="Y104" s="5" t="s">
        <v>1356</v>
      </c>
      <c r="Z104" s="5" t="str">
        <f>IF(VLOOKUP(D104,'[3]Dashboard Data 3.7 1p'!$B$2:$Y$234,20,FALSE)="Full Access","Full Access Needed Achieved","Full Access Needed Not Achieved")</f>
        <v>Full Access Needed Achieved</v>
      </c>
    </row>
    <row r="105" spans="1:26" x14ac:dyDescent="0.3">
      <c r="A105" s="24">
        <v>104</v>
      </c>
      <c r="B105" s="13" t="s">
        <v>900</v>
      </c>
      <c r="C105" s="13" t="s">
        <v>791</v>
      </c>
      <c r="D105" s="13" t="s">
        <v>899</v>
      </c>
      <c r="E105" s="2" t="s">
        <v>152</v>
      </c>
      <c r="F105" s="2" t="s">
        <v>65</v>
      </c>
      <c r="G105" s="4" t="s">
        <v>51</v>
      </c>
      <c r="H105" s="7" t="s">
        <v>55</v>
      </c>
      <c r="I105" s="3" t="s">
        <v>35</v>
      </c>
      <c r="J105" s="16" t="s">
        <v>37</v>
      </c>
      <c r="K105" s="16" t="s">
        <v>161</v>
      </c>
      <c r="L105" s="16" t="s">
        <v>155</v>
      </c>
      <c r="M105" s="16" t="s">
        <v>84</v>
      </c>
      <c r="N105" s="16" t="s">
        <v>179</v>
      </c>
      <c r="O105" s="27" t="s">
        <v>55</v>
      </c>
      <c r="P105" s="16" t="s">
        <v>164</v>
      </c>
      <c r="Q105" s="30">
        <v>43152</v>
      </c>
      <c r="R105" s="30">
        <v>43496</v>
      </c>
      <c r="S105" s="10" t="s">
        <v>901</v>
      </c>
      <c r="T105" s="10" t="s">
        <v>887</v>
      </c>
      <c r="U105" s="10" t="s">
        <v>887</v>
      </c>
      <c r="V105" s="10" t="s">
        <v>887</v>
      </c>
      <c r="W105" t="s">
        <v>1220</v>
      </c>
      <c r="X105" s="1" t="s">
        <v>1312</v>
      </c>
      <c r="Y105" s="5" t="s">
        <v>1356</v>
      </c>
      <c r="Z105" s="5" t="str">
        <f>IF(VLOOKUP(D105,'[3]Dashboard Data 3.7 1p'!$B$2:$Y$234,20,FALSE)="Full Access","Full Access Needed Achieved","Full Access Needed Not Achieved")</f>
        <v>Full Access Needed Not Achieved</v>
      </c>
    </row>
    <row r="106" spans="1:26" x14ac:dyDescent="0.3">
      <c r="A106" s="24">
        <v>105</v>
      </c>
      <c r="B106" s="13" t="s">
        <v>903</v>
      </c>
      <c r="C106" s="13" t="s">
        <v>904</v>
      </c>
      <c r="D106" s="13" t="s">
        <v>902</v>
      </c>
      <c r="E106" s="2" t="s">
        <v>152</v>
      </c>
      <c r="F106" s="2" t="s">
        <v>65</v>
      </c>
      <c r="G106" s="4" t="s">
        <v>51</v>
      </c>
      <c r="H106" s="7" t="s">
        <v>56</v>
      </c>
      <c r="I106" s="3" t="s">
        <v>35</v>
      </c>
      <c r="J106" s="16" t="s">
        <v>32</v>
      </c>
      <c r="K106" s="16" t="s">
        <v>161</v>
      </c>
      <c r="L106" s="16" t="s">
        <v>155</v>
      </c>
      <c r="M106" s="10" t="s">
        <v>84</v>
      </c>
      <c r="N106" s="16" t="s">
        <v>179</v>
      </c>
      <c r="O106" s="27" t="s">
        <v>56</v>
      </c>
      <c r="P106" s="26" t="s">
        <v>141</v>
      </c>
      <c r="Q106" s="30">
        <v>43151</v>
      </c>
      <c r="R106" s="30">
        <v>43496</v>
      </c>
      <c r="S106" s="10" t="s">
        <v>905</v>
      </c>
      <c r="T106" s="10" t="s">
        <v>887</v>
      </c>
      <c r="U106" s="10" t="s">
        <v>887</v>
      </c>
      <c r="V106" s="10" t="s">
        <v>887</v>
      </c>
      <c r="W106" t="s">
        <v>1216</v>
      </c>
      <c r="X106" s="1" t="s">
        <v>1312</v>
      </c>
      <c r="Y106" s="5" t="s">
        <v>1356</v>
      </c>
      <c r="Z106" s="5" t="str">
        <f>IF(VLOOKUP(D106,'[3]Dashboard Data 3.7 1p'!$B$2:$Y$234,20,FALSE)="Full Access","Full Access Needed Achieved","Full Access Needed Not Achieved")</f>
        <v>Full Access Needed Not Achieved</v>
      </c>
    </row>
    <row r="107" spans="1:26" x14ac:dyDescent="0.3">
      <c r="A107" s="24">
        <v>106</v>
      </c>
      <c r="B107" s="45" t="s">
        <v>685</v>
      </c>
      <c r="C107" s="45" t="s">
        <v>823</v>
      </c>
      <c r="D107" s="45" t="s">
        <v>1055</v>
      </c>
      <c r="E107" s="2" t="s">
        <v>152</v>
      </c>
      <c r="F107" s="2" t="s">
        <v>65</v>
      </c>
      <c r="G107" s="4" t="s">
        <v>51</v>
      </c>
      <c r="H107" s="7" t="s">
        <v>54</v>
      </c>
      <c r="I107" s="3" t="s">
        <v>35</v>
      </c>
      <c r="J107" s="16" t="s">
        <v>32</v>
      </c>
      <c r="K107" s="16" t="s">
        <v>161</v>
      </c>
      <c r="L107" s="16" t="s">
        <v>187</v>
      </c>
      <c r="M107" s="10" t="s">
        <v>84</v>
      </c>
      <c r="N107" s="16" t="s">
        <v>179</v>
      </c>
      <c r="O107" s="27" t="s">
        <v>54</v>
      </c>
      <c r="P107" s="26" t="s">
        <v>141</v>
      </c>
      <c r="Q107" s="30">
        <v>42947</v>
      </c>
      <c r="R107" s="30">
        <v>43496</v>
      </c>
      <c r="S107" s="10" t="s">
        <v>459</v>
      </c>
      <c r="T107" s="10" t="s">
        <v>887</v>
      </c>
      <c r="U107" s="10" t="s">
        <v>460</v>
      </c>
      <c r="V107" s="10" t="s">
        <v>887</v>
      </c>
      <c r="W107" t="s">
        <v>1216</v>
      </c>
      <c r="X107" s="1" t="s">
        <v>1312</v>
      </c>
      <c r="Y107" s="5" t="s">
        <v>1356</v>
      </c>
      <c r="Z107" s="5" t="str">
        <f>IF(VLOOKUP(D107,'[3]Dashboard Data 3.7 1p'!$B$2:$Y$234,20,FALSE)="Full Access","Full Access Needed Achieved","Full Access Needed Not Achieved")</f>
        <v>Full Access Needed Achieved</v>
      </c>
    </row>
    <row r="108" spans="1:26" x14ac:dyDescent="0.3">
      <c r="A108" s="24">
        <v>107</v>
      </c>
      <c r="B108" s="13" t="s">
        <v>740</v>
      </c>
      <c r="C108" s="13" t="s">
        <v>741</v>
      </c>
      <c r="D108" s="13" t="s">
        <v>1002</v>
      </c>
      <c r="E108" s="2" t="s">
        <v>152</v>
      </c>
      <c r="F108" s="2" t="s">
        <v>65</v>
      </c>
      <c r="G108" s="2" t="s">
        <v>48</v>
      </c>
      <c r="H108" s="33" t="s">
        <v>57</v>
      </c>
      <c r="I108" s="4" t="s">
        <v>35</v>
      </c>
      <c r="J108" s="16" t="s">
        <v>20</v>
      </c>
      <c r="K108" s="16" t="s">
        <v>161</v>
      </c>
      <c r="L108" s="16" t="s">
        <v>155</v>
      </c>
      <c r="M108" s="16" t="s">
        <v>84</v>
      </c>
      <c r="N108" s="16" t="s">
        <v>175</v>
      </c>
      <c r="O108" s="16" t="s">
        <v>229</v>
      </c>
      <c r="P108" s="16" t="s">
        <v>118</v>
      </c>
      <c r="Q108" s="30">
        <v>43080</v>
      </c>
      <c r="R108" s="30">
        <v>43496</v>
      </c>
      <c r="S108" s="10" t="s">
        <v>426</v>
      </c>
      <c r="T108" s="10" t="s">
        <v>427</v>
      </c>
      <c r="U108" s="10" t="s">
        <v>428</v>
      </c>
      <c r="V108" s="10" t="s">
        <v>887</v>
      </c>
      <c r="W108" t="s">
        <v>1219</v>
      </c>
      <c r="X108" s="1" t="s">
        <v>1313</v>
      </c>
      <c r="Y108" s="5" t="s">
        <v>1356</v>
      </c>
      <c r="Z108" s="5" t="str">
        <f>IF(VLOOKUP(D108,'[3]Dashboard Data 3.7 1p'!$B$2:$Y$234,20,FALSE)="Full Access","Full Access Needed Achieved","Full Access Needed Not Achieved")</f>
        <v>Full Access Needed Not Achieved</v>
      </c>
    </row>
    <row r="109" spans="1:26" x14ac:dyDescent="0.3">
      <c r="A109" s="24">
        <v>108</v>
      </c>
      <c r="B109" s="13" t="s">
        <v>742</v>
      </c>
      <c r="C109" s="13" t="s">
        <v>850</v>
      </c>
      <c r="D109" s="13" t="s">
        <v>1003</v>
      </c>
      <c r="E109" s="2" t="s">
        <v>152</v>
      </c>
      <c r="F109" s="2" t="s">
        <v>65</v>
      </c>
      <c r="G109" s="2" t="s">
        <v>48</v>
      </c>
      <c r="H109" s="33" t="s">
        <v>64</v>
      </c>
      <c r="I109" s="4" t="s">
        <v>35</v>
      </c>
      <c r="J109" s="16" t="s">
        <v>24</v>
      </c>
      <c r="K109" s="16" t="s">
        <v>161</v>
      </c>
      <c r="L109" s="16" t="s">
        <v>155</v>
      </c>
      <c r="M109" s="16" t="s">
        <v>77</v>
      </c>
      <c r="N109" s="16" t="s">
        <v>175</v>
      </c>
      <c r="O109" s="11" t="s">
        <v>64</v>
      </c>
      <c r="P109" s="16" t="s">
        <v>118</v>
      </c>
      <c r="Q109" s="30">
        <v>42982</v>
      </c>
      <c r="R109" s="30">
        <v>43496</v>
      </c>
      <c r="S109" s="10" t="s">
        <v>324</v>
      </c>
      <c r="T109" s="10" t="s">
        <v>887</v>
      </c>
      <c r="U109" s="10" t="s">
        <v>325</v>
      </c>
      <c r="V109" s="10" t="s">
        <v>887</v>
      </c>
      <c r="W109" t="s">
        <v>1217</v>
      </c>
      <c r="X109" s="1" t="s">
        <v>1313</v>
      </c>
      <c r="Y109" s="5" t="s">
        <v>1356</v>
      </c>
      <c r="Z109" s="5" t="str">
        <f>IF(VLOOKUP(D109,'[3]Dashboard Data 3.7 1p'!$B$2:$Y$234,20,FALSE)="Full Access","Full Access Needed Achieved","Full Access Needed Not Achieved")</f>
        <v>Full Access Needed Not Achieved</v>
      </c>
    </row>
    <row r="110" spans="1:26" ht="27.6" x14ac:dyDescent="0.3">
      <c r="A110" s="24">
        <v>109</v>
      </c>
      <c r="B110" s="13" t="s">
        <v>759</v>
      </c>
      <c r="C110" s="13" t="s">
        <v>849</v>
      </c>
      <c r="D110" s="13" t="s">
        <v>1012</v>
      </c>
      <c r="E110" s="2" t="s">
        <v>152</v>
      </c>
      <c r="F110" s="2" t="s">
        <v>67</v>
      </c>
      <c r="G110" s="4" t="s">
        <v>51</v>
      </c>
      <c r="H110" s="7" t="s">
        <v>52</v>
      </c>
      <c r="I110" s="3" t="s">
        <v>35</v>
      </c>
      <c r="J110" s="16" t="s">
        <v>24</v>
      </c>
      <c r="K110" s="16" t="s">
        <v>161</v>
      </c>
      <c r="L110" s="16" t="s">
        <v>155</v>
      </c>
      <c r="M110" s="10" t="s">
        <v>84</v>
      </c>
      <c r="N110" s="11" t="s">
        <v>177</v>
      </c>
      <c r="O110" s="27" t="s">
        <v>52</v>
      </c>
      <c r="P110" s="11" t="s">
        <v>120</v>
      </c>
      <c r="Q110" s="30">
        <v>43140</v>
      </c>
      <c r="R110" s="30">
        <v>43496</v>
      </c>
      <c r="S110" s="42" t="s">
        <v>876</v>
      </c>
      <c r="T110" s="10" t="s">
        <v>887</v>
      </c>
      <c r="U110" s="10" t="s">
        <v>887</v>
      </c>
      <c r="V110" s="10" t="s">
        <v>887</v>
      </c>
      <c r="W110" t="s">
        <v>1218</v>
      </c>
      <c r="X110" s="1" t="s">
        <v>1312</v>
      </c>
      <c r="Y110" s="5" t="s">
        <v>1356</v>
      </c>
      <c r="Z110" s="5" t="str">
        <f>IF(VLOOKUP(D110,'[3]Dashboard Data 3.7 1p'!$B$2:$Y$234,20,FALSE)="Full Access","Full Access Needed Achieved","Full Access Needed Not Achieved")</f>
        <v>Full Access Needed Achieved</v>
      </c>
    </row>
    <row r="111" spans="1:26" x14ac:dyDescent="0.3">
      <c r="A111" s="24">
        <v>110</v>
      </c>
      <c r="B111" s="13" t="s">
        <v>760</v>
      </c>
      <c r="C111" s="13" t="s">
        <v>657</v>
      </c>
      <c r="D111" s="13" t="s">
        <v>1013</v>
      </c>
      <c r="E111" s="2" t="s">
        <v>152</v>
      </c>
      <c r="F111" s="2" t="s">
        <v>67</v>
      </c>
      <c r="G111" s="4" t="s">
        <v>51</v>
      </c>
      <c r="H111" s="7" t="s">
        <v>53</v>
      </c>
      <c r="I111" s="3" t="s">
        <v>35</v>
      </c>
      <c r="J111" s="16" t="s">
        <v>37</v>
      </c>
      <c r="K111" s="16" t="s">
        <v>161</v>
      </c>
      <c r="L111" s="16" t="s">
        <v>155</v>
      </c>
      <c r="M111" s="10" t="s">
        <v>84</v>
      </c>
      <c r="N111" s="11" t="s">
        <v>177</v>
      </c>
      <c r="O111" s="27" t="s">
        <v>53</v>
      </c>
      <c r="P111" s="16" t="s">
        <v>70</v>
      </c>
      <c r="Q111" s="30">
        <v>43136</v>
      </c>
      <c r="R111" s="30">
        <v>43496</v>
      </c>
      <c r="S111" s="10" t="s">
        <v>1225</v>
      </c>
      <c r="T111" s="10" t="s">
        <v>887</v>
      </c>
      <c r="U111" s="10" t="s">
        <v>887</v>
      </c>
      <c r="V111" s="10" t="s">
        <v>887</v>
      </c>
      <c r="W111" t="s">
        <v>1216</v>
      </c>
      <c r="X111" s="1" t="s">
        <v>1312</v>
      </c>
      <c r="Y111" s="5" t="s">
        <v>1356</v>
      </c>
      <c r="Z111" s="5" t="str">
        <f>IF(VLOOKUP(D111,'[3]Dashboard Data 3.7 1p'!$B$2:$Y$234,20,FALSE)="Full Access","Full Access Needed Achieved","Full Access Needed Not Achieved")</f>
        <v>Full Access Needed Not Achieved</v>
      </c>
    </row>
    <row r="112" spans="1:26" x14ac:dyDescent="0.3">
      <c r="A112" s="24">
        <v>111</v>
      </c>
      <c r="B112" s="13" t="s">
        <v>761</v>
      </c>
      <c r="C112" s="13" t="s">
        <v>848</v>
      </c>
      <c r="D112" s="13" t="s">
        <v>1014</v>
      </c>
      <c r="E112" s="2" t="s">
        <v>152</v>
      </c>
      <c r="F112" s="2" t="s">
        <v>67</v>
      </c>
      <c r="G112" s="4" t="s">
        <v>51</v>
      </c>
      <c r="H112" s="7" t="s">
        <v>54</v>
      </c>
      <c r="I112" s="3" t="s">
        <v>35</v>
      </c>
      <c r="J112" s="16" t="s">
        <v>32</v>
      </c>
      <c r="K112" s="16" t="s">
        <v>161</v>
      </c>
      <c r="L112" s="16" t="s">
        <v>155</v>
      </c>
      <c r="M112" s="10" t="s">
        <v>84</v>
      </c>
      <c r="N112" s="11" t="s">
        <v>177</v>
      </c>
      <c r="O112" s="27" t="s">
        <v>54</v>
      </c>
      <c r="P112" s="11" t="s">
        <v>141</v>
      </c>
      <c r="Q112" s="30">
        <v>43118</v>
      </c>
      <c r="R112" s="30">
        <v>43496</v>
      </c>
      <c r="S112" s="10" t="s">
        <v>561</v>
      </c>
      <c r="T112" s="10" t="s">
        <v>887</v>
      </c>
      <c r="U112" s="10" t="s">
        <v>887</v>
      </c>
      <c r="V112" s="10" t="s">
        <v>887</v>
      </c>
      <c r="W112" t="s">
        <v>1220</v>
      </c>
      <c r="X112" s="1" t="s">
        <v>1312</v>
      </c>
      <c r="Y112" s="5" t="s">
        <v>1356</v>
      </c>
      <c r="Z112" s="5" t="str">
        <f>IF(VLOOKUP(D112,'[3]Dashboard Data 3.7 1p'!$B$2:$Y$234,20,FALSE)="Full Access","Full Access Needed Achieved","Full Access Needed Not Achieved")</f>
        <v>Full Access Needed Not Achieved</v>
      </c>
    </row>
    <row r="113" spans="1:26" x14ac:dyDescent="0.3">
      <c r="A113" s="24">
        <v>112</v>
      </c>
      <c r="B113" s="3" t="s">
        <v>774</v>
      </c>
      <c r="C113" s="3" t="s">
        <v>775</v>
      </c>
      <c r="D113" s="3" t="s">
        <v>1023</v>
      </c>
      <c r="E113" s="2" t="s">
        <v>152</v>
      </c>
      <c r="F113" s="2" t="s">
        <v>67</v>
      </c>
      <c r="G113" s="4" t="s">
        <v>51</v>
      </c>
      <c r="H113" s="7" t="s">
        <v>54</v>
      </c>
      <c r="I113" s="3" t="s">
        <v>35</v>
      </c>
      <c r="J113" s="16" t="s">
        <v>37</v>
      </c>
      <c r="K113" s="16" t="s">
        <v>161</v>
      </c>
      <c r="L113" s="16" t="s">
        <v>155</v>
      </c>
      <c r="M113" s="10" t="s">
        <v>84</v>
      </c>
      <c r="N113" s="11" t="s">
        <v>177</v>
      </c>
      <c r="O113" s="27" t="s">
        <v>54</v>
      </c>
      <c r="P113" s="11" t="s">
        <v>164</v>
      </c>
      <c r="Q113" s="30">
        <v>42947</v>
      </c>
      <c r="R113" s="30">
        <v>43496</v>
      </c>
      <c r="S113" s="11" t="s">
        <v>515</v>
      </c>
      <c r="T113" s="10" t="s">
        <v>516</v>
      </c>
      <c r="U113" s="10" t="s">
        <v>517</v>
      </c>
      <c r="V113" s="10" t="s">
        <v>887</v>
      </c>
      <c r="W113" s="85" t="s">
        <v>1220</v>
      </c>
      <c r="X113" s="94" t="s">
        <v>1312</v>
      </c>
      <c r="Y113" s="5" t="s">
        <v>1356</v>
      </c>
      <c r="Z113" s="5" t="str">
        <f>IF(VLOOKUP(D113,'[3]Dashboard Data 3.7 1p'!$B$2:$Y$234,20,FALSE)="Full Access","Full Access Needed Achieved","Full Access Needed Not Achieved")</f>
        <v>Full Access Needed Achieved</v>
      </c>
    </row>
    <row r="114" spans="1:26" x14ac:dyDescent="0.3">
      <c r="A114" s="24">
        <v>113</v>
      </c>
      <c r="B114" s="13" t="s">
        <v>1364</v>
      </c>
      <c r="C114" s="13" t="s">
        <v>1365</v>
      </c>
      <c r="D114" s="13" t="s">
        <v>1366</v>
      </c>
      <c r="E114" s="2" t="s">
        <v>152</v>
      </c>
      <c r="F114" s="2" t="s">
        <v>67</v>
      </c>
      <c r="G114" s="2" t="s">
        <v>48</v>
      </c>
      <c r="H114" s="33" t="s">
        <v>49</v>
      </c>
      <c r="I114" s="3" t="s">
        <v>8</v>
      </c>
      <c r="J114" s="16" t="s">
        <v>20</v>
      </c>
      <c r="K114" s="16" t="s">
        <v>161</v>
      </c>
      <c r="L114" s="16" t="s">
        <v>155</v>
      </c>
      <c r="M114" s="16" t="s">
        <v>84</v>
      </c>
      <c r="N114" s="16" t="s">
        <v>67</v>
      </c>
      <c r="O114" s="16" t="s">
        <v>49</v>
      </c>
      <c r="P114" s="16" t="s">
        <v>20</v>
      </c>
      <c r="Q114" s="30">
        <v>43131</v>
      </c>
      <c r="R114" s="30">
        <v>43496</v>
      </c>
      <c r="S114" s="44" t="s">
        <v>1367</v>
      </c>
      <c r="T114" s="10" t="s">
        <v>887</v>
      </c>
      <c r="U114" s="10" t="s">
        <v>409</v>
      </c>
      <c r="V114" s="10" t="s">
        <v>887</v>
      </c>
      <c r="W114" t="s">
        <v>1219</v>
      </c>
      <c r="X114" s="1" t="s">
        <v>1313</v>
      </c>
      <c r="Y114" s="5" t="s">
        <v>1356</v>
      </c>
      <c r="Z114" s="5" t="s">
        <v>1320</v>
      </c>
    </row>
    <row r="115" spans="1:26" x14ac:dyDescent="0.3">
      <c r="A115" s="24">
        <v>114</v>
      </c>
      <c r="B115" s="13" t="s">
        <v>767</v>
      </c>
      <c r="C115" s="13" t="s">
        <v>845</v>
      </c>
      <c r="D115" s="13" t="s">
        <v>1019</v>
      </c>
      <c r="E115" s="2" t="s">
        <v>152</v>
      </c>
      <c r="F115" s="2" t="s">
        <v>67</v>
      </c>
      <c r="G115" s="4" t="s">
        <v>51</v>
      </c>
      <c r="H115" s="7" t="s">
        <v>54</v>
      </c>
      <c r="I115" s="3" t="s">
        <v>35</v>
      </c>
      <c r="J115" s="16" t="s">
        <v>37</v>
      </c>
      <c r="K115" s="16" t="s">
        <v>161</v>
      </c>
      <c r="L115" s="16" t="s">
        <v>155</v>
      </c>
      <c r="M115" s="10" t="s">
        <v>84</v>
      </c>
      <c r="N115" s="11" t="s">
        <v>177</v>
      </c>
      <c r="O115" s="27" t="s">
        <v>54</v>
      </c>
      <c r="P115" s="16" t="s">
        <v>70</v>
      </c>
      <c r="Q115" s="30">
        <v>43080</v>
      </c>
      <c r="R115" s="30">
        <v>43496</v>
      </c>
      <c r="S115" s="10" t="s">
        <v>494</v>
      </c>
      <c r="T115" s="10" t="s">
        <v>887</v>
      </c>
      <c r="U115" s="10" t="s">
        <v>495</v>
      </c>
      <c r="V115" s="10" t="s">
        <v>887</v>
      </c>
      <c r="W115" t="s">
        <v>1216</v>
      </c>
      <c r="X115" s="1" t="s">
        <v>1312</v>
      </c>
      <c r="Y115" s="5" t="s">
        <v>1356</v>
      </c>
      <c r="Z115" s="5" t="str">
        <f>IF(VLOOKUP(D115,'[3]Dashboard Data 3.7 1p'!$B$2:$Y$234,20,FALSE)="Full Access","Full Access Needed Achieved","Full Access Needed Not Achieved")</f>
        <v>Full Access Needed Achieved</v>
      </c>
    </row>
    <row r="116" spans="1:26" x14ac:dyDescent="0.3">
      <c r="A116" s="24">
        <v>115</v>
      </c>
      <c r="B116" s="13" t="s">
        <v>897</v>
      </c>
      <c r="C116" s="13" t="s">
        <v>896</v>
      </c>
      <c r="D116" s="13" t="s">
        <v>895</v>
      </c>
      <c r="E116" s="2" t="s">
        <v>152</v>
      </c>
      <c r="F116" s="2" t="s">
        <v>67</v>
      </c>
      <c r="G116" s="4" t="s">
        <v>51</v>
      </c>
      <c r="H116" s="7" t="s">
        <v>55</v>
      </c>
      <c r="I116" s="3" t="s">
        <v>35</v>
      </c>
      <c r="J116" s="16" t="s">
        <v>37</v>
      </c>
      <c r="K116" s="16" t="s">
        <v>161</v>
      </c>
      <c r="L116" s="16" t="s">
        <v>155</v>
      </c>
      <c r="M116" s="10" t="s">
        <v>84</v>
      </c>
      <c r="N116" s="11" t="s">
        <v>177</v>
      </c>
      <c r="O116" s="27" t="s">
        <v>55</v>
      </c>
      <c r="P116" s="16" t="s">
        <v>70</v>
      </c>
      <c r="Q116" s="30">
        <v>43152</v>
      </c>
      <c r="R116" s="30">
        <v>43496</v>
      </c>
      <c r="S116" s="67" t="s">
        <v>898</v>
      </c>
      <c r="T116" s="10" t="s">
        <v>326</v>
      </c>
      <c r="U116" s="10" t="s">
        <v>327</v>
      </c>
      <c r="V116" s="10" t="s">
        <v>887</v>
      </c>
      <c r="W116" t="s">
        <v>1216</v>
      </c>
      <c r="X116" s="1" t="s">
        <v>1312</v>
      </c>
      <c r="Y116" s="5" t="s">
        <v>1356</v>
      </c>
      <c r="Z116" s="5" t="str">
        <f>IF(VLOOKUP(D116,'[3]Dashboard Data 3.7 1p'!$B$2:$Y$234,20,FALSE)="Full Access","Full Access Needed Achieved","Full Access Needed Not Achieved")</f>
        <v>Full Access Needed Not Achieved</v>
      </c>
    </row>
    <row r="117" spans="1:26" x14ac:dyDescent="0.3">
      <c r="A117" s="24">
        <v>116</v>
      </c>
      <c r="B117" s="13" t="s">
        <v>768</v>
      </c>
      <c r="C117" s="13" t="s">
        <v>769</v>
      </c>
      <c r="D117" s="13" t="s">
        <v>1020</v>
      </c>
      <c r="E117" s="2" t="s">
        <v>152</v>
      </c>
      <c r="F117" s="2" t="s">
        <v>67</v>
      </c>
      <c r="G117" s="4" t="s">
        <v>51</v>
      </c>
      <c r="H117" s="7" t="s">
        <v>56</v>
      </c>
      <c r="I117" s="3" t="s">
        <v>35</v>
      </c>
      <c r="J117" s="16" t="s">
        <v>32</v>
      </c>
      <c r="K117" s="16" t="s">
        <v>161</v>
      </c>
      <c r="L117" s="16" t="s">
        <v>155</v>
      </c>
      <c r="M117" s="10" t="s">
        <v>84</v>
      </c>
      <c r="N117" s="11" t="s">
        <v>177</v>
      </c>
      <c r="O117" s="27" t="s">
        <v>56</v>
      </c>
      <c r="P117" s="16" t="s">
        <v>70</v>
      </c>
      <c r="Q117" s="30">
        <v>43132</v>
      </c>
      <c r="R117" s="30">
        <v>43496</v>
      </c>
      <c r="S117" s="10" t="s">
        <v>1228</v>
      </c>
      <c r="T117" s="10" t="s">
        <v>887</v>
      </c>
      <c r="U117" s="10" t="s">
        <v>887</v>
      </c>
      <c r="V117" s="10" t="s">
        <v>887</v>
      </c>
      <c r="W117" t="s">
        <v>1220</v>
      </c>
      <c r="X117" s="1" t="s">
        <v>1312</v>
      </c>
      <c r="Y117" s="5" t="s">
        <v>1356</v>
      </c>
      <c r="Z117" s="5" t="str">
        <f>IF(VLOOKUP(D117,'[3]Dashboard Data 3.7 1p'!$B$2:$Y$234,20,FALSE)="Full Access","Full Access Needed Achieved","Full Access Needed Not Achieved")</f>
        <v>Full Access Needed Achieved</v>
      </c>
    </row>
    <row r="118" spans="1:26" x14ac:dyDescent="0.3">
      <c r="A118" s="24">
        <v>117</v>
      </c>
      <c r="B118" s="13" t="s">
        <v>630</v>
      </c>
      <c r="C118" s="13" t="s">
        <v>762</v>
      </c>
      <c r="D118" s="13" t="s">
        <v>1015</v>
      </c>
      <c r="E118" s="2" t="s">
        <v>152</v>
      </c>
      <c r="F118" s="2" t="s">
        <v>67</v>
      </c>
      <c r="G118" s="4" t="s">
        <v>51</v>
      </c>
      <c r="H118" s="7" t="s">
        <v>54</v>
      </c>
      <c r="I118" s="3" t="s">
        <v>35</v>
      </c>
      <c r="J118" s="16" t="s">
        <v>32</v>
      </c>
      <c r="K118" s="16" t="s">
        <v>161</v>
      </c>
      <c r="L118" s="107" t="s">
        <v>155</v>
      </c>
      <c r="M118" s="10" t="s">
        <v>84</v>
      </c>
      <c r="N118" s="11" t="s">
        <v>177</v>
      </c>
      <c r="O118" s="27" t="s">
        <v>54</v>
      </c>
      <c r="P118" s="11" t="s">
        <v>141</v>
      </c>
      <c r="Q118" s="30">
        <v>43102</v>
      </c>
      <c r="R118" s="30">
        <v>43496</v>
      </c>
      <c r="S118" s="42" t="s">
        <v>311</v>
      </c>
      <c r="T118" s="10" t="s">
        <v>887</v>
      </c>
      <c r="U118" s="10" t="s">
        <v>887</v>
      </c>
      <c r="V118" s="10" t="s">
        <v>887</v>
      </c>
      <c r="W118" s="87" t="s">
        <v>1216</v>
      </c>
      <c r="X118" s="1" t="s">
        <v>1312</v>
      </c>
      <c r="Y118" s="5" t="s">
        <v>1356</v>
      </c>
      <c r="Z118" s="5" t="str">
        <f>IF(VLOOKUP(D118,'[3]Dashboard Data 3.7 1p'!$B$2:$Y$234,20,FALSE)="Full Access","Full Access Needed Achieved","Full Access Needed Not Achieved")</f>
        <v>Full Access Needed Achieved</v>
      </c>
    </row>
    <row r="119" spans="1:26" x14ac:dyDescent="0.3">
      <c r="A119" s="24">
        <v>118</v>
      </c>
      <c r="B119" s="13" t="s">
        <v>780</v>
      </c>
      <c r="C119" s="13" t="s">
        <v>842</v>
      </c>
      <c r="D119" s="13" t="s">
        <v>1027</v>
      </c>
      <c r="E119" s="2" t="s">
        <v>152</v>
      </c>
      <c r="F119" s="2" t="s">
        <v>67</v>
      </c>
      <c r="G119" s="4" t="s">
        <v>51</v>
      </c>
      <c r="H119" s="7" t="s">
        <v>54</v>
      </c>
      <c r="I119" s="3" t="s">
        <v>35</v>
      </c>
      <c r="J119" s="16" t="s">
        <v>37</v>
      </c>
      <c r="K119" s="16" t="s">
        <v>161</v>
      </c>
      <c r="L119" s="16" t="s">
        <v>155</v>
      </c>
      <c r="M119" s="10" t="s">
        <v>84</v>
      </c>
      <c r="N119" s="11" t="s">
        <v>177</v>
      </c>
      <c r="O119" s="27" t="s">
        <v>54</v>
      </c>
      <c r="P119" s="16" t="s">
        <v>164</v>
      </c>
      <c r="Q119" s="30">
        <v>43118</v>
      </c>
      <c r="R119" s="30">
        <v>43496</v>
      </c>
      <c r="S119" s="10" t="s">
        <v>397</v>
      </c>
      <c r="T119" s="10" t="s">
        <v>887</v>
      </c>
      <c r="U119" s="10" t="s">
        <v>398</v>
      </c>
      <c r="V119" s="10" t="s">
        <v>887</v>
      </c>
      <c r="W119" t="s">
        <v>1220</v>
      </c>
      <c r="X119" s="1" t="s">
        <v>1312</v>
      </c>
      <c r="Y119" s="5" t="s">
        <v>1356</v>
      </c>
      <c r="Z119" s="5" t="str">
        <f>IF(VLOOKUP(D119,'[3]Dashboard Data 3.7 1p'!$B$2:$Y$234,20,FALSE)="Full Access","Full Access Needed Achieved","Full Access Needed Not Achieved")</f>
        <v>Full Access Needed Achieved</v>
      </c>
    </row>
    <row r="120" spans="1:26" x14ac:dyDescent="0.3">
      <c r="A120" s="24">
        <v>119</v>
      </c>
      <c r="B120" s="129" t="s">
        <v>1396</v>
      </c>
      <c r="C120" s="130" t="s">
        <v>1397</v>
      </c>
      <c r="D120" s="130" t="s">
        <v>1398</v>
      </c>
      <c r="E120" s="2" t="s">
        <v>152</v>
      </c>
      <c r="F120" s="2" t="s">
        <v>67</v>
      </c>
      <c r="G120" s="4" t="s">
        <v>51</v>
      </c>
      <c r="H120" s="7" t="s">
        <v>54</v>
      </c>
      <c r="I120" s="3" t="s">
        <v>35</v>
      </c>
      <c r="J120" s="16" t="s">
        <v>32</v>
      </c>
      <c r="K120" s="16" t="s">
        <v>161</v>
      </c>
      <c r="L120" s="16" t="s">
        <v>187</v>
      </c>
      <c r="M120" s="10" t="s">
        <v>84</v>
      </c>
      <c r="N120" s="11" t="s">
        <v>177</v>
      </c>
      <c r="O120" s="27" t="s">
        <v>54</v>
      </c>
      <c r="P120" s="16" t="s">
        <v>141</v>
      </c>
      <c r="Q120" s="114">
        <v>43164</v>
      </c>
      <c r="R120" s="114">
        <v>43496</v>
      </c>
      <c r="S120" s="115" t="s">
        <v>1399</v>
      </c>
      <c r="T120" s="111" t="s">
        <v>887</v>
      </c>
      <c r="U120" s="116">
        <v>917780271771</v>
      </c>
      <c r="V120" s="111" t="s">
        <v>887</v>
      </c>
      <c r="W120" s="117" t="s">
        <v>1216</v>
      </c>
      <c r="X120" s="1" t="s">
        <v>1312</v>
      </c>
      <c r="Y120" s="5" t="s">
        <v>1357</v>
      </c>
      <c r="Z120" s="5" t="s">
        <v>1321</v>
      </c>
    </row>
    <row r="121" spans="1:26" x14ac:dyDescent="0.3">
      <c r="A121" s="24">
        <v>120</v>
      </c>
      <c r="B121" s="13" t="s">
        <v>776</v>
      </c>
      <c r="C121" s="13" t="s">
        <v>777</v>
      </c>
      <c r="D121" s="13" t="s">
        <v>1024</v>
      </c>
      <c r="E121" s="2" t="s">
        <v>152</v>
      </c>
      <c r="F121" s="2" t="s">
        <v>67</v>
      </c>
      <c r="G121" s="4" t="s">
        <v>51</v>
      </c>
      <c r="H121" s="7" t="s">
        <v>54</v>
      </c>
      <c r="I121" s="3" t="s">
        <v>35</v>
      </c>
      <c r="J121" s="16" t="s">
        <v>37</v>
      </c>
      <c r="K121" s="16" t="s">
        <v>161</v>
      </c>
      <c r="L121" s="16" t="s">
        <v>155</v>
      </c>
      <c r="M121" s="10" t="s">
        <v>84</v>
      </c>
      <c r="N121" s="11" t="s">
        <v>177</v>
      </c>
      <c r="O121" s="27" t="s">
        <v>54</v>
      </c>
      <c r="P121" s="16" t="s">
        <v>164</v>
      </c>
      <c r="Q121" s="30">
        <v>43118</v>
      </c>
      <c r="R121" s="30">
        <v>43496</v>
      </c>
      <c r="S121" s="10" t="s">
        <v>473</v>
      </c>
      <c r="T121" s="10" t="s">
        <v>887</v>
      </c>
      <c r="U121" s="10" t="s">
        <v>887</v>
      </c>
      <c r="V121" s="10" t="s">
        <v>887</v>
      </c>
      <c r="W121" t="s">
        <v>1216</v>
      </c>
      <c r="X121" s="1" t="s">
        <v>1312</v>
      </c>
      <c r="Y121" s="5" t="s">
        <v>1356</v>
      </c>
      <c r="Z121" s="5" t="str">
        <f>IF(VLOOKUP(D121,'[3]Dashboard Data 3.7 1p'!$B$2:$Y$234,20,FALSE)="Full Access","Full Access Needed Achieved","Full Access Needed Not Achieved")</f>
        <v>Full Access Needed Achieved</v>
      </c>
    </row>
    <row r="122" spans="1:26" ht="27.6" x14ac:dyDescent="0.3">
      <c r="A122" s="24">
        <v>121</v>
      </c>
      <c r="B122" s="13" t="s">
        <v>653</v>
      </c>
      <c r="C122" s="13" t="s">
        <v>770</v>
      </c>
      <c r="D122" s="13" t="s">
        <v>1021</v>
      </c>
      <c r="E122" s="2" t="s">
        <v>152</v>
      </c>
      <c r="F122" s="2" t="s">
        <v>67</v>
      </c>
      <c r="G122" s="4" t="s">
        <v>51</v>
      </c>
      <c r="H122" s="7" t="s">
        <v>52</v>
      </c>
      <c r="I122" s="3" t="s">
        <v>35</v>
      </c>
      <c r="J122" s="16" t="s">
        <v>24</v>
      </c>
      <c r="K122" s="16" t="s">
        <v>161</v>
      </c>
      <c r="L122" s="16" t="s">
        <v>155</v>
      </c>
      <c r="M122" s="10" t="s">
        <v>84</v>
      </c>
      <c r="N122" s="11" t="s">
        <v>215</v>
      </c>
      <c r="O122" s="27" t="s">
        <v>52</v>
      </c>
      <c r="P122" s="11" t="s">
        <v>120</v>
      </c>
      <c r="Q122" s="30">
        <v>43143</v>
      </c>
      <c r="R122" s="30">
        <v>43496</v>
      </c>
      <c r="S122" s="10" t="s">
        <v>1229</v>
      </c>
      <c r="T122" s="10" t="s">
        <v>887</v>
      </c>
      <c r="U122" s="10" t="s">
        <v>887</v>
      </c>
      <c r="V122" s="10" t="s">
        <v>887</v>
      </c>
      <c r="W122" t="s">
        <v>1218</v>
      </c>
      <c r="X122" s="1" t="s">
        <v>1312</v>
      </c>
      <c r="Y122" s="5" t="s">
        <v>1356</v>
      </c>
      <c r="Z122" s="5" t="str">
        <f>IF(VLOOKUP(D122,'[3]Dashboard Data 3.7 1p'!$B$2:$Y$234,20,FALSE)="Full Access","Full Access Needed Achieved","Full Access Needed Not Achieved")</f>
        <v>Full Access Needed Not Achieved</v>
      </c>
    </row>
    <row r="123" spans="1:26" x14ac:dyDescent="0.3">
      <c r="A123" s="24">
        <v>122</v>
      </c>
      <c r="B123" s="13" t="s">
        <v>771</v>
      </c>
      <c r="C123" s="13" t="s">
        <v>772</v>
      </c>
      <c r="D123" s="13" t="s">
        <v>1022</v>
      </c>
      <c r="E123" s="2" t="s">
        <v>152</v>
      </c>
      <c r="F123" s="2" t="s">
        <v>67</v>
      </c>
      <c r="G123" s="4" t="s">
        <v>51</v>
      </c>
      <c r="H123" s="7" t="s">
        <v>53</v>
      </c>
      <c r="I123" s="3" t="s">
        <v>35</v>
      </c>
      <c r="J123" s="16" t="s">
        <v>37</v>
      </c>
      <c r="K123" s="16" t="s">
        <v>161</v>
      </c>
      <c r="L123" s="16" t="s">
        <v>155</v>
      </c>
      <c r="M123" s="10" t="s">
        <v>84</v>
      </c>
      <c r="N123" s="11" t="s">
        <v>215</v>
      </c>
      <c r="O123" s="27" t="s">
        <v>53</v>
      </c>
      <c r="P123" s="16" t="s">
        <v>164</v>
      </c>
      <c r="Q123" s="30">
        <v>43136</v>
      </c>
      <c r="R123" s="30">
        <v>43496</v>
      </c>
      <c r="S123" s="10" t="s">
        <v>526</v>
      </c>
      <c r="T123" s="10" t="s">
        <v>887</v>
      </c>
      <c r="U123" s="10" t="s">
        <v>527</v>
      </c>
      <c r="V123" s="10" t="s">
        <v>887</v>
      </c>
      <c r="W123" t="s">
        <v>1216</v>
      </c>
      <c r="X123" s="1" t="s">
        <v>1312</v>
      </c>
      <c r="Y123" s="5" t="s">
        <v>1356</v>
      </c>
      <c r="Z123" s="5" t="str">
        <f>IF(VLOOKUP(D123,'[3]Dashboard Data 3.7 1p'!$B$2:$Y$234,20,FALSE)="Full Access","Full Access Needed Achieved","Full Access Needed Not Achieved")</f>
        <v>Full Access Needed Not Achieved</v>
      </c>
    </row>
    <row r="124" spans="1:26" ht="15" x14ac:dyDescent="0.3">
      <c r="A124" s="24">
        <v>123</v>
      </c>
      <c r="B124" s="13" t="s">
        <v>773</v>
      </c>
      <c r="C124" s="13" t="s">
        <v>1060</v>
      </c>
      <c r="D124" s="13" t="s">
        <v>1230</v>
      </c>
      <c r="E124" s="2" t="s">
        <v>152</v>
      </c>
      <c r="F124" s="2" t="s">
        <v>67</v>
      </c>
      <c r="G124" s="4" t="s">
        <v>51</v>
      </c>
      <c r="H124" s="7" t="s">
        <v>54</v>
      </c>
      <c r="I124" s="3" t="s">
        <v>35</v>
      </c>
      <c r="J124" s="16" t="s">
        <v>32</v>
      </c>
      <c r="K124" s="16" t="s">
        <v>161</v>
      </c>
      <c r="L124" s="16" t="s">
        <v>155</v>
      </c>
      <c r="M124" s="10" t="s">
        <v>84</v>
      </c>
      <c r="N124" s="11" t="s">
        <v>215</v>
      </c>
      <c r="O124" s="27" t="s">
        <v>54</v>
      </c>
      <c r="P124" s="16" t="s">
        <v>141</v>
      </c>
      <c r="Q124" s="30">
        <v>43145</v>
      </c>
      <c r="R124" s="30">
        <v>43496</v>
      </c>
      <c r="S124" s="10" t="s">
        <v>1231</v>
      </c>
      <c r="T124" s="10" t="s">
        <v>887</v>
      </c>
      <c r="U124" s="10" t="s">
        <v>887</v>
      </c>
      <c r="V124" s="10" t="s">
        <v>887</v>
      </c>
      <c r="W124" t="s">
        <v>1216</v>
      </c>
      <c r="X124" s="1" t="s">
        <v>1312</v>
      </c>
      <c r="Y124" s="5" t="s">
        <v>1356</v>
      </c>
      <c r="Z124" s="5" t="str">
        <f>IF(VLOOKUP(D124,'[3]Dashboard Data 3.7 1p'!$B$2:$Y$234,20,FALSE)="Full Access","Full Access Needed Achieved","Full Access Needed Not Achieved")</f>
        <v>Full Access Needed Achieved</v>
      </c>
    </row>
    <row r="125" spans="1:26" x14ac:dyDescent="0.3">
      <c r="A125" s="24">
        <v>124</v>
      </c>
      <c r="B125" s="13" t="s">
        <v>778</v>
      </c>
      <c r="C125" s="13" t="s">
        <v>844</v>
      </c>
      <c r="D125" s="13" t="s">
        <v>1025</v>
      </c>
      <c r="E125" s="2" t="s">
        <v>152</v>
      </c>
      <c r="F125" s="2" t="s">
        <v>67</v>
      </c>
      <c r="G125" s="4" t="s">
        <v>51</v>
      </c>
      <c r="H125" s="7" t="s">
        <v>54</v>
      </c>
      <c r="I125" s="3" t="s">
        <v>35</v>
      </c>
      <c r="J125" s="16" t="s">
        <v>37</v>
      </c>
      <c r="K125" s="16" t="s">
        <v>161</v>
      </c>
      <c r="L125" s="16" t="s">
        <v>155</v>
      </c>
      <c r="M125" s="10" t="s">
        <v>84</v>
      </c>
      <c r="N125" s="11" t="s">
        <v>215</v>
      </c>
      <c r="O125" s="27" t="s">
        <v>54</v>
      </c>
      <c r="P125" s="16" t="s">
        <v>164</v>
      </c>
      <c r="Q125" s="30">
        <v>43139</v>
      </c>
      <c r="R125" s="30">
        <v>43496</v>
      </c>
      <c r="S125" s="10" t="s">
        <v>1232</v>
      </c>
      <c r="T125" s="63" t="s">
        <v>887</v>
      </c>
      <c r="U125" s="10" t="s">
        <v>887</v>
      </c>
      <c r="V125" s="10" t="s">
        <v>887</v>
      </c>
      <c r="W125" t="s">
        <v>1216</v>
      </c>
      <c r="X125" s="1" t="s">
        <v>1312</v>
      </c>
      <c r="Y125" s="5" t="s">
        <v>1356</v>
      </c>
      <c r="Z125" s="5" t="str">
        <f>IF(VLOOKUP(D125,'[3]Dashboard Data 3.7 1p'!$B$2:$Y$234,20,FALSE)="Full Access","Full Access Needed Achieved","Full Access Needed Not Achieved")</f>
        <v>Full Access Needed Not Achieved</v>
      </c>
    </row>
    <row r="126" spans="1:26" x14ac:dyDescent="0.3">
      <c r="A126" s="24">
        <v>125</v>
      </c>
      <c r="B126" s="13" t="s">
        <v>779</v>
      </c>
      <c r="C126" s="13" t="s">
        <v>843</v>
      </c>
      <c r="D126" s="13" t="s">
        <v>1026</v>
      </c>
      <c r="E126" s="2" t="s">
        <v>152</v>
      </c>
      <c r="F126" s="2" t="s">
        <v>67</v>
      </c>
      <c r="G126" s="4" t="s">
        <v>51</v>
      </c>
      <c r="H126" s="7" t="s">
        <v>54</v>
      </c>
      <c r="I126" s="3" t="s">
        <v>35</v>
      </c>
      <c r="J126" s="16" t="s">
        <v>37</v>
      </c>
      <c r="K126" s="16" t="s">
        <v>161</v>
      </c>
      <c r="L126" s="16" t="s">
        <v>155</v>
      </c>
      <c r="M126" s="10" t="s">
        <v>84</v>
      </c>
      <c r="N126" s="11" t="s">
        <v>215</v>
      </c>
      <c r="O126" s="27" t="s">
        <v>54</v>
      </c>
      <c r="P126" s="16" t="s">
        <v>164</v>
      </c>
      <c r="Q126" s="30">
        <v>43129</v>
      </c>
      <c r="R126" s="30">
        <v>43496</v>
      </c>
      <c r="S126" s="10" t="s">
        <v>1233</v>
      </c>
      <c r="T126" s="10" t="s">
        <v>887</v>
      </c>
      <c r="U126" s="10" t="s">
        <v>887</v>
      </c>
      <c r="V126" s="10" t="s">
        <v>887</v>
      </c>
      <c r="W126" t="s">
        <v>1216</v>
      </c>
      <c r="X126" s="1" t="s">
        <v>1312</v>
      </c>
      <c r="Y126" s="5" t="s">
        <v>1356</v>
      </c>
      <c r="Z126" s="5" t="str">
        <f>IF(VLOOKUP(D126,'[3]Dashboard Data 3.7 1p'!$B$2:$Y$234,20,FALSE)="Full Access","Full Access Needed Achieved","Full Access Needed Not Achieved")</f>
        <v>Full Access Needed Achieved</v>
      </c>
    </row>
    <row r="127" spans="1:26" x14ac:dyDescent="0.3">
      <c r="A127" s="24">
        <v>126</v>
      </c>
      <c r="B127" s="13" t="s">
        <v>781</v>
      </c>
      <c r="C127" s="13" t="s">
        <v>782</v>
      </c>
      <c r="D127" s="13" t="s">
        <v>1028</v>
      </c>
      <c r="E127" s="2" t="s">
        <v>152</v>
      </c>
      <c r="F127" s="2" t="s">
        <v>67</v>
      </c>
      <c r="G127" s="4" t="s">
        <v>51</v>
      </c>
      <c r="H127" s="7" t="s">
        <v>55</v>
      </c>
      <c r="I127" s="3" t="s">
        <v>35</v>
      </c>
      <c r="J127" s="16" t="s">
        <v>37</v>
      </c>
      <c r="K127" s="16" t="s">
        <v>161</v>
      </c>
      <c r="L127" s="16" t="s">
        <v>155</v>
      </c>
      <c r="M127" s="10" t="s">
        <v>84</v>
      </c>
      <c r="N127" s="11" t="s">
        <v>215</v>
      </c>
      <c r="O127" s="27" t="s">
        <v>55</v>
      </c>
      <c r="P127" s="16" t="s">
        <v>164</v>
      </c>
      <c r="Q127" s="30">
        <v>43145</v>
      </c>
      <c r="R127" s="30">
        <v>43496</v>
      </c>
      <c r="S127" s="10" t="s">
        <v>263</v>
      </c>
      <c r="T127" s="10" t="s">
        <v>887</v>
      </c>
      <c r="U127" s="10" t="s">
        <v>887</v>
      </c>
      <c r="V127" s="10" t="s">
        <v>887</v>
      </c>
      <c r="W127" t="s">
        <v>1220</v>
      </c>
      <c r="X127" s="1" t="s">
        <v>1312</v>
      </c>
      <c r="Y127" s="5" t="s">
        <v>1356</v>
      </c>
      <c r="Z127" s="5" t="str">
        <f>IF(VLOOKUP(D127,'[3]Dashboard Data 3.7 1p'!$B$2:$Y$234,20,FALSE)="Full Access","Full Access Needed Achieved","Full Access Needed Not Achieved")</f>
        <v>Full Access Needed Achieved</v>
      </c>
    </row>
    <row r="128" spans="1:26" x14ac:dyDescent="0.3">
      <c r="A128" s="24">
        <v>127</v>
      </c>
      <c r="B128" s="13" t="s">
        <v>783</v>
      </c>
      <c r="C128" s="13" t="s">
        <v>784</v>
      </c>
      <c r="D128" s="13" t="s">
        <v>1029</v>
      </c>
      <c r="E128" s="2" t="s">
        <v>152</v>
      </c>
      <c r="F128" s="2" t="s">
        <v>67</v>
      </c>
      <c r="G128" s="4" t="s">
        <v>51</v>
      </c>
      <c r="H128" s="7" t="s">
        <v>56</v>
      </c>
      <c r="I128" s="3" t="s">
        <v>35</v>
      </c>
      <c r="J128" s="16" t="s">
        <v>32</v>
      </c>
      <c r="K128" s="16" t="s">
        <v>161</v>
      </c>
      <c r="L128" s="16" t="s">
        <v>155</v>
      </c>
      <c r="M128" s="10" t="s">
        <v>84</v>
      </c>
      <c r="N128" s="11" t="s">
        <v>215</v>
      </c>
      <c r="O128" s="27" t="s">
        <v>56</v>
      </c>
      <c r="P128" s="16" t="s">
        <v>141</v>
      </c>
      <c r="Q128" s="30">
        <v>43136</v>
      </c>
      <c r="R128" s="30">
        <v>43496</v>
      </c>
      <c r="S128" s="10" t="s">
        <v>1234</v>
      </c>
      <c r="T128" s="10" t="s">
        <v>887</v>
      </c>
      <c r="U128" s="10" t="s">
        <v>887</v>
      </c>
      <c r="V128" s="10" t="s">
        <v>887</v>
      </c>
      <c r="W128" t="s">
        <v>1216</v>
      </c>
      <c r="X128" s="1" t="s">
        <v>1312</v>
      </c>
      <c r="Y128" s="5" t="s">
        <v>1356</v>
      </c>
      <c r="Z128" s="5" t="str">
        <f>IF(VLOOKUP(D128,'[3]Dashboard Data 3.7 1p'!$B$2:$Y$234,20,FALSE)="Full Access","Full Access Needed Achieved","Full Access Needed Not Achieved")</f>
        <v>Full Access Needed Achieved</v>
      </c>
    </row>
    <row r="129" spans="1:26" x14ac:dyDescent="0.3">
      <c r="A129" s="24">
        <v>128</v>
      </c>
      <c r="B129" s="13" t="s">
        <v>70</v>
      </c>
      <c r="C129" s="13" t="s">
        <v>70</v>
      </c>
      <c r="D129" s="13" t="s">
        <v>70</v>
      </c>
      <c r="E129" s="2" t="s">
        <v>152</v>
      </c>
      <c r="F129" s="2" t="s">
        <v>67</v>
      </c>
      <c r="G129" s="4" t="s">
        <v>51</v>
      </c>
      <c r="H129" s="7" t="s">
        <v>54</v>
      </c>
      <c r="I129" s="3" t="s">
        <v>35</v>
      </c>
      <c r="J129" s="16" t="s">
        <v>32</v>
      </c>
      <c r="K129" s="16" t="s">
        <v>161</v>
      </c>
      <c r="L129" s="16" t="s">
        <v>187</v>
      </c>
      <c r="M129" s="10" t="s">
        <v>84</v>
      </c>
      <c r="N129" s="11" t="s">
        <v>215</v>
      </c>
      <c r="O129" s="27" t="s">
        <v>54</v>
      </c>
      <c r="P129" s="16" t="s">
        <v>141</v>
      </c>
      <c r="Q129" s="30" t="s">
        <v>887</v>
      </c>
      <c r="R129" s="30">
        <v>43496</v>
      </c>
      <c r="S129" s="10" t="s">
        <v>887</v>
      </c>
      <c r="T129" s="10" t="s">
        <v>887</v>
      </c>
      <c r="U129" s="10"/>
      <c r="V129" s="10"/>
      <c r="W129" t="e">
        <v>#N/A</v>
      </c>
      <c r="X129" s="1" t="s">
        <v>1312</v>
      </c>
      <c r="Y129" s="5" t="s">
        <v>1357</v>
      </c>
      <c r="Z129" s="5" t="s">
        <v>1321</v>
      </c>
    </row>
    <row r="130" spans="1:26" x14ac:dyDescent="0.3">
      <c r="A130" s="24">
        <v>129</v>
      </c>
      <c r="B130" s="13" t="s">
        <v>764</v>
      </c>
      <c r="C130" s="13" t="s">
        <v>765</v>
      </c>
      <c r="D130" s="13" t="s">
        <v>1017</v>
      </c>
      <c r="E130" s="2" t="s">
        <v>152</v>
      </c>
      <c r="F130" s="2" t="s">
        <v>67</v>
      </c>
      <c r="G130" s="4" t="s">
        <v>51</v>
      </c>
      <c r="H130" s="7" t="s">
        <v>54</v>
      </c>
      <c r="I130" s="3" t="s">
        <v>35</v>
      </c>
      <c r="J130" s="16" t="s">
        <v>37</v>
      </c>
      <c r="K130" s="16" t="s">
        <v>161</v>
      </c>
      <c r="L130" s="16" t="s">
        <v>155</v>
      </c>
      <c r="M130" s="10" t="s">
        <v>84</v>
      </c>
      <c r="N130" s="11" t="s">
        <v>215</v>
      </c>
      <c r="O130" s="27" t="s">
        <v>54</v>
      </c>
      <c r="P130" s="11" t="s">
        <v>164</v>
      </c>
      <c r="Q130" s="30">
        <v>43129</v>
      </c>
      <c r="R130" s="30">
        <v>43496</v>
      </c>
      <c r="S130" s="10" t="s">
        <v>370</v>
      </c>
      <c r="T130" s="10" t="s">
        <v>887</v>
      </c>
      <c r="U130" s="10" t="s">
        <v>887</v>
      </c>
      <c r="V130" s="10" t="s">
        <v>887</v>
      </c>
      <c r="W130" t="s">
        <v>1216</v>
      </c>
      <c r="X130" s="1" t="s">
        <v>1312</v>
      </c>
      <c r="Y130" s="5" t="s">
        <v>1356</v>
      </c>
      <c r="Z130" s="5" t="str">
        <f>IF(VLOOKUP(D130,'[3]Dashboard Data 3.7 1p'!$B$2:$Y$234,20,FALSE)="Full Access","Full Access Needed Achieved","Full Access Needed Not Achieved")</f>
        <v>Full Access Needed Achieved</v>
      </c>
    </row>
    <row r="131" spans="1:26" x14ac:dyDescent="0.3">
      <c r="A131" s="24">
        <v>130</v>
      </c>
      <c r="B131" s="13" t="s">
        <v>766</v>
      </c>
      <c r="C131" s="13" t="s">
        <v>846</v>
      </c>
      <c r="D131" s="13" t="s">
        <v>1018</v>
      </c>
      <c r="E131" s="2" t="s">
        <v>152</v>
      </c>
      <c r="F131" s="2" t="s">
        <v>67</v>
      </c>
      <c r="G131" s="4" t="s">
        <v>51</v>
      </c>
      <c r="H131" s="7" t="s">
        <v>54</v>
      </c>
      <c r="I131" s="3" t="s">
        <v>35</v>
      </c>
      <c r="J131" s="16" t="s">
        <v>37</v>
      </c>
      <c r="K131" s="16" t="s">
        <v>161</v>
      </c>
      <c r="L131" s="16" t="s">
        <v>155</v>
      </c>
      <c r="M131" s="10" t="s">
        <v>84</v>
      </c>
      <c r="N131" s="11" t="s">
        <v>215</v>
      </c>
      <c r="O131" s="27" t="s">
        <v>54</v>
      </c>
      <c r="P131" s="11" t="s">
        <v>164</v>
      </c>
      <c r="Q131" s="30">
        <v>43139</v>
      </c>
      <c r="R131" s="30">
        <v>43496</v>
      </c>
      <c r="S131" s="10" t="s">
        <v>1227</v>
      </c>
      <c r="T131" s="10" t="s">
        <v>887</v>
      </c>
      <c r="U131" s="10" t="s">
        <v>887</v>
      </c>
      <c r="V131" s="10" t="s">
        <v>887</v>
      </c>
      <c r="W131" t="s">
        <v>1220</v>
      </c>
      <c r="X131" s="1" t="s">
        <v>1312</v>
      </c>
      <c r="Y131" s="5" t="s">
        <v>1356</v>
      </c>
      <c r="Z131" s="5" t="str">
        <f>IF(VLOOKUP(D131,'[3]Dashboard Data 3.7 1p'!$B$2:$Y$234,20,FALSE)="Full Access","Full Access Needed Achieved","Full Access Needed Not Achieved")</f>
        <v>Full Access Needed Achieved</v>
      </c>
    </row>
    <row r="132" spans="1:26" x14ac:dyDescent="0.3">
      <c r="A132" s="24">
        <v>131</v>
      </c>
      <c r="B132" s="13" t="s">
        <v>763</v>
      </c>
      <c r="C132" s="13" t="s">
        <v>847</v>
      </c>
      <c r="D132" s="13" t="s">
        <v>1016</v>
      </c>
      <c r="E132" s="2" t="s">
        <v>152</v>
      </c>
      <c r="F132" s="2" t="s">
        <v>67</v>
      </c>
      <c r="G132" s="4" t="s">
        <v>51</v>
      </c>
      <c r="H132" s="7" t="s">
        <v>54</v>
      </c>
      <c r="I132" s="3" t="s">
        <v>35</v>
      </c>
      <c r="J132" s="16" t="s">
        <v>37</v>
      </c>
      <c r="K132" s="16" t="s">
        <v>161</v>
      </c>
      <c r="L132" s="16" t="s">
        <v>155</v>
      </c>
      <c r="M132" s="10" t="s">
        <v>84</v>
      </c>
      <c r="N132" s="11" t="s">
        <v>215</v>
      </c>
      <c r="O132" s="27" t="s">
        <v>54</v>
      </c>
      <c r="P132" s="11" t="s">
        <v>141</v>
      </c>
      <c r="Q132" s="30">
        <v>43124</v>
      </c>
      <c r="R132" s="30">
        <v>43496</v>
      </c>
      <c r="S132" s="10" t="s">
        <v>1226</v>
      </c>
      <c r="T132" s="10" t="s">
        <v>887</v>
      </c>
      <c r="U132" s="10" t="s">
        <v>887</v>
      </c>
      <c r="V132" s="10" t="s">
        <v>887</v>
      </c>
      <c r="W132" t="s">
        <v>1216</v>
      </c>
      <c r="X132" s="1" t="s">
        <v>1312</v>
      </c>
      <c r="Y132" s="5" t="s">
        <v>1356</v>
      </c>
      <c r="Z132" s="5" t="str">
        <f>IF(VLOOKUP(D132,'[3]Dashboard Data 3.7 1p'!$B$2:$Y$234,20,FALSE)="Full Access","Full Access Needed Achieved","Full Access Needed Not Achieved")</f>
        <v>Full Access Needed Achieved</v>
      </c>
    </row>
    <row r="133" spans="1:26" ht="27.6" x14ac:dyDescent="0.3">
      <c r="A133" s="24">
        <v>132</v>
      </c>
      <c r="B133" s="13" t="s">
        <v>840</v>
      </c>
      <c r="C133" s="13" t="s">
        <v>841</v>
      </c>
      <c r="D133" s="13" t="s">
        <v>1030</v>
      </c>
      <c r="E133" s="2" t="s">
        <v>152</v>
      </c>
      <c r="F133" s="2" t="s">
        <v>67</v>
      </c>
      <c r="G133" s="4" t="s">
        <v>51</v>
      </c>
      <c r="H133" s="7" t="s">
        <v>52</v>
      </c>
      <c r="I133" s="3" t="s">
        <v>35</v>
      </c>
      <c r="J133" s="16" t="s">
        <v>24</v>
      </c>
      <c r="K133" s="16" t="s">
        <v>161</v>
      </c>
      <c r="L133" s="16" t="s">
        <v>155</v>
      </c>
      <c r="M133" s="10" t="s">
        <v>84</v>
      </c>
      <c r="N133" s="11" t="s">
        <v>216</v>
      </c>
      <c r="O133" s="27" t="s">
        <v>52</v>
      </c>
      <c r="P133" s="11" t="s">
        <v>120</v>
      </c>
      <c r="Q133" s="30">
        <v>43145</v>
      </c>
      <c r="R133" s="30">
        <v>43496</v>
      </c>
      <c r="S133" s="73" t="s">
        <v>885</v>
      </c>
      <c r="T133" s="10" t="s">
        <v>887</v>
      </c>
      <c r="U133" s="10" t="s">
        <v>887</v>
      </c>
      <c r="V133" s="10" t="s">
        <v>887</v>
      </c>
      <c r="W133" t="s">
        <v>1218</v>
      </c>
      <c r="X133" s="1" t="s">
        <v>1312</v>
      </c>
      <c r="Y133" s="5" t="s">
        <v>1356</v>
      </c>
      <c r="Z133" s="5" t="str">
        <f>IF(VLOOKUP(D133,'[3]Dashboard Data 3.7 1p'!$B$2:$Y$234,20,FALSE)="Full Access","Full Access Needed Achieved","Full Access Needed Not Achieved")</f>
        <v>Full Access Needed Not Achieved</v>
      </c>
    </row>
    <row r="134" spans="1:26" x14ac:dyDescent="0.3">
      <c r="A134" s="24">
        <v>133</v>
      </c>
      <c r="B134" s="13" t="s">
        <v>785</v>
      </c>
      <c r="C134" s="13" t="s">
        <v>652</v>
      </c>
      <c r="D134" s="13" t="s">
        <v>1031</v>
      </c>
      <c r="E134" s="2" t="s">
        <v>152</v>
      </c>
      <c r="F134" s="2" t="s">
        <v>67</v>
      </c>
      <c r="G134" s="4" t="s">
        <v>51</v>
      </c>
      <c r="H134" s="7" t="s">
        <v>53</v>
      </c>
      <c r="I134" s="3" t="s">
        <v>35</v>
      </c>
      <c r="J134" s="16" t="s">
        <v>37</v>
      </c>
      <c r="K134" s="16" t="s">
        <v>161</v>
      </c>
      <c r="L134" s="16" t="s">
        <v>155</v>
      </c>
      <c r="M134" s="10" t="s">
        <v>84</v>
      </c>
      <c r="N134" s="11" t="s">
        <v>216</v>
      </c>
      <c r="O134" s="27" t="s">
        <v>53</v>
      </c>
      <c r="P134" s="16" t="s">
        <v>70</v>
      </c>
      <c r="Q134" s="30">
        <v>43143</v>
      </c>
      <c r="R134" s="30">
        <v>43496</v>
      </c>
      <c r="S134" s="42" t="s">
        <v>884</v>
      </c>
      <c r="T134" s="10" t="s">
        <v>887</v>
      </c>
      <c r="U134" s="10" t="s">
        <v>887</v>
      </c>
      <c r="V134" s="10" t="s">
        <v>887</v>
      </c>
      <c r="W134" t="s">
        <v>1216</v>
      </c>
      <c r="X134" s="1" t="s">
        <v>1312</v>
      </c>
      <c r="Y134" s="5" t="s">
        <v>1356</v>
      </c>
      <c r="Z134" s="5" t="str">
        <f>IF(VLOOKUP(D134,'[3]Dashboard Data 3.7 1p'!$B$2:$Y$234,20,FALSE)="Full Access","Full Access Needed Achieved","Full Access Needed Not Achieved")</f>
        <v>Full Access Needed Not Achieved</v>
      </c>
    </row>
    <row r="135" spans="1:26" x14ac:dyDescent="0.3">
      <c r="A135" s="24">
        <v>134</v>
      </c>
      <c r="B135" s="13" t="s">
        <v>1122</v>
      </c>
      <c r="C135" s="13" t="s">
        <v>1123</v>
      </c>
      <c r="D135" s="13" t="s">
        <v>1119</v>
      </c>
      <c r="E135" s="2" t="s">
        <v>152</v>
      </c>
      <c r="F135" s="2" t="s">
        <v>67</v>
      </c>
      <c r="G135" s="4" t="s">
        <v>51</v>
      </c>
      <c r="H135" s="7" t="s">
        <v>54</v>
      </c>
      <c r="I135" s="3" t="s">
        <v>35</v>
      </c>
      <c r="J135" s="16" t="s">
        <v>32</v>
      </c>
      <c r="K135" s="16" t="s">
        <v>161</v>
      </c>
      <c r="L135" s="16" t="s">
        <v>155</v>
      </c>
      <c r="M135" s="10" t="s">
        <v>84</v>
      </c>
      <c r="N135" s="11" t="s">
        <v>216</v>
      </c>
      <c r="O135" s="27" t="s">
        <v>54</v>
      </c>
      <c r="P135" s="16" t="s">
        <v>141</v>
      </c>
      <c r="Q135" s="30">
        <v>43164</v>
      </c>
      <c r="R135" s="30">
        <v>43496</v>
      </c>
      <c r="S135" s="43" t="s">
        <v>1124</v>
      </c>
      <c r="T135" s="10" t="s">
        <v>887</v>
      </c>
      <c r="U135" s="10" t="s">
        <v>887</v>
      </c>
      <c r="V135" s="10" t="s">
        <v>887</v>
      </c>
      <c r="W135" t="s">
        <v>1220</v>
      </c>
      <c r="X135" s="1" t="s">
        <v>1312</v>
      </c>
      <c r="Y135" s="5" t="s">
        <v>1357</v>
      </c>
      <c r="Z135" s="5" t="str">
        <f>IF(VLOOKUP(D135,'[3]Dashboard Data 3.7 1p'!$B$2:$Y$234,20,FALSE)="Full Access","Full Access Needed Achieved","Full Access Needed Not Achieved")</f>
        <v>Full Access Needed Not Achieved</v>
      </c>
    </row>
    <row r="136" spans="1:26" x14ac:dyDescent="0.3">
      <c r="A136" s="24">
        <v>135</v>
      </c>
      <c r="B136" s="13" t="s">
        <v>786</v>
      </c>
      <c r="C136" s="13" t="s">
        <v>787</v>
      </c>
      <c r="D136" s="13" t="s">
        <v>1032</v>
      </c>
      <c r="E136" s="2" t="s">
        <v>152</v>
      </c>
      <c r="F136" s="2" t="s">
        <v>67</v>
      </c>
      <c r="G136" s="4" t="s">
        <v>51</v>
      </c>
      <c r="H136" s="7" t="s">
        <v>54</v>
      </c>
      <c r="I136" s="3" t="s">
        <v>35</v>
      </c>
      <c r="J136" s="16" t="s">
        <v>32</v>
      </c>
      <c r="K136" s="16" t="s">
        <v>161</v>
      </c>
      <c r="L136" s="16" t="s">
        <v>155</v>
      </c>
      <c r="M136" s="10" t="s">
        <v>84</v>
      </c>
      <c r="N136" s="11" t="s">
        <v>216</v>
      </c>
      <c r="O136" s="27" t="s">
        <v>54</v>
      </c>
      <c r="P136" s="16" t="s">
        <v>70</v>
      </c>
      <c r="Q136" s="30">
        <v>43144</v>
      </c>
      <c r="R136" s="30">
        <v>43496</v>
      </c>
      <c r="S136" s="10" t="s">
        <v>1235</v>
      </c>
      <c r="T136" s="10" t="s">
        <v>887</v>
      </c>
      <c r="U136" s="10" t="s">
        <v>887</v>
      </c>
      <c r="V136" s="10" t="s">
        <v>887</v>
      </c>
      <c r="W136" t="s">
        <v>1216</v>
      </c>
      <c r="X136" s="1" t="s">
        <v>1312</v>
      </c>
      <c r="Y136" s="5" t="s">
        <v>1356</v>
      </c>
      <c r="Z136" s="5" t="str">
        <f>IF(VLOOKUP(D136,'[3]Dashboard Data 3.7 1p'!$B$2:$Y$234,20,FALSE)="Full Access","Full Access Needed Achieved","Full Access Needed Not Achieved")</f>
        <v>Full Access Needed Achieved</v>
      </c>
    </row>
    <row r="137" spans="1:26" x14ac:dyDescent="0.3">
      <c r="A137" s="24">
        <v>136</v>
      </c>
      <c r="B137" s="13" t="s">
        <v>788</v>
      </c>
      <c r="C137" s="13" t="s">
        <v>839</v>
      </c>
      <c r="D137" s="13" t="s">
        <v>1033</v>
      </c>
      <c r="E137" s="2" t="s">
        <v>152</v>
      </c>
      <c r="F137" s="2" t="s">
        <v>67</v>
      </c>
      <c r="G137" s="4" t="s">
        <v>51</v>
      </c>
      <c r="H137" s="7" t="s">
        <v>54</v>
      </c>
      <c r="I137" s="3" t="s">
        <v>35</v>
      </c>
      <c r="J137" s="16" t="s">
        <v>37</v>
      </c>
      <c r="K137" s="16" t="s">
        <v>161</v>
      </c>
      <c r="L137" s="16" t="s">
        <v>155</v>
      </c>
      <c r="M137" s="10" t="s">
        <v>84</v>
      </c>
      <c r="N137" s="11" t="s">
        <v>216</v>
      </c>
      <c r="O137" s="27" t="s">
        <v>54</v>
      </c>
      <c r="P137" s="16" t="s">
        <v>70</v>
      </c>
      <c r="Q137" s="30">
        <v>43145</v>
      </c>
      <c r="R137" s="30">
        <v>43496</v>
      </c>
      <c r="S137" s="26" t="s">
        <v>883</v>
      </c>
      <c r="T137" s="10" t="s">
        <v>887</v>
      </c>
      <c r="U137" s="10" t="s">
        <v>887</v>
      </c>
      <c r="V137" s="10" t="s">
        <v>887</v>
      </c>
      <c r="W137" t="s">
        <v>1216</v>
      </c>
      <c r="X137" s="1" t="s">
        <v>1312</v>
      </c>
      <c r="Y137" s="5" t="s">
        <v>1356</v>
      </c>
      <c r="Z137" s="5" t="str">
        <f>IF(VLOOKUP(D137,'[3]Dashboard Data 3.7 1p'!$B$2:$Y$234,20,FALSE)="Full Access","Full Access Needed Achieved","Full Access Needed Not Achieved")</f>
        <v>Full Access Needed Not Achieved</v>
      </c>
    </row>
    <row r="138" spans="1:26" x14ac:dyDescent="0.3">
      <c r="A138" s="24">
        <v>137</v>
      </c>
      <c r="B138" s="13" t="s">
        <v>600</v>
      </c>
      <c r="C138" s="13" t="s">
        <v>838</v>
      </c>
      <c r="D138" s="13" t="s">
        <v>1034</v>
      </c>
      <c r="E138" s="2" t="s">
        <v>152</v>
      </c>
      <c r="F138" s="2" t="s">
        <v>67</v>
      </c>
      <c r="G138" s="4" t="s">
        <v>51</v>
      </c>
      <c r="H138" s="7" t="s">
        <v>54</v>
      </c>
      <c r="I138" s="3" t="s">
        <v>35</v>
      </c>
      <c r="J138" s="16" t="s">
        <v>37</v>
      </c>
      <c r="K138" s="16" t="s">
        <v>161</v>
      </c>
      <c r="L138" s="16" t="s">
        <v>155</v>
      </c>
      <c r="M138" s="10" t="s">
        <v>84</v>
      </c>
      <c r="N138" s="11" t="s">
        <v>216</v>
      </c>
      <c r="O138" s="27" t="s">
        <v>54</v>
      </c>
      <c r="P138" s="16" t="s">
        <v>70</v>
      </c>
      <c r="Q138" s="30">
        <v>43144</v>
      </c>
      <c r="R138" s="30">
        <v>43496</v>
      </c>
      <c r="S138" s="10" t="s">
        <v>1236</v>
      </c>
      <c r="T138" s="10" t="s">
        <v>887</v>
      </c>
      <c r="U138" s="10" t="s">
        <v>887</v>
      </c>
      <c r="V138" s="10" t="s">
        <v>887</v>
      </c>
      <c r="W138" t="s">
        <v>1216</v>
      </c>
      <c r="X138" s="1" t="s">
        <v>1312</v>
      </c>
      <c r="Y138" s="5" t="s">
        <v>1356</v>
      </c>
      <c r="Z138" s="5" t="str">
        <f>IF(VLOOKUP(D138,'[3]Dashboard Data 3.7 1p'!$B$2:$Y$234,20,FALSE)="Full Access","Full Access Needed Achieved","Full Access Needed Not Achieved")</f>
        <v>Full Access Needed Not Achieved</v>
      </c>
    </row>
    <row r="139" spans="1:26" x14ac:dyDescent="0.3">
      <c r="A139" s="24">
        <v>138</v>
      </c>
      <c r="B139" s="13" t="s">
        <v>789</v>
      </c>
      <c r="C139" s="13" t="s">
        <v>837</v>
      </c>
      <c r="D139" s="13" t="s">
        <v>1035</v>
      </c>
      <c r="E139" s="2" t="s">
        <v>152</v>
      </c>
      <c r="F139" s="2" t="s">
        <v>67</v>
      </c>
      <c r="G139" s="4" t="s">
        <v>51</v>
      </c>
      <c r="H139" s="7" t="s">
        <v>54</v>
      </c>
      <c r="I139" s="3" t="s">
        <v>35</v>
      </c>
      <c r="J139" s="16" t="s">
        <v>37</v>
      </c>
      <c r="K139" s="16" t="s">
        <v>161</v>
      </c>
      <c r="L139" s="16" t="s">
        <v>155</v>
      </c>
      <c r="M139" s="10" t="s">
        <v>84</v>
      </c>
      <c r="N139" s="11" t="s">
        <v>216</v>
      </c>
      <c r="O139" s="27" t="s">
        <v>54</v>
      </c>
      <c r="P139" s="16" t="s">
        <v>70</v>
      </c>
      <c r="Q139" s="30">
        <v>43130</v>
      </c>
      <c r="R139" s="30">
        <v>43496</v>
      </c>
      <c r="S139" s="10" t="s">
        <v>540</v>
      </c>
      <c r="T139" s="10" t="s">
        <v>887</v>
      </c>
      <c r="U139" s="10" t="s">
        <v>887</v>
      </c>
      <c r="V139" s="10">
        <v>9960772214</v>
      </c>
      <c r="W139" t="s">
        <v>1220</v>
      </c>
      <c r="X139" s="1" t="s">
        <v>1312</v>
      </c>
      <c r="Y139" s="5" t="s">
        <v>1356</v>
      </c>
      <c r="Z139" s="5" t="str">
        <f>IF(VLOOKUP(D139,'[3]Dashboard Data 3.7 1p'!$B$2:$Y$234,20,FALSE)="Full Access","Full Access Needed Achieved","Full Access Needed Not Achieved")</f>
        <v>Full Access Needed Achieved</v>
      </c>
    </row>
    <row r="140" spans="1:26" x14ac:dyDescent="0.3">
      <c r="A140" s="24">
        <v>139</v>
      </c>
      <c r="B140" s="13" t="s">
        <v>646</v>
      </c>
      <c r="C140" s="13" t="s">
        <v>790</v>
      </c>
      <c r="D140" s="13" t="s">
        <v>1036</v>
      </c>
      <c r="E140" s="2" t="s">
        <v>152</v>
      </c>
      <c r="F140" s="2" t="s">
        <v>67</v>
      </c>
      <c r="G140" s="4" t="s">
        <v>51</v>
      </c>
      <c r="H140" s="7" t="s">
        <v>54</v>
      </c>
      <c r="I140" s="3" t="s">
        <v>35</v>
      </c>
      <c r="J140" s="16" t="s">
        <v>37</v>
      </c>
      <c r="K140" s="16" t="s">
        <v>161</v>
      </c>
      <c r="L140" s="16" t="s">
        <v>155</v>
      </c>
      <c r="M140" s="10" t="s">
        <v>84</v>
      </c>
      <c r="N140" s="11" t="s">
        <v>216</v>
      </c>
      <c r="O140" s="27" t="s">
        <v>54</v>
      </c>
      <c r="P140" s="16" t="s">
        <v>70</v>
      </c>
      <c r="Q140" s="30">
        <v>43136</v>
      </c>
      <c r="R140" s="30">
        <v>43496</v>
      </c>
      <c r="S140" s="10" t="s">
        <v>1237</v>
      </c>
      <c r="T140" s="10" t="s">
        <v>887</v>
      </c>
      <c r="U140" s="10" t="s">
        <v>887</v>
      </c>
      <c r="V140" s="10" t="s">
        <v>887</v>
      </c>
      <c r="W140" t="s">
        <v>1220</v>
      </c>
      <c r="X140" s="1" t="s">
        <v>1312</v>
      </c>
      <c r="Y140" s="5" t="s">
        <v>1356</v>
      </c>
      <c r="Z140" s="5" t="str">
        <f>IF(VLOOKUP(D140,'[3]Dashboard Data 3.7 1p'!$B$2:$Y$234,20,FALSE)="Full Access","Full Access Needed Achieved","Full Access Needed Not Achieved")</f>
        <v>Full Access Needed Achieved</v>
      </c>
    </row>
    <row r="141" spans="1:26" x14ac:dyDescent="0.3">
      <c r="A141" s="24">
        <v>140</v>
      </c>
      <c r="B141" s="13" t="s">
        <v>892</v>
      </c>
      <c r="C141" s="13" t="s">
        <v>893</v>
      </c>
      <c r="D141" s="13" t="s">
        <v>1238</v>
      </c>
      <c r="E141" s="2" t="s">
        <v>152</v>
      </c>
      <c r="F141" s="2" t="s">
        <v>67</v>
      </c>
      <c r="G141" s="4" t="s">
        <v>51</v>
      </c>
      <c r="H141" s="7" t="s">
        <v>56</v>
      </c>
      <c r="I141" s="3" t="s">
        <v>35</v>
      </c>
      <c r="J141" s="16" t="s">
        <v>32</v>
      </c>
      <c r="K141" s="16" t="s">
        <v>161</v>
      </c>
      <c r="L141" s="16" t="s">
        <v>155</v>
      </c>
      <c r="M141" s="10" t="s">
        <v>84</v>
      </c>
      <c r="N141" s="11" t="s">
        <v>216</v>
      </c>
      <c r="O141" s="27" t="s">
        <v>56</v>
      </c>
      <c r="P141" s="16" t="s">
        <v>141</v>
      </c>
      <c r="Q141" s="30">
        <v>43152</v>
      </c>
      <c r="R141" s="30">
        <v>43496</v>
      </c>
      <c r="S141" s="10" t="s">
        <v>894</v>
      </c>
      <c r="T141" s="10" t="s">
        <v>887</v>
      </c>
      <c r="U141" s="10" t="s">
        <v>887</v>
      </c>
      <c r="V141" s="10" t="s">
        <v>887</v>
      </c>
      <c r="W141" t="s">
        <v>1216</v>
      </c>
      <c r="X141" s="1" t="s">
        <v>1312</v>
      </c>
      <c r="Y141" s="5" t="s">
        <v>1356</v>
      </c>
      <c r="Z141" s="5" t="s">
        <v>1320</v>
      </c>
    </row>
    <row r="142" spans="1:26" x14ac:dyDescent="0.3">
      <c r="A142" s="24">
        <v>141</v>
      </c>
      <c r="B142" s="13" t="s">
        <v>70</v>
      </c>
      <c r="C142" s="13" t="s">
        <v>70</v>
      </c>
      <c r="D142" s="13" t="s">
        <v>70</v>
      </c>
      <c r="E142" s="2" t="s">
        <v>152</v>
      </c>
      <c r="F142" s="2" t="s">
        <v>67</v>
      </c>
      <c r="G142" s="4" t="s">
        <v>51</v>
      </c>
      <c r="H142" s="7" t="s">
        <v>54</v>
      </c>
      <c r="I142" s="3" t="s">
        <v>35</v>
      </c>
      <c r="J142" s="16" t="s">
        <v>32</v>
      </c>
      <c r="K142" s="16" t="s">
        <v>161</v>
      </c>
      <c r="L142" s="16" t="s">
        <v>187</v>
      </c>
      <c r="M142" s="10" t="s">
        <v>84</v>
      </c>
      <c r="N142" s="11" t="s">
        <v>216</v>
      </c>
      <c r="O142" s="27" t="s">
        <v>54</v>
      </c>
      <c r="P142" s="16" t="s">
        <v>141</v>
      </c>
      <c r="Q142" s="30" t="s">
        <v>887</v>
      </c>
      <c r="R142" s="30">
        <v>43496</v>
      </c>
      <c r="S142" s="10" t="s">
        <v>887</v>
      </c>
      <c r="T142" s="10" t="s">
        <v>887</v>
      </c>
      <c r="U142" s="10" t="s">
        <v>887</v>
      </c>
      <c r="V142" s="10" t="s">
        <v>887</v>
      </c>
      <c r="W142" t="e">
        <v>#N/A</v>
      </c>
      <c r="X142" s="1" t="s">
        <v>1312</v>
      </c>
      <c r="Y142" s="5" t="s">
        <v>1357</v>
      </c>
      <c r="Z142" s="5" t="s">
        <v>1321</v>
      </c>
    </row>
    <row r="143" spans="1:26" x14ac:dyDescent="0.3">
      <c r="A143" s="24">
        <v>142</v>
      </c>
      <c r="B143" s="86" t="s">
        <v>702</v>
      </c>
      <c r="C143" s="86" t="s">
        <v>868</v>
      </c>
      <c r="D143" s="86" t="s">
        <v>1368</v>
      </c>
      <c r="E143" s="2" t="s">
        <v>152</v>
      </c>
      <c r="F143" s="2" t="s">
        <v>67</v>
      </c>
      <c r="G143" s="4" t="s">
        <v>51</v>
      </c>
      <c r="H143" s="7" t="s">
        <v>55</v>
      </c>
      <c r="I143" s="3" t="s">
        <v>35</v>
      </c>
      <c r="J143" s="16" t="s">
        <v>37</v>
      </c>
      <c r="K143" s="16" t="s">
        <v>161</v>
      </c>
      <c r="L143" s="16" t="s">
        <v>155</v>
      </c>
      <c r="M143" s="10" t="s">
        <v>84</v>
      </c>
      <c r="N143" s="11" t="s">
        <v>216</v>
      </c>
      <c r="O143" s="27" t="s">
        <v>55</v>
      </c>
      <c r="P143" s="16" t="s">
        <v>164</v>
      </c>
      <c r="Q143" s="30">
        <v>43151</v>
      </c>
      <c r="R143" s="30">
        <v>43496</v>
      </c>
      <c r="S143" s="66" t="s">
        <v>886</v>
      </c>
      <c r="T143" s="10" t="s">
        <v>887</v>
      </c>
      <c r="U143" s="10" t="s">
        <v>887</v>
      </c>
      <c r="V143" s="10" t="s">
        <v>887</v>
      </c>
      <c r="W143" t="s">
        <v>1220</v>
      </c>
      <c r="X143" s="1" t="s">
        <v>1312</v>
      </c>
      <c r="Y143" s="5" t="s">
        <v>1357</v>
      </c>
      <c r="Z143" s="5" t="s">
        <v>1321</v>
      </c>
    </row>
    <row r="144" spans="1:26" ht="27.6" x14ac:dyDescent="0.3">
      <c r="A144" s="24">
        <v>143</v>
      </c>
      <c r="B144" s="13" t="s">
        <v>1097</v>
      </c>
      <c r="C144" s="13" t="s">
        <v>1098</v>
      </c>
      <c r="D144" s="13" t="s">
        <v>1096</v>
      </c>
      <c r="E144" s="2" t="s">
        <v>152</v>
      </c>
      <c r="F144" s="2" t="s">
        <v>67</v>
      </c>
      <c r="G144" s="4" t="s">
        <v>51</v>
      </c>
      <c r="H144" s="7" t="s">
        <v>52</v>
      </c>
      <c r="I144" s="3" t="s">
        <v>35</v>
      </c>
      <c r="J144" s="16" t="s">
        <v>24</v>
      </c>
      <c r="K144" s="16" t="s">
        <v>161</v>
      </c>
      <c r="L144" s="16" t="s">
        <v>155</v>
      </c>
      <c r="M144" s="10" t="s">
        <v>84</v>
      </c>
      <c r="N144" s="11" t="s">
        <v>217</v>
      </c>
      <c r="O144" s="27" t="s">
        <v>52</v>
      </c>
      <c r="P144" s="11" t="s">
        <v>120</v>
      </c>
      <c r="Q144" s="30">
        <v>43157</v>
      </c>
      <c r="R144" s="30">
        <v>43496</v>
      </c>
      <c r="S144" s="10" t="s">
        <v>1239</v>
      </c>
      <c r="T144" s="10" t="s">
        <v>887</v>
      </c>
      <c r="U144" s="10" t="s">
        <v>887</v>
      </c>
      <c r="V144" s="10" t="s">
        <v>887</v>
      </c>
      <c r="W144" t="s">
        <v>1218</v>
      </c>
      <c r="X144" s="1" t="s">
        <v>1312</v>
      </c>
      <c r="Y144" s="5" t="s">
        <v>1356</v>
      </c>
      <c r="Z144" s="5" t="str">
        <f>IF(VLOOKUP(D144,'[3]Dashboard Data 3.7 1p'!$B$2:$Y$234,20,FALSE)="Full Access","Full Access Needed Achieved","Full Access Needed Not Achieved")</f>
        <v>Full Access Needed Not Achieved</v>
      </c>
    </row>
    <row r="145" spans="1:26" ht="27.6" x14ac:dyDescent="0.3">
      <c r="A145" s="24">
        <v>144</v>
      </c>
      <c r="B145" s="2" t="s">
        <v>1175</v>
      </c>
      <c r="C145" s="2" t="s">
        <v>1176</v>
      </c>
      <c r="D145" s="2" t="s">
        <v>1174</v>
      </c>
      <c r="E145" s="2" t="s">
        <v>152</v>
      </c>
      <c r="F145" s="2" t="s">
        <v>67</v>
      </c>
      <c r="G145" s="4" t="s">
        <v>51</v>
      </c>
      <c r="H145" s="7" t="s">
        <v>53</v>
      </c>
      <c r="I145" s="3" t="s">
        <v>35</v>
      </c>
      <c r="J145" s="16" t="s">
        <v>37</v>
      </c>
      <c r="K145" s="16" t="s">
        <v>161</v>
      </c>
      <c r="L145" s="16" t="s">
        <v>155</v>
      </c>
      <c r="M145" s="10" t="s">
        <v>84</v>
      </c>
      <c r="N145" s="11" t="s">
        <v>219</v>
      </c>
      <c r="O145" s="27" t="s">
        <v>53</v>
      </c>
      <c r="P145" s="11" t="s">
        <v>120</v>
      </c>
      <c r="Q145" s="30">
        <v>43143</v>
      </c>
      <c r="R145" s="30">
        <v>43496</v>
      </c>
      <c r="S145" s="10" t="s">
        <v>1177</v>
      </c>
      <c r="T145" s="10" t="s">
        <v>887</v>
      </c>
      <c r="U145" s="10" t="s">
        <v>887</v>
      </c>
      <c r="V145" s="10" t="s">
        <v>887</v>
      </c>
      <c r="W145" t="s">
        <v>1218</v>
      </c>
      <c r="X145" s="1" t="s">
        <v>1312</v>
      </c>
      <c r="Y145" s="5" t="s">
        <v>1356</v>
      </c>
      <c r="Z145" s="5" t="str">
        <f>IF(VLOOKUP(D145,'[3]Dashboard Data 3.7 1p'!$B$2:$Y$234,20,FALSE)="Full Access","Full Access Needed Achieved","Full Access Needed Not Achieved")</f>
        <v>Full Access Needed Not Achieved</v>
      </c>
    </row>
    <row r="146" spans="1:26" x14ac:dyDescent="0.3">
      <c r="A146" s="24">
        <v>145</v>
      </c>
      <c r="B146" s="13" t="s">
        <v>791</v>
      </c>
      <c r="C146" s="13" t="s">
        <v>836</v>
      </c>
      <c r="D146" s="13" t="s">
        <v>1037</v>
      </c>
      <c r="E146" s="2" t="s">
        <v>152</v>
      </c>
      <c r="F146" s="2" t="s">
        <v>67</v>
      </c>
      <c r="G146" s="4" t="s">
        <v>51</v>
      </c>
      <c r="H146" s="7" t="s">
        <v>54</v>
      </c>
      <c r="I146" s="3" t="s">
        <v>35</v>
      </c>
      <c r="J146" s="16" t="s">
        <v>32</v>
      </c>
      <c r="K146" s="16" t="s">
        <v>161</v>
      </c>
      <c r="L146" s="16" t="s">
        <v>155</v>
      </c>
      <c r="M146" s="10" t="s">
        <v>84</v>
      </c>
      <c r="N146" s="11" t="s">
        <v>217</v>
      </c>
      <c r="O146" s="27" t="s">
        <v>54</v>
      </c>
      <c r="P146" s="16" t="s">
        <v>164</v>
      </c>
      <c r="Q146" s="30">
        <v>43151</v>
      </c>
      <c r="R146" s="30">
        <v>43496</v>
      </c>
      <c r="S146" s="10" t="s">
        <v>882</v>
      </c>
      <c r="T146" s="10" t="s">
        <v>887</v>
      </c>
      <c r="U146" s="10" t="s">
        <v>887</v>
      </c>
      <c r="V146" s="10" t="s">
        <v>887</v>
      </c>
      <c r="W146" t="s">
        <v>1216</v>
      </c>
      <c r="X146" s="1" t="s">
        <v>1312</v>
      </c>
      <c r="Y146" s="5" t="s">
        <v>1356</v>
      </c>
      <c r="Z146" s="5" t="str">
        <f>IF(VLOOKUP(D146,'[3]Dashboard Data 3.7 1p'!$B$2:$Y$234,20,FALSE)="Full Access","Full Access Needed Achieved","Full Access Needed Not Achieved")</f>
        <v>Full Access Needed Achieved</v>
      </c>
    </row>
    <row r="147" spans="1:26" x14ac:dyDescent="0.3">
      <c r="A147" s="24">
        <v>146</v>
      </c>
      <c r="B147" s="13" t="s">
        <v>792</v>
      </c>
      <c r="C147" s="13" t="s">
        <v>793</v>
      </c>
      <c r="D147" s="13" t="s">
        <v>1038</v>
      </c>
      <c r="E147" s="2" t="s">
        <v>152</v>
      </c>
      <c r="F147" s="2" t="s">
        <v>67</v>
      </c>
      <c r="G147" s="4" t="s">
        <v>51</v>
      </c>
      <c r="H147" s="7" t="s">
        <v>54</v>
      </c>
      <c r="I147" s="3" t="s">
        <v>35</v>
      </c>
      <c r="J147" s="16" t="s">
        <v>32</v>
      </c>
      <c r="K147" s="16" t="s">
        <v>161</v>
      </c>
      <c r="L147" s="16" t="s">
        <v>155</v>
      </c>
      <c r="M147" s="10" t="s">
        <v>84</v>
      </c>
      <c r="N147" s="11" t="s">
        <v>217</v>
      </c>
      <c r="O147" s="27" t="s">
        <v>54</v>
      </c>
      <c r="P147" s="16" t="s">
        <v>164</v>
      </c>
      <c r="Q147" s="30">
        <v>43153</v>
      </c>
      <c r="R147" s="30">
        <v>43496</v>
      </c>
      <c r="S147" s="10" t="s">
        <v>1102</v>
      </c>
      <c r="T147" s="10" t="s">
        <v>887</v>
      </c>
      <c r="U147" s="10" t="s">
        <v>887</v>
      </c>
      <c r="V147" s="10" t="s">
        <v>887</v>
      </c>
      <c r="W147" t="s">
        <v>1220</v>
      </c>
      <c r="X147" s="1" t="s">
        <v>1312</v>
      </c>
      <c r="Y147" s="5" t="s">
        <v>1356</v>
      </c>
      <c r="Z147" s="5" t="str">
        <f>IF(VLOOKUP(D147,'[3]Dashboard Data 3.7 1p'!$B$2:$Y$234,20,FALSE)="Full Access","Full Access Needed Achieved","Full Access Needed Not Achieved")</f>
        <v>Full Access Needed Not Achieved</v>
      </c>
    </row>
    <row r="148" spans="1:26" x14ac:dyDescent="0.3">
      <c r="A148" s="24">
        <v>147</v>
      </c>
      <c r="B148" s="13" t="s">
        <v>794</v>
      </c>
      <c r="C148" s="13" t="s">
        <v>835</v>
      </c>
      <c r="D148" s="13" t="s">
        <v>1039</v>
      </c>
      <c r="E148" s="2" t="s">
        <v>152</v>
      </c>
      <c r="F148" s="2" t="s">
        <v>67</v>
      </c>
      <c r="G148" s="4" t="s">
        <v>51</v>
      </c>
      <c r="H148" s="7" t="s">
        <v>54</v>
      </c>
      <c r="I148" s="3" t="s">
        <v>35</v>
      </c>
      <c r="J148" s="16" t="s">
        <v>37</v>
      </c>
      <c r="K148" s="16" t="s">
        <v>161</v>
      </c>
      <c r="L148" s="16" t="s">
        <v>155</v>
      </c>
      <c r="M148" s="10" t="s">
        <v>84</v>
      </c>
      <c r="N148" s="11" t="s">
        <v>217</v>
      </c>
      <c r="O148" s="27" t="s">
        <v>54</v>
      </c>
      <c r="P148" s="16" t="s">
        <v>164</v>
      </c>
      <c r="Q148" s="30">
        <v>43136</v>
      </c>
      <c r="R148" s="30">
        <v>43496</v>
      </c>
      <c r="S148" s="66" t="s">
        <v>1103</v>
      </c>
      <c r="T148" s="10" t="s">
        <v>887</v>
      </c>
      <c r="U148" s="10" t="s">
        <v>887</v>
      </c>
      <c r="V148" s="10" t="s">
        <v>887</v>
      </c>
      <c r="W148" t="s">
        <v>1220</v>
      </c>
      <c r="X148" s="1" t="s">
        <v>1312</v>
      </c>
      <c r="Y148" s="5" t="s">
        <v>1356</v>
      </c>
      <c r="Z148" s="5" t="str">
        <f>IF(VLOOKUP(D148,'[3]Dashboard Data 3.7 1p'!$B$2:$Y$234,20,FALSE)="Full Access","Full Access Needed Achieved","Full Access Needed Not Achieved")</f>
        <v>Full Access Needed Not Achieved</v>
      </c>
    </row>
    <row r="149" spans="1:26" x14ac:dyDescent="0.3">
      <c r="A149" s="24">
        <v>148</v>
      </c>
      <c r="B149" s="13" t="s">
        <v>783</v>
      </c>
      <c r="C149" s="13" t="s">
        <v>859</v>
      </c>
      <c r="D149" s="13" t="s">
        <v>1040</v>
      </c>
      <c r="E149" s="2" t="s">
        <v>152</v>
      </c>
      <c r="F149" s="2" t="s">
        <v>67</v>
      </c>
      <c r="G149" s="4" t="s">
        <v>51</v>
      </c>
      <c r="H149" s="7" t="s">
        <v>54</v>
      </c>
      <c r="I149" s="3" t="s">
        <v>35</v>
      </c>
      <c r="J149" s="16" t="s">
        <v>37</v>
      </c>
      <c r="K149" s="16" t="s">
        <v>161</v>
      </c>
      <c r="L149" s="16" t="s">
        <v>155</v>
      </c>
      <c r="M149" s="10" t="s">
        <v>84</v>
      </c>
      <c r="N149" s="11" t="s">
        <v>217</v>
      </c>
      <c r="O149" s="27" t="s">
        <v>54</v>
      </c>
      <c r="P149" s="16" t="s">
        <v>164</v>
      </c>
      <c r="Q149" s="30">
        <v>43151</v>
      </c>
      <c r="R149" s="30">
        <v>43496</v>
      </c>
      <c r="S149" s="66" t="s">
        <v>881</v>
      </c>
      <c r="T149" s="10" t="s">
        <v>887</v>
      </c>
      <c r="U149" s="10" t="s">
        <v>887</v>
      </c>
      <c r="V149" s="10" t="s">
        <v>887</v>
      </c>
      <c r="W149" t="s">
        <v>1220</v>
      </c>
      <c r="X149" s="1" t="s">
        <v>1312</v>
      </c>
      <c r="Y149" s="5" t="s">
        <v>1356</v>
      </c>
      <c r="Z149" s="5" t="str">
        <f>IF(VLOOKUP(D149,'[3]Dashboard Data 3.7 1p'!$B$2:$Y$234,20,FALSE)="Full Access","Full Access Needed Achieved","Full Access Needed Not Achieved")</f>
        <v>Full Access Needed Achieved</v>
      </c>
    </row>
    <row r="150" spans="1:26" x14ac:dyDescent="0.3">
      <c r="A150" s="24">
        <v>149</v>
      </c>
      <c r="B150" s="13" t="s">
        <v>822</v>
      </c>
      <c r="C150" s="13" t="s">
        <v>593</v>
      </c>
      <c r="D150" s="13" t="s">
        <v>1054</v>
      </c>
      <c r="E150" s="2" t="s">
        <v>152</v>
      </c>
      <c r="F150" s="2" t="s">
        <v>67</v>
      </c>
      <c r="G150" s="4" t="s">
        <v>51</v>
      </c>
      <c r="H150" s="7" t="s">
        <v>54</v>
      </c>
      <c r="I150" s="3" t="s">
        <v>35</v>
      </c>
      <c r="J150" s="16" t="s">
        <v>37</v>
      </c>
      <c r="K150" s="16" t="s">
        <v>161</v>
      </c>
      <c r="L150" s="16" t="s">
        <v>155</v>
      </c>
      <c r="M150" s="10" t="s">
        <v>84</v>
      </c>
      <c r="N150" s="11" t="s">
        <v>217</v>
      </c>
      <c r="O150" s="27" t="s">
        <v>54</v>
      </c>
      <c r="P150" s="16" t="s">
        <v>164</v>
      </c>
      <c r="Q150" s="30">
        <v>42979</v>
      </c>
      <c r="R150" s="30">
        <v>43496</v>
      </c>
      <c r="S150" s="66" t="s">
        <v>1099</v>
      </c>
      <c r="T150" s="10" t="s">
        <v>887</v>
      </c>
      <c r="U150" s="10" t="s">
        <v>887</v>
      </c>
      <c r="V150" s="10" t="s">
        <v>887</v>
      </c>
      <c r="W150" t="s">
        <v>1220</v>
      </c>
      <c r="X150" s="1" t="s">
        <v>1312</v>
      </c>
      <c r="Y150" s="5" t="s">
        <v>1356</v>
      </c>
      <c r="Z150" s="5" t="str">
        <f>IF(VLOOKUP(D150,'[3]Dashboard Data 3.7 1p'!$B$2:$Y$234,20,FALSE)="Full Access","Full Access Needed Achieved","Full Access Needed Not Achieved")</f>
        <v>Full Access Needed Achieved</v>
      </c>
    </row>
    <row r="151" spans="1:26" x14ac:dyDescent="0.3">
      <c r="A151" s="24">
        <v>150</v>
      </c>
      <c r="B151" s="9" t="s">
        <v>1184</v>
      </c>
      <c r="C151" s="9" t="s">
        <v>1185</v>
      </c>
      <c r="D151" s="9" t="s">
        <v>1183</v>
      </c>
      <c r="E151" s="2" t="s">
        <v>152</v>
      </c>
      <c r="F151" s="2" t="s">
        <v>67</v>
      </c>
      <c r="G151" s="4" t="s">
        <v>51</v>
      </c>
      <c r="H151" s="7" t="s">
        <v>55</v>
      </c>
      <c r="I151" s="3" t="s">
        <v>35</v>
      </c>
      <c r="J151" s="16" t="s">
        <v>37</v>
      </c>
      <c r="K151" s="16" t="s">
        <v>160</v>
      </c>
      <c r="L151" s="16" t="s">
        <v>155</v>
      </c>
      <c r="M151" s="16" t="s">
        <v>84</v>
      </c>
      <c r="N151" s="11" t="s">
        <v>218</v>
      </c>
      <c r="O151" s="27" t="s">
        <v>55</v>
      </c>
      <c r="P151" s="16" t="s">
        <v>32</v>
      </c>
      <c r="Q151" s="30">
        <v>43159</v>
      </c>
      <c r="R151" s="30">
        <v>43496</v>
      </c>
      <c r="S151" s="42" t="s">
        <v>1186</v>
      </c>
      <c r="T151" s="10" t="s">
        <v>887</v>
      </c>
      <c r="U151" s="10" t="s">
        <v>887</v>
      </c>
      <c r="V151" s="10" t="s">
        <v>887</v>
      </c>
      <c r="W151" t="s">
        <v>1216</v>
      </c>
      <c r="X151" s="1" t="s">
        <v>1312</v>
      </c>
      <c r="Y151" s="5" t="s">
        <v>1356</v>
      </c>
      <c r="Z151" s="5" t="str">
        <f>IF(VLOOKUP(D151,'[3]Dashboard Data 3.7 1p'!$B$2:$Y$234,20,FALSE)="Full Access","Full Access Needed Achieved","Full Access Needed Not Achieved")</f>
        <v>Full Access Needed Not Achieved</v>
      </c>
    </row>
    <row r="152" spans="1:26" x14ac:dyDescent="0.3">
      <c r="A152" s="24">
        <v>151</v>
      </c>
      <c r="B152" s="13" t="s">
        <v>1101</v>
      </c>
      <c r="C152" s="13" t="s">
        <v>1100</v>
      </c>
      <c r="D152" s="13" t="s">
        <v>1056</v>
      </c>
      <c r="E152" s="2" t="s">
        <v>152</v>
      </c>
      <c r="F152" s="2" t="s">
        <v>67</v>
      </c>
      <c r="G152" s="4" t="s">
        <v>51</v>
      </c>
      <c r="H152" s="7" t="s">
        <v>54</v>
      </c>
      <c r="I152" s="3" t="s">
        <v>35</v>
      </c>
      <c r="J152" s="16" t="s">
        <v>37</v>
      </c>
      <c r="K152" s="16" t="s">
        <v>161</v>
      </c>
      <c r="L152" s="16" t="s">
        <v>155</v>
      </c>
      <c r="M152" s="10" t="s">
        <v>84</v>
      </c>
      <c r="N152" s="11" t="s">
        <v>217</v>
      </c>
      <c r="O152" s="27" t="s">
        <v>54</v>
      </c>
      <c r="P152" s="16" t="s">
        <v>164</v>
      </c>
      <c r="Q152" s="30">
        <v>42996</v>
      </c>
      <c r="R152" s="30">
        <v>43496</v>
      </c>
      <c r="S152" s="66" t="s">
        <v>493</v>
      </c>
      <c r="T152" s="10" t="s">
        <v>887</v>
      </c>
      <c r="U152" s="10" t="s">
        <v>887</v>
      </c>
      <c r="V152" s="10" t="s">
        <v>887</v>
      </c>
      <c r="W152" t="s">
        <v>1216</v>
      </c>
      <c r="X152" s="1" t="s">
        <v>1312</v>
      </c>
      <c r="Y152" s="5" t="s">
        <v>1356</v>
      </c>
      <c r="Z152" s="5" t="str">
        <f>IF(VLOOKUP(D152,'[3]Dashboard Data 3.7 1p'!$B$2:$Y$234,20,FALSE)="Full Access","Full Access Needed Achieved","Full Access Needed Not Achieved")</f>
        <v>Full Access Needed Not Achieved</v>
      </c>
    </row>
    <row r="153" spans="1:26" x14ac:dyDescent="0.3">
      <c r="A153" s="24">
        <v>152</v>
      </c>
      <c r="B153" s="13" t="s">
        <v>1172</v>
      </c>
      <c r="C153" s="13" t="s">
        <v>1171</v>
      </c>
      <c r="D153" s="13" t="s">
        <v>1170</v>
      </c>
      <c r="E153" s="2" t="s">
        <v>152</v>
      </c>
      <c r="F153" s="2" t="s">
        <v>67</v>
      </c>
      <c r="G153" s="4" t="s">
        <v>51</v>
      </c>
      <c r="H153" s="7" t="s">
        <v>56</v>
      </c>
      <c r="I153" s="3" t="s">
        <v>35</v>
      </c>
      <c r="J153" s="16" t="s">
        <v>32</v>
      </c>
      <c r="K153" s="16" t="s">
        <v>161</v>
      </c>
      <c r="L153" s="16" t="s">
        <v>155</v>
      </c>
      <c r="M153" s="10" t="s">
        <v>84</v>
      </c>
      <c r="N153" s="11" t="s">
        <v>217</v>
      </c>
      <c r="O153" s="27" t="s">
        <v>56</v>
      </c>
      <c r="P153" s="16" t="s">
        <v>164</v>
      </c>
      <c r="Q153" s="30">
        <v>43164</v>
      </c>
      <c r="R153" s="30">
        <v>43496</v>
      </c>
      <c r="S153" s="66" t="s">
        <v>1173</v>
      </c>
      <c r="T153" s="10" t="s">
        <v>887</v>
      </c>
      <c r="U153" s="10" t="s">
        <v>887</v>
      </c>
      <c r="V153" s="10" t="s">
        <v>887</v>
      </c>
      <c r="W153" t="s">
        <v>1216</v>
      </c>
      <c r="X153" s="1" t="s">
        <v>1312</v>
      </c>
      <c r="Y153" s="5" t="s">
        <v>1356</v>
      </c>
      <c r="Z153" s="5" t="str">
        <f>IF(VLOOKUP(D153,'[3]Dashboard Data 3.7 1p'!$B$2:$Y$234,20,FALSE)="Full Access","Full Access Needed Achieved","Full Access Needed Not Achieved")</f>
        <v>Full Access Needed Achieved</v>
      </c>
    </row>
    <row r="154" spans="1:26" x14ac:dyDescent="0.3">
      <c r="A154" s="24">
        <v>153</v>
      </c>
      <c r="B154" s="45" t="s">
        <v>1463</v>
      </c>
      <c r="C154" s="45" t="s">
        <v>593</v>
      </c>
      <c r="D154" s="45" t="s">
        <v>1462</v>
      </c>
      <c r="E154" s="2" t="s">
        <v>152</v>
      </c>
      <c r="F154" s="2" t="s">
        <v>67</v>
      </c>
      <c r="G154" s="4" t="s">
        <v>51</v>
      </c>
      <c r="H154" s="7" t="s">
        <v>54</v>
      </c>
      <c r="I154" s="3" t="s">
        <v>35</v>
      </c>
      <c r="J154" s="4" t="s">
        <v>37</v>
      </c>
      <c r="K154" s="4" t="s">
        <v>161</v>
      </c>
      <c r="L154" s="4" t="s">
        <v>187</v>
      </c>
      <c r="M154" s="10" t="s">
        <v>84</v>
      </c>
      <c r="N154" s="16" t="s">
        <v>217</v>
      </c>
      <c r="O154" s="7" t="s">
        <v>54</v>
      </c>
      <c r="P154" s="16" t="s">
        <v>164</v>
      </c>
      <c r="Q154" s="30">
        <v>43179</v>
      </c>
      <c r="R154" s="30">
        <v>43496</v>
      </c>
      <c r="S154" s="83" t="s">
        <v>1464</v>
      </c>
      <c r="T154" s="10" t="s">
        <v>887</v>
      </c>
      <c r="U154" s="10" t="s">
        <v>887</v>
      </c>
      <c r="V154" s="10" t="s">
        <v>887</v>
      </c>
      <c r="W154" t="s">
        <v>1220</v>
      </c>
      <c r="X154" s="1" t="s">
        <v>1312</v>
      </c>
      <c r="Y154" s="5" t="s">
        <v>1357</v>
      </c>
      <c r="Z154" s="5" t="s">
        <v>1321</v>
      </c>
    </row>
    <row r="155" spans="1:26" x14ac:dyDescent="0.3">
      <c r="A155" s="24">
        <v>154</v>
      </c>
      <c r="B155" s="13" t="s">
        <v>795</v>
      </c>
      <c r="C155" s="13" t="s">
        <v>834</v>
      </c>
      <c r="D155" s="13" t="s">
        <v>1041</v>
      </c>
      <c r="E155" s="2" t="s">
        <v>152</v>
      </c>
      <c r="F155" s="2" t="s">
        <v>67</v>
      </c>
      <c r="G155" s="4" t="s">
        <v>51</v>
      </c>
      <c r="H155" s="7" t="s">
        <v>54</v>
      </c>
      <c r="I155" s="3" t="s">
        <v>35</v>
      </c>
      <c r="J155" s="16" t="s">
        <v>32</v>
      </c>
      <c r="K155" s="16" t="s">
        <v>161</v>
      </c>
      <c r="L155" s="16" t="s">
        <v>155</v>
      </c>
      <c r="M155" s="10" t="s">
        <v>84</v>
      </c>
      <c r="N155" s="11" t="s">
        <v>218</v>
      </c>
      <c r="O155" s="27" t="s">
        <v>54</v>
      </c>
      <c r="P155" s="16" t="s">
        <v>70</v>
      </c>
      <c r="Q155" s="30">
        <v>43143</v>
      </c>
      <c r="R155" s="30">
        <v>43496</v>
      </c>
      <c r="S155" s="66" t="s">
        <v>539</v>
      </c>
      <c r="T155" s="10" t="s">
        <v>887</v>
      </c>
      <c r="U155" s="10" t="s">
        <v>887</v>
      </c>
      <c r="V155" s="10" t="s">
        <v>887</v>
      </c>
      <c r="W155" t="s">
        <v>1218</v>
      </c>
      <c r="X155" s="1" t="s">
        <v>1312</v>
      </c>
      <c r="Y155" s="1" t="s">
        <v>1356</v>
      </c>
      <c r="Z155" s="5" t="str">
        <f>IF(VLOOKUP(D155,'[3]Dashboard Data 3.7 1p'!$B$2:$Y$234,20,FALSE)="Full Access","Full Access Needed Achieved","Full Access Needed Not Achieved")</f>
        <v>Full Access Needed Achieved</v>
      </c>
    </row>
    <row r="156" spans="1:26" x14ac:dyDescent="0.3">
      <c r="A156" s="24">
        <v>155</v>
      </c>
      <c r="B156" s="42" t="s">
        <v>1106</v>
      </c>
      <c r="C156" s="42" t="s">
        <v>1105</v>
      </c>
      <c r="D156" s="42" t="s">
        <v>1104</v>
      </c>
      <c r="E156" s="2" t="s">
        <v>152</v>
      </c>
      <c r="F156" s="2" t="s">
        <v>67</v>
      </c>
      <c r="G156" s="4" t="s">
        <v>51</v>
      </c>
      <c r="H156" s="7" t="s">
        <v>54</v>
      </c>
      <c r="I156" s="3" t="s">
        <v>35</v>
      </c>
      <c r="J156" s="16" t="s">
        <v>32</v>
      </c>
      <c r="K156" s="16" t="s">
        <v>161</v>
      </c>
      <c r="L156" s="16" t="s">
        <v>155</v>
      </c>
      <c r="M156" s="10" t="s">
        <v>84</v>
      </c>
      <c r="N156" s="11" t="s">
        <v>218</v>
      </c>
      <c r="O156" s="27" t="s">
        <v>54</v>
      </c>
      <c r="P156" s="16" t="s">
        <v>70</v>
      </c>
      <c r="Q156" s="30">
        <v>43157</v>
      </c>
      <c r="R156" s="30">
        <v>43496</v>
      </c>
      <c r="S156" s="66" t="s">
        <v>1107</v>
      </c>
      <c r="T156" s="10" t="s">
        <v>887</v>
      </c>
      <c r="U156" s="10" t="s">
        <v>887</v>
      </c>
      <c r="V156" s="10" t="s">
        <v>887</v>
      </c>
      <c r="W156" t="s">
        <v>1216</v>
      </c>
      <c r="X156" s="1" t="s">
        <v>1312</v>
      </c>
      <c r="Y156" s="1" t="s">
        <v>1356</v>
      </c>
      <c r="Z156" s="5" t="str">
        <f>IF(VLOOKUP(D156,'[3]Dashboard Data 3.7 1p'!$B$2:$Y$234,20,FALSE)="Full Access","Full Access Needed Achieved","Full Access Needed Not Achieved")</f>
        <v>Full Access Needed Not Achieved</v>
      </c>
    </row>
    <row r="157" spans="1:26" x14ac:dyDescent="0.3">
      <c r="A157" s="24">
        <v>156</v>
      </c>
      <c r="B157" s="42" t="s">
        <v>824</v>
      </c>
      <c r="C157" s="42" t="s">
        <v>825</v>
      </c>
      <c r="D157" s="42" t="s">
        <v>1057</v>
      </c>
      <c r="E157" s="2" t="s">
        <v>152</v>
      </c>
      <c r="F157" s="2" t="s">
        <v>67</v>
      </c>
      <c r="G157" s="4" t="s">
        <v>51</v>
      </c>
      <c r="H157" s="7" t="s">
        <v>54</v>
      </c>
      <c r="I157" s="3" t="s">
        <v>35</v>
      </c>
      <c r="J157" s="16" t="s">
        <v>37</v>
      </c>
      <c r="K157" s="16" t="s">
        <v>161</v>
      </c>
      <c r="L157" s="16" t="s">
        <v>155</v>
      </c>
      <c r="M157" s="10" t="s">
        <v>84</v>
      </c>
      <c r="N157" s="11" t="s">
        <v>218</v>
      </c>
      <c r="O157" s="27" t="s">
        <v>54</v>
      </c>
      <c r="P157" s="16" t="s">
        <v>70</v>
      </c>
      <c r="Q157" s="30">
        <v>42996</v>
      </c>
      <c r="R157" s="30">
        <v>43496</v>
      </c>
      <c r="S157" s="66" t="s">
        <v>544</v>
      </c>
      <c r="T157" s="10" t="s">
        <v>887</v>
      </c>
      <c r="U157" s="10" t="s">
        <v>887</v>
      </c>
      <c r="V157" s="10" t="s">
        <v>887</v>
      </c>
      <c r="W157" t="s">
        <v>1220</v>
      </c>
      <c r="X157" s="1" t="s">
        <v>1312</v>
      </c>
      <c r="Y157" s="1" t="s">
        <v>1356</v>
      </c>
      <c r="Z157" s="5" t="str">
        <f>IF(VLOOKUP(D157,'[3]Dashboard Data 3.7 1p'!$B$2:$Y$234,20,FALSE)="Full Access","Full Access Needed Achieved","Full Access Needed Not Achieved")</f>
        <v>Full Access Needed Achieved</v>
      </c>
    </row>
    <row r="158" spans="1:26" x14ac:dyDescent="0.3">
      <c r="A158" s="24">
        <v>157</v>
      </c>
      <c r="B158" s="19" t="s">
        <v>1126</v>
      </c>
      <c r="C158" s="19" t="s">
        <v>1127</v>
      </c>
      <c r="D158" s="19" t="s">
        <v>1125</v>
      </c>
      <c r="E158" s="2" t="s">
        <v>152</v>
      </c>
      <c r="F158" s="2" t="s">
        <v>67</v>
      </c>
      <c r="G158" s="4" t="s">
        <v>51</v>
      </c>
      <c r="H158" s="7" t="s">
        <v>54</v>
      </c>
      <c r="I158" s="3" t="s">
        <v>35</v>
      </c>
      <c r="J158" s="16" t="s">
        <v>37</v>
      </c>
      <c r="K158" s="16" t="s">
        <v>161</v>
      </c>
      <c r="L158" s="16" t="s">
        <v>155</v>
      </c>
      <c r="M158" s="10" t="s">
        <v>84</v>
      </c>
      <c r="N158" s="11" t="s">
        <v>218</v>
      </c>
      <c r="O158" s="27" t="s">
        <v>54</v>
      </c>
      <c r="P158" s="16" t="s">
        <v>32</v>
      </c>
      <c r="Q158" s="30">
        <v>43160</v>
      </c>
      <c r="R158" s="30">
        <v>43496</v>
      </c>
      <c r="S158" s="66" t="s">
        <v>1128</v>
      </c>
      <c r="T158" s="10" t="s">
        <v>887</v>
      </c>
      <c r="U158" s="10" t="s">
        <v>887</v>
      </c>
      <c r="V158" s="10" t="s">
        <v>887</v>
      </c>
      <c r="W158" t="s">
        <v>1220</v>
      </c>
      <c r="X158" s="1" t="s">
        <v>1312</v>
      </c>
      <c r="Y158" s="5" t="s">
        <v>1357</v>
      </c>
      <c r="Z158" s="5" t="str">
        <f>IF(VLOOKUP(D158,'[3]Dashboard Data 3.7 1p'!$B$2:$Y$234,20,FALSE)="Full Access","Full Access Needed Achieved","Full Access Needed Not Achieved")</f>
        <v>Full Access Needed Not Achieved</v>
      </c>
    </row>
    <row r="159" spans="1:26" x14ac:dyDescent="0.3">
      <c r="A159" s="24">
        <v>158</v>
      </c>
      <c r="B159" s="13" t="s">
        <v>832</v>
      </c>
      <c r="C159" s="13" t="s">
        <v>833</v>
      </c>
      <c r="D159" s="13" t="s">
        <v>1240</v>
      </c>
      <c r="E159" s="2" t="s">
        <v>152</v>
      </c>
      <c r="F159" s="2" t="s">
        <v>67</v>
      </c>
      <c r="G159" s="4" t="s">
        <v>51</v>
      </c>
      <c r="H159" s="7" t="s">
        <v>54</v>
      </c>
      <c r="I159" s="3" t="s">
        <v>35</v>
      </c>
      <c r="J159" s="16" t="s">
        <v>37</v>
      </c>
      <c r="K159" s="16" t="s">
        <v>161</v>
      </c>
      <c r="L159" s="16" t="s">
        <v>155</v>
      </c>
      <c r="M159" s="10" t="s">
        <v>84</v>
      </c>
      <c r="N159" s="11" t="s">
        <v>218</v>
      </c>
      <c r="O159" s="27" t="s">
        <v>54</v>
      </c>
      <c r="P159" s="16" t="s">
        <v>70</v>
      </c>
      <c r="Q159" s="30">
        <v>43167</v>
      </c>
      <c r="R159" s="30">
        <v>43496</v>
      </c>
      <c r="S159" s="66" t="s">
        <v>541</v>
      </c>
      <c r="T159" s="10" t="s">
        <v>887</v>
      </c>
      <c r="U159" s="10" t="s">
        <v>887</v>
      </c>
      <c r="V159" s="10" t="s">
        <v>887</v>
      </c>
      <c r="W159" t="s">
        <v>1220</v>
      </c>
      <c r="X159" s="1" t="s">
        <v>1312</v>
      </c>
      <c r="Y159" s="5" t="s">
        <v>1357</v>
      </c>
      <c r="Z159" s="5" t="s">
        <v>1321</v>
      </c>
    </row>
    <row r="160" spans="1:26" x14ac:dyDescent="0.3">
      <c r="A160" s="24">
        <v>159</v>
      </c>
      <c r="B160" s="13" t="s">
        <v>621</v>
      </c>
      <c r="C160" s="13" t="s">
        <v>831</v>
      </c>
      <c r="D160" s="13" t="s">
        <v>1042</v>
      </c>
      <c r="E160" s="2" t="s">
        <v>152</v>
      </c>
      <c r="F160" s="2" t="s">
        <v>67</v>
      </c>
      <c r="G160" s="4" t="s">
        <v>51</v>
      </c>
      <c r="H160" s="7" t="s">
        <v>54</v>
      </c>
      <c r="I160" s="3" t="s">
        <v>35</v>
      </c>
      <c r="J160" s="16" t="s">
        <v>37</v>
      </c>
      <c r="K160" s="16" t="s">
        <v>161</v>
      </c>
      <c r="L160" s="16" t="s">
        <v>155</v>
      </c>
      <c r="M160" s="10" t="s">
        <v>84</v>
      </c>
      <c r="N160" s="11" t="s">
        <v>218</v>
      </c>
      <c r="O160" s="27" t="s">
        <v>54</v>
      </c>
      <c r="P160" s="16" t="s">
        <v>70</v>
      </c>
      <c r="Q160" s="30">
        <v>43152</v>
      </c>
      <c r="R160" s="30">
        <v>43496</v>
      </c>
      <c r="S160" s="66" t="s">
        <v>542</v>
      </c>
      <c r="T160" s="10" t="s">
        <v>887</v>
      </c>
      <c r="U160" s="10" t="s">
        <v>887</v>
      </c>
      <c r="V160" s="10" t="s">
        <v>887</v>
      </c>
      <c r="W160" t="s">
        <v>1220</v>
      </c>
      <c r="X160" s="1" t="s">
        <v>1312</v>
      </c>
      <c r="Y160" s="1" t="s">
        <v>1356</v>
      </c>
      <c r="Z160" s="5" t="str">
        <f>IF(VLOOKUP(D160,'[3]Dashboard Data 3.7 1p'!$B$2:$Y$234,20,FALSE)="Full Access","Full Access Needed Achieved","Full Access Needed Not Achieved")</f>
        <v>Full Access Needed Achieved</v>
      </c>
    </row>
    <row r="161" spans="1:26" x14ac:dyDescent="0.3">
      <c r="A161" s="24">
        <v>160</v>
      </c>
      <c r="B161" s="108" t="s">
        <v>1323</v>
      </c>
      <c r="C161" s="108" t="s">
        <v>1324</v>
      </c>
      <c r="D161" s="108" t="s">
        <v>1322</v>
      </c>
      <c r="E161" s="2" t="s">
        <v>152</v>
      </c>
      <c r="F161" s="2" t="s">
        <v>67</v>
      </c>
      <c r="G161" s="4" t="s">
        <v>51</v>
      </c>
      <c r="H161" s="7" t="s">
        <v>55</v>
      </c>
      <c r="I161" s="3" t="s">
        <v>35</v>
      </c>
      <c r="J161" s="16" t="s">
        <v>37</v>
      </c>
      <c r="K161" s="16" t="s">
        <v>161</v>
      </c>
      <c r="L161" s="16" t="s">
        <v>155</v>
      </c>
      <c r="M161" s="10" t="s">
        <v>84</v>
      </c>
      <c r="N161" s="11" t="s">
        <v>218</v>
      </c>
      <c r="O161" s="27" t="s">
        <v>55</v>
      </c>
      <c r="P161" s="16" t="s">
        <v>164</v>
      </c>
      <c r="Q161" s="30">
        <v>43165</v>
      </c>
      <c r="R161" s="30">
        <v>43496</v>
      </c>
      <c r="S161" s="66" t="s">
        <v>1325</v>
      </c>
      <c r="T161" s="10" t="s">
        <v>887</v>
      </c>
      <c r="U161" s="10" t="s">
        <v>887</v>
      </c>
      <c r="V161" s="10" t="s">
        <v>887</v>
      </c>
      <c r="W161" t="s">
        <v>1220</v>
      </c>
      <c r="X161" s="1" t="s">
        <v>1312</v>
      </c>
      <c r="Y161" s="5" t="s">
        <v>1357</v>
      </c>
      <c r="Z161" s="5" t="str">
        <f>IF(VLOOKUP(D161,'[3]Dashboard Data 3.7 1p'!$B$2:$Y$234,20,FALSE)="Full Access","Full Access Needed Achieved","Full Access Needed Not Achieved")</f>
        <v>Full Access Needed Not Achieved</v>
      </c>
    </row>
    <row r="162" spans="1:26" x14ac:dyDescent="0.3">
      <c r="A162" s="24">
        <v>161</v>
      </c>
      <c r="B162" s="4" t="s">
        <v>1342</v>
      </c>
      <c r="C162" s="4" t="s">
        <v>896</v>
      </c>
      <c r="D162" s="4" t="s">
        <v>1121</v>
      </c>
      <c r="E162" s="2" t="s">
        <v>152</v>
      </c>
      <c r="F162" s="2" t="s">
        <v>67</v>
      </c>
      <c r="G162" s="4" t="s">
        <v>51</v>
      </c>
      <c r="H162" s="7" t="s">
        <v>56</v>
      </c>
      <c r="I162" s="3" t="s">
        <v>35</v>
      </c>
      <c r="J162" s="16" t="s">
        <v>32</v>
      </c>
      <c r="K162" s="16" t="s">
        <v>161</v>
      </c>
      <c r="L162" s="16" t="s">
        <v>155</v>
      </c>
      <c r="M162" s="10" t="s">
        <v>84</v>
      </c>
      <c r="N162" s="11" t="s">
        <v>217</v>
      </c>
      <c r="O162" s="27" t="s">
        <v>56</v>
      </c>
      <c r="P162" s="16" t="s">
        <v>141</v>
      </c>
      <c r="Q162" s="30">
        <v>43164</v>
      </c>
      <c r="R162" s="30">
        <v>43496</v>
      </c>
      <c r="S162" s="66" t="s">
        <v>1131</v>
      </c>
      <c r="T162" s="10" t="s">
        <v>887</v>
      </c>
      <c r="U162" s="10" t="s">
        <v>887</v>
      </c>
      <c r="V162" s="10" t="s">
        <v>887</v>
      </c>
      <c r="W162" t="s">
        <v>1216</v>
      </c>
      <c r="X162" s="1" t="s">
        <v>1312</v>
      </c>
      <c r="Y162" s="5" t="s">
        <v>1357</v>
      </c>
      <c r="Z162" s="5" t="str">
        <f>IF(VLOOKUP(D162,'[3]Dashboard Data 3.7 1p'!$B$2:$Y$234,20,FALSE)="Full Access","Full Access Needed Achieved","Full Access Needed Not Achieved")</f>
        <v>Full Access Needed Not Achieved</v>
      </c>
    </row>
    <row r="163" spans="1:26" ht="27.6" x14ac:dyDescent="0.3">
      <c r="A163" s="24">
        <v>162</v>
      </c>
      <c r="B163" s="47" t="s">
        <v>1188</v>
      </c>
      <c r="C163" s="47" t="s">
        <v>1189</v>
      </c>
      <c r="D163" s="47" t="s">
        <v>1187</v>
      </c>
      <c r="E163" s="110" t="s">
        <v>152</v>
      </c>
      <c r="F163" s="110" t="s">
        <v>67</v>
      </c>
      <c r="G163" s="4" t="s">
        <v>51</v>
      </c>
      <c r="H163" s="112" t="s">
        <v>54</v>
      </c>
      <c r="I163" s="113" t="s">
        <v>35</v>
      </c>
      <c r="J163" s="16" t="s">
        <v>24</v>
      </c>
      <c r="K163" s="16" t="s">
        <v>161</v>
      </c>
      <c r="L163" s="16" t="s">
        <v>155</v>
      </c>
      <c r="M163" s="10" t="s">
        <v>84</v>
      </c>
      <c r="N163" s="11" t="s">
        <v>219</v>
      </c>
      <c r="O163" s="27" t="s">
        <v>52</v>
      </c>
      <c r="P163" s="11" t="s">
        <v>120</v>
      </c>
      <c r="Q163" s="30">
        <v>43152</v>
      </c>
      <c r="R163" s="30">
        <v>43496</v>
      </c>
      <c r="S163" s="66" t="s">
        <v>1190</v>
      </c>
      <c r="T163" s="10" t="s">
        <v>887</v>
      </c>
      <c r="U163" s="10" t="s">
        <v>887</v>
      </c>
      <c r="V163" s="10" t="s">
        <v>887</v>
      </c>
      <c r="W163" t="s">
        <v>1218</v>
      </c>
      <c r="X163" s="1" t="s">
        <v>1312</v>
      </c>
      <c r="Y163" s="1" t="s">
        <v>1356</v>
      </c>
      <c r="Z163" s="5" t="str">
        <f>IF(VLOOKUP(D163,'[3]Dashboard Data 3.7 1p'!$B$2:$Y$234,20,FALSE)="Full Access","Full Access Needed Achieved","Full Access Needed Not Achieved")</f>
        <v>Full Access Needed Achieved</v>
      </c>
    </row>
    <row r="164" spans="1:26" x14ac:dyDescent="0.3">
      <c r="A164" s="24">
        <v>163</v>
      </c>
      <c r="B164" s="4" t="s">
        <v>1073</v>
      </c>
      <c r="C164" s="4" t="s">
        <v>1074</v>
      </c>
      <c r="D164" s="4" t="s">
        <v>1072</v>
      </c>
      <c r="E164" s="2" t="s">
        <v>152</v>
      </c>
      <c r="F164" s="2" t="s">
        <v>67</v>
      </c>
      <c r="G164" s="4" t="s">
        <v>51</v>
      </c>
      <c r="H164" s="7" t="s">
        <v>54</v>
      </c>
      <c r="I164" s="3" t="s">
        <v>35</v>
      </c>
      <c r="J164" s="16" t="s">
        <v>37</v>
      </c>
      <c r="K164" s="16" t="s">
        <v>202</v>
      </c>
      <c r="L164" s="16" t="s">
        <v>187</v>
      </c>
      <c r="M164" s="10" t="s">
        <v>84</v>
      </c>
      <c r="N164" s="11" t="s">
        <v>220</v>
      </c>
      <c r="O164" s="27" t="s">
        <v>54</v>
      </c>
      <c r="P164" s="16" t="s">
        <v>164</v>
      </c>
      <c r="Q164" s="30">
        <v>43164</v>
      </c>
      <c r="R164" s="30">
        <v>43496</v>
      </c>
      <c r="S164" s="66" t="s">
        <v>1075</v>
      </c>
      <c r="T164" s="10" t="s">
        <v>887</v>
      </c>
      <c r="U164" s="10" t="s">
        <v>887</v>
      </c>
      <c r="V164" s="10" t="s">
        <v>887</v>
      </c>
      <c r="W164" t="s">
        <v>1220</v>
      </c>
      <c r="X164" s="1" t="s">
        <v>1312</v>
      </c>
      <c r="Y164" s="5" t="s">
        <v>1357</v>
      </c>
      <c r="Z164" s="5" t="str">
        <f>IF(VLOOKUP(D164,'[3]Dashboard Data 3.7 1p'!$B$2:$Y$234,20,FALSE)="Full Access","Full Access Needed Achieved","Full Access Needed Not Achieved")</f>
        <v>Full Access Needed Not Achieved</v>
      </c>
    </row>
    <row r="165" spans="1:26" x14ac:dyDescent="0.3">
      <c r="A165" s="24">
        <v>164</v>
      </c>
      <c r="B165" s="4" t="s">
        <v>889</v>
      </c>
      <c r="C165" s="4" t="s">
        <v>890</v>
      </c>
      <c r="D165" s="4" t="s">
        <v>888</v>
      </c>
      <c r="E165" s="2" t="s">
        <v>152</v>
      </c>
      <c r="F165" s="2" t="s">
        <v>67</v>
      </c>
      <c r="G165" s="4" t="s">
        <v>51</v>
      </c>
      <c r="H165" s="7" t="s">
        <v>54</v>
      </c>
      <c r="I165" s="3" t="s">
        <v>35</v>
      </c>
      <c r="J165" s="16" t="s">
        <v>32</v>
      </c>
      <c r="K165" s="16" t="s">
        <v>161</v>
      </c>
      <c r="L165" s="16" t="s">
        <v>155</v>
      </c>
      <c r="M165" s="10" t="s">
        <v>84</v>
      </c>
      <c r="N165" s="11" t="s">
        <v>218</v>
      </c>
      <c r="O165" s="27" t="s">
        <v>54</v>
      </c>
      <c r="P165" s="16" t="s">
        <v>141</v>
      </c>
      <c r="Q165" s="30">
        <v>43152</v>
      </c>
      <c r="R165" s="30">
        <v>43496</v>
      </c>
      <c r="S165" s="66" t="s">
        <v>891</v>
      </c>
      <c r="T165" s="10" t="s">
        <v>887</v>
      </c>
      <c r="U165" s="10" t="s">
        <v>887</v>
      </c>
      <c r="V165" s="10" t="s">
        <v>887</v>
      </c>
      <c r="W165" t="s">
        <v>1220</v>
      </c>
      <c r="X165" s="1" t="s">
        <v>1312</v>
      </c>
      <c r="Y165" s="1" t="s">
        <v>1356</v>
      </c>
      <c r="Z165" s="5" t="str">
        <f>IF(VLOOKUP(D165,'[3]Dashboard Data 3.7 1p'!$B$2:$Y$234,20,FALSE)="Full Access","Full Access Needed Achieved","Full Access Needed Not Achieved")</f>
        <v>Full Access Needed Achieved</v>
      </c>
    </row>
    <row r="166" spans="1:26" ht="27.6" x14ac:dyDescent="0.3">
      <c r="A166" s="24">
        <v>165</v>
      </c>
      <c r="B166" s="4" t="s">
        <v>1412</v>
      </c>
      <c r="C166" s="4" t="s">
        <v>1411</v>
      </c>
      <c r="D166" s="4" t="s">
        <v>1410</v>
      </c>
      <c r="E166" s="2" t="s">
        <v>152</v>
      </c>
      <c r="F166" s="2" t="s">
        <v>67</v>
      </c>
      <c r="G166" s="4" t="s">
        <v>51</v>
      </c>
      <c r="H166" s="7" t="s">
        <v>52</v>
      </c>
      <c r="I166" s="3" t="s">
        <v>35</v>
      </c>
      <c r="J166" s="16" t="s">
        <v>24</v>
      </c>
      <c r="K166" s="16" t="s">
        <v>161</v>
      </c>
      <c r="L166" s="16" t="s">
        <v>155</v>
      </c>
      <c r="M166" s="10" t="s">
        <v>84</v>
      </c>
      <c r="N166" s="11" t="s">
        <v>219</v>
      </c>
      <c r="O166" s="27" t="s">
        <v>52</v>
      </c>
      <c r="P166" s="11" t="s">
        <v>120</v>
      </c>
      <c r="Q166" s="30">
        <v>43171</v>
      </c>
      <c r="R166" s="30">
        <v>43496</v>
      </c>
      <c r="S166" s="66" t="s">
        <v>1413</v>
      </c>
      <c r="T166" s="10" t="s">
        <v>887</v>
      </c>
      <c r="U166" s="10" t="s">
        <v>887</v>
      </c>
      <c r="V166" s="10" t="s">
        <v>887</v>
      </c>
      <c r="W166" t="s">
        <v>1218</v>
      </c>
      <c r="X166" s="1" t="s">
        <v>1312</v>
      </c>
      <c r="Y166" s="5" t="s">
        <v>1357</v>
      </c>
      <c r="Z166" s="5" t="s">
        <v>1321</v>
      </c>
    </row>
    <row r="167" spans="1:26" x14ac:dyDescent="0.3">
      <c r="A167" s="24">
        <v>166</v>
      </c>
      <c r="B167" s="33" t="s">
        <v>1415</v>
      </c>
      <c r="C167" s="33" t="s">
        <v>801</v>
      </c>
      <c r="D167" s="33" t="s">
        <v>1414</v>
      </c>
      <c r="E167" s="2" t="s">
        <v>152</v>
      </c>
      <c r="F167" s="2" t="s">
        <v>67</v>
      </c>
      <c r="G167" s="4" t="s">
        <v>51</v>
      </c>
      <c r="H167" s="7" t="s">
        <v>53</v>
      </c>
      <c r="I167" s="3" t="s">
        <v>35</v>
      </c>
      <c r="J167" s="16" t="s">
        <v>37</v>
      </c>
      <c r="K167" s="16" t="s">
        <v>161</v>
      </c>
      <c r="L167" s="16" t="s">
        <v>155</v>
      </c>
      <c r="M167" s="10" t="s">
        <v>84</v>
      </c>
      <c r="N167" s="11" t="s">
        <v>217</v>
      </c>
      <c r="O167" s="27" t="s">
        <v>53</v>
      </c>
      <c r="P167" s="4" t="s">
        <v>141</v>
      </c>
      <c r="Q167" s="30">
        <v>43171</v>
      </c>
      <c r="R167" s="30">
        <v>43496</v>
      </c>
      <c r="S167" s="66" t="s">
        <v>1416</v>
      </c>
      <c r="T167" s="10" t="s">
        <v>887</v>
      </c>
      <c r="U167" s="10" t="s">
        <v>887</v>
      </c>
      <c r="V167" s="10" t="s">
        <v>887</v>
      </c>
      <c r="W167" t="s">
        <v>1216</v>
      </c>
      <c r="X167" s="1" t="s">
        <v>1312</v>
      </c>
      <c r="Y167" s="5" t="s">
        <v>1357</v>
      </c>
      <c r="Z167" s="5" t="s">
        <v>1321</v>
      </c>
    </row>
    <row r="168" spans="1:26" x14ac:dyDescent="0.3">
      <c r="A168" s="24">
        <v>167</v>
      </c>
      <c r="B168" s="26" t="s">
        <v>1205</v>
      </c>
      <c r="C168" s="26" t="s">
        <v>1206</v>
      </c>
      <c r="D168" s="26" t="s">
        <v>1204</v>
      </c>
      <c r="E168" s="2" t="s">
        <v>152</v>
      </c>
      <c r="F168" s="2" t="s">
        <v>67</v>
      </c>
      <c r="G168" s="4" t="s">
        <v>51</v>
      </c>
      <c r="H168" s="7" t="s">
        <v>54</v>
      </c>
      <c r="I168" s="3" t="s">
        <v>35</v>
      </c>
      <c r="J168" s="16" t="s">
        <v>32</v>
      </c>
      <c r="K168" s="16" t="s">
        <v>161</v>
      </c>
      <c r="L168" s="16" t="s">
        <v>155</v>
      </c>
      <c r="M168" s="10" t="s">
        <v>84</v>
      </c>
      <c r="N168" s="11" t="s">
        <v>219</v>
      </c>
      <c r="O168" s="27" t="s">
        <v>54</v>
      </c>
      <c r="P168" s="16" t="s">
        <v>141</v>
      </c>
      <c r="Q168" s="30">
        <v>43157</v>
      </c>
      <c r="R168" s="30">
        <v>43496</v>
      </c>
      <c r="S168" s="66" t="s">
        <v>1169</v>
      </c>
      <c r="T168" s="10" t="s">
        <v>887</v>
      </c>
      <c r="U168" s="10" t="s">
        <v>887</v>
      </c>
      <c r="V168" s="10" t="s">
        <v>887</v>
      </c>
      <c r="W168" t="s">
        <v>1241</v>
      </c>
      <c r="X168" s="1" t="s">
        <v>1312</v>
      </c>
      <c r="Y168" s="1" t="s">
        <v>1356</v>
      </c>
      <c r="Z168" s="5" t="str">
        <f>IF(VLOOKUP(D168,'[3]Dashboard Data 3.7 1p'!$B$2:$Y$234,20,FALSE)="Full Access","Full Access Needed Achieved","Full Access Needed Not Achieved")</f>
        <v>Full Access Needed Not Achieved</v>
      </c>
    </row>
    <row r="169" spans="1:26" x14ac:dyDescent="0.3">
      <c r="A169" s="24">
        <v>168</v>
      </c>
      <c r="B169" s="45" t="s">
        <v>1444</v>
      </c>
      <c r="C169" s="45" t="s">
        <v>628</v>
      </c>
      <c r="D169" s="45" t="s">
        <v>1443</v>
      </c>
      <c r="E169" s="2" t="s">
        <v>152</v>
      </c>
      <c r="F169" s="2" t="s">
        <v>67</v>
      </c>
      <c r="G169" s="4" t="s">
        <v>51</v>
      </c>
      <c r="H169" s="7" t="s">
        <v>54</v>
      </c>
      <c r="I169" s="3" t="s">
        <v>35</v>
      </c>
      <c r="J169" s="16" t="s">
        <v>37</v>
      </c>
      <c r="K169" s="16" t="s">
        <v>161</v>
      </c>
      <c r="L169" s="16" t="s">
        <v>155</v>
      </c>
      <c r="M169" s="10" t="s">
        <v>84</v>
      </c>
      <c r="N169" s="11" t="s">
        <v>219</v>
      </c>
      <c r="O169" s="7" t="s">
        <v>54</v>
      </c>
      <c r="P169" s="4" t="s">
        <v>141</v>
      </c>
      <c r="Q169" s="30">
        <v>43179</v>
      </c>
      <c r="R169" s="30">
        <v>43496</v>
      </c>
      <c r="S169" s="83" t="s">
        <v>1445</v>
      </c>
      <c r="T169" s="10" t="s">
        <v>887</v>
      </c>
      <c r="U169" s="10" t="s">
        <v>887</v>
      </c>
      <c r="V169" s="10" t="s">
        <v>887</v>
      </c>
      <c r="W169" s="85" t="s">
        <v>1220</v>
      </c>
      <c r="X169" s="1" t="s">
        <v>1312</v>
      </c>
      <c r="Y169" s="5" t="s">
        <v>1357</v>
      </c>
      <c r="Z169" s="5" t="s">
        <v>1321</v>
      </c>
    </row>
    <row r="170" spans="1:26" x14ac:dyDescent="0.3">
      <c r="A170" s="24">
        <v>169</v>
      </c>
      <c r="B170" s="19" t="s">
        <v>1166</v>
      </c>
      <c r="C170" s="19" t="s">
        <v>1167</v>
      </c>
      <c r="D170" s="19" t="s">
        <v>1165</v>
      </c>
      <c r="E170" s="2" t="s">
        <v>152</v>
      </c>
      <c r="F170" s="2" t="s">
        <v>67</v>
      </c>
      <c r="G170" s="4" t="s">
        <v>51</v>
      </c>
      <c r="H170" s="7" t="s">
        <v>54</v>
      </c>
      <c r="I170" s="3" t="s">
        <v>35</v>
      </c>
      <c r="J170" s="16" t="s">
        <v>37</v>
      </c>
      <c r="K170" s="16" t="s">
        <v>161</v>
      </c>
      <c r="L170" s="16" t="s">
        <v>155</v>
      </c>
      <c r="M170" s="10" t="s">
        <v>84</v>
      </c>
      <c r="N170" s="11" t="s">
        <v>219</v>
      </c>
      <c r="O170" s="27" t="s">
        <v>54</v>
      </c>
      <c r="P170" s="16" t="s">
        <v>164</v>
      </c>
      <c r="Q170" s="30">
        <v>43157</v>
      </c>
      <c r="R170" s="30">
        <v>43496</v>
      </c>
      <c r="S170" s="66" t="s">
        <v>1168</v>
      </c>
      <c r="T170" s="10" t="s">
        <v>887</v>
      </c>
      <c r="U170" s="10" t="s">
        <v>887</v>
      </c>
      <c r="V170" s="10" t="s">
        <v>887</v>
      </c>
      <c r="W170" t="s">
        <v>1241</v>
      </c>
      <c r="X170" s="1" t="s">
        <v>1312</v>
      </c>
      <c r="Y170" s="1" t="s">
        <v>1356</v>
      </c>
      <c r="Z170" s="5" t="str">
        <f>IF(VLOOKUP(D170,'[3]Dashboard Data 3.7 1p'!$B$2:$Y$234,20,FALSE)="Full Access","Full Access Needed Achieved","Full Access Needed Not Achieved")</f>
        <v>Full Access Needed Not Achieved</v>
      </c>
    </row>
    <row r="171" spans="1:26" x14ac:dyDescent="0.3">
      <c r="A171" s="24">
        <v>170</v>
      </c>
      <c r="B171" s="26" t="s">
        <v>1331</v>
      </c>
      <c r="C171" s="26" t="s">
        <v>896</v>
      </c>
      <c r="D171" s="26" t="s">
        <v>1330</v>
      </c>
      <c r="E171" s="2" t="s">
        <v>152</v>
      </c>
      <c r="F171" s="2" t="s">
        <v>67</v>
      </c>
      <c r="G171" s="4" t="s">
        <v>51</v>
      </c>
      <c r="H171" s="7" t="s">
        <v>54</v>
      </c>
      <c r="I171" s="3" t="s">
        <v>35</v>
      </c>
      <c r="J171" s="4" t="s">
        <v>37</v>
      </c>
      <c r="K171" s="4" t="s">
        <v>161</v>
      </c>
      <c r="L171" s="4" t="s">
        <v>155</v>
      </c>
      <c r="M171" s="10" t="s">
        <v>84</v>
      </c>
      <c r="N171" s="11" t="s">
        <v>219</v>
      </c>
      <c r="O171" s="7" t="s">
        <v>54</v>
      </c>
      <c r="P171" s="11" t="s">
        <v>164</v>
      </c>
      <c r="Q171" s="30">
        <v>43166</v>
      </c>
      <c r="R171" s="30">
        <v>43496</v>
      </c>
      <c r="S171" s="83" t="s">
        <v>1332</v>
      </c>
      <c r="T171" s="10" t="s">
        <v>887</v>
      </c>
      <c r="U171" s="10" t="s">
        <v>312</v>
      </c>
      <c r="V171" s="10" t="s">
        <v>887</v>
      </c>
      <c r="W171" t="s">
        <v>1220</v>
      </c>
      <c r="X171" s="1" t="s">
        <v>1312</v>
      </c>
      <c r="Y171" s="5" t="s">
        <v>1357</v>
      </c>
      <c r="Z171" s="5" t="str">
        <f>IF(VLOOKUP(D171,'[4]Dashboard Data 3.7 1p'!$B$2:$Y$234,20,FALSE)="Full Access","Full Access Needed Achieved","Full Access Needed Not Achieved")</f>
        <v>Full Access Needed Not Achieved</v>
      </c>
    </row>
    <row r="172" spans="1:26" x14ac:dyDescent="0.3">
      <c r="A172" s="24">
        <v>171</v>
      </c>
      <c r="B172" s="8" t="s">
        <v>70</v>
      </c>
      <c r="C172" s="8" t="s">
        <v>70</v>
      </c>
      <c r="D172" s="8" t="s">
        <v>70</v>
      </c>
      <c r="E172" s="2" t="s">
        <v>152</v>
      </c>
      <c r="F172" s="2" t="s">
        <v>67</v>
      </c>
      <c r="G172" s="4" t="s">
        <v>51</v>
      </c>
      <c r="H172" s="7" t="s">
        <v>54</v>
      </c>
      <c r="I172" s="3" t="s">
        <v>35</v>
      </c>
      <c r="J172" s="4" t="s">
        <v>32</v>
      </c>
      <c r="K172" s="4" t="s">
        <v>161</v>
      </c>
      <c r="L172" s="4" t="s">
        <v>155</v>
      </c>
      <c r="M172" s="10" t="s">
        <v>84</v>
      </c>
      <c r="N172" s="11" t="s">
        <v>219</v>
      </c>
      <c r="O172" s="7" t="s">
        <v>54</v>
      </c>
      <c r="P172" s="4" t="s">
        <v>141</v>
      </c>
      <c r="Q172" s="30" t="s">
        <v>887</v>
      </c>
      <c r="R172" s="30">
        <v>43496</v>
      </c>
      <c r="S172" s="66" t="s">
        <v>887</v>
      </c>
      <c r="T172" s="1" t="s">
        <v>887</v>
      </c>
      <c r="U172" s="1" t="s">
        <v>887</v>
      </c>
      <c r="V172" s="1" t="s">
        <v>887</v>
      </c>
      <c r="W172" t="e">
        <v>#N/A</v>
      </c>
      <c r="X172" s="1" t="s">
        <v>1312</v>
      </c>
      <c r="Y172" s="5" t="s">
        <v>1357</v>
      </c>
      <c r="Z172" s="5" t="s">
        <v>1321</v>
      </c>
    </row>
    <row r="173" spans="1:26" x14ac:dyDescent="0.3">
      <c r="A173" s="24">
        <v>172</v>
      </c>
      <c r="B173" s="19" t="s">
        <v>1401</v>
      </c>
      <c r="C173" s="19" t="s">
        <v>1402</v>
      </c>
      <c r="D173" s="19" t="s">
        <v>1400</v>
      </c>
      <c r="E173" s="2" t="s">
        <v>152</v>
      </c>
      <c r="F173" s="2" t="s">
        <v>67</v>
      </c>
      <c r="G173" s="4" t="s">
        <v>51</v>
      </c>
      <c r="H173" s="7" t="s">
        <v>55</v>
      </c>
      <c r="I173" s="3" t="s">
        <v>35</v>
      </c>
      <c r="J173" s="4" t="s">
        <v>37</v>
      </c>
      <c r="K173" s="4" t="s">
        <v>161</v>
      </c>
      <c r="L173" s="4" t="s">
        <v>155</v>
      </c>
      <c r="M173" s="10" t="s">
        <v>84</v>
      </c>
      <c r="N173" s="11" t="s">
        <v>219</v>
      </c>
      <c r="O173" s="7" t="s">
        <v>55</v>
      </c>
      <c r="P173" s="4" t="s">
        <v>164</v>
      </c>
      <c r="Q173" s="30">
        <v>43167</v>
      </c>
      <c r="R173" s="30">
        <v>43496</v>
      </c>
      <c r="S173" s="109" t="s">
        <v>1362</v>
      </c>
      <c r="T173" s="10" t="s">
        <v>887</v>
      </c>
      <c r="U173" s="10" t="s">
        <v>887</v>
      </c>
      <c r="V173" s="10" t="s">
        <v>887</v>
      </c>
      <c r="W173" t="s">
        <v>1220</v>
      </c>
      <c r="X173" s="1" t="s">
        <v>1312</v>
      </c>
      <c r="Y173" s="5" t="s">
        <v>1357</v>
      </c>
      <c r="Z173" s="5" t="s">
        <v>1321</v>
      </c>
    </row>
    <row r="174" spans="1:26" ht="15" x14ac:dyDescent="0.3">
      <c r="A174" s="24">
        <v>173</v>
      </c>
      <c r="B174" s="88" t="s">
        <v>1339</v>
      </c>
      <c r="C174" s="88" t="s">
        <v>1340</v>
      </c>
      <c r="D174" s="88" t="s">
        <v>1338</v>
      </c>
      <c r="E174" s="2" t="s">
        <v>152</v>
      </c>
      <c r="F174" s="2" t="s">
        <v>67</v>
      </c>
      <c r="G174" s="4" t="s">
        <v>51</v>
      </c>
      <c r="H174" s="7" t="s">
        <v>54</v>
      </c>
      <c r="I174" s="3" t="s">
        <v>35</v>
      </c>
      <c r="J174" s="16" t="s">
        <v>32</v>
      </c>
      <c r="K174" s="16" t="s">
        <v>161</v>
      </c>
      <c r="L174" s="16" t="s">
        <v>187</v>
      </c>
      <c r="M174" s="10" t="s">
        <v>84</v>
      </c>
      <c r="N174" s="11" t="s">
        <v>219</v>
      </c>
      <c r="O174" s="27" t="s">
        <v>54</v>
      </c>
      <c r="P174" s="16" t="s">
        <v>141</v>
      </c>
      <c r="Q174" s="30">
        <v>43166</v>
      </c>
      <c r="R174" s="30">
        <v>43496</v>
      </c>
      <c r="S174" s="66" t="s">
        <v>1341</v>
      </c>
      <c r="T174" s="10" t="s">
        <v>887</v>
      </c>
      <c r="U174" s="10" t="s">
        <v>887</v>
      </c>
      <c r="V174" s="10" t="s">
        <v>887</v>
      </c>
      <c r="W174" t="s">
        <v>1216</v>
      </c>
      <c r="X174" s="1" t="s">
        <v>1312</v>
      </c>
      <c r="Y174" s="5" t="s">
        <v>1357</v>
      </c>
      <c r="Z174" s="5" t="s">
        <v>1321</v>
      </c>
    </row>
    <row r="175" spans="1:26" x14ac:dyDescent="0.3">
      <c r="A175" s="24">
        <v>174</v>
      </c>
      <c r="B175" s="13" t="s">
        <v>1327</v>
      </c>
      <c r="C175" s="13" t="s">
        <v>1328</v>
      </c>
      <c r="D175" s="13" t="s">
        <v>1326</v>
      </c>
      <c r="E175" s="2" t="s">
        <v>152</v>
      </c>
      <c r="F175" s="2" t="s">
        <v>67</v>
      </c>
      <c r="G175" s="4" t="s">
        <v>51</v>
      </c>
      <c r="H175" s="7" t="s">
        <v>54</v>
      </c>
      <c r="I175" s="3" t="s">
        <v>35</v>
      </c>
      <c r="J175" s="4" t="s">
        <v>37</v>
      </c>
      <c r="K175" s="4" t="s">
        <v>161</v>
      </c>
      <c r="L175" s="4" t="s">
        <v>155</v>
      </c>
      <c r="M175" s="10" t="s">
        <v>84</v>
      </c>
      <c r="N175" s="11" t="s">
        <v>219</v>
      </c>
      <c r="O175" s="7" t="s">
        <v>54</v>
      </c>
      <c r="P175" s="4" t="s">
        <v>164</v>
      </c>
      <c r="Q175" s="30">
        <v>43166</v>
      </c>
      <c r="R175" s="30">
        <v>43496</v>
      </c>
      <c r="S175" s="66" t="s">
        <v>1329</v>
      </c>
      <c r="T175" s="10" t="s">
        <v>887</v>
      </c>
      <c r="U175" s="10" t="s">
        <v>887</v>
      </c>
      <c r="V175" s="10" t="s">
        <v>887</v>
      </c>
      <c r="W175" t="e">
        <v>#N/A</v>
      </c>
      <c r="X175" s="1" t="s">
        <v>1312</v>
      </c>
      <c r="Y175" s="5" t="s">
        <v>1357</v>
      </c>
      <c r="Z175" s="5" t="str">
        <f>IF(VLOOKUP(D175,'[3]Dashboard Data 3.7 1p'!$B$2:$Y$234,20,FALSE)="Full Access","Full Access Needed Achieved","Full Access Needed Not Achieved")</f>
        <v>Full Access Needed Not Achieved</v>
      </c>
    </row>
    <row r="176" spans="1:26" x14ac:dyDescent="0.3">
      <c r="A176" s="24">
        <v>175</v>
      </c>
      <c r="B176" s="45" t="s">
        <v>1447</v>
      </c>
      <c r="C176" s="45" t="s">
        <v>1448</v>
      </c>
      <c r="D176" s="45" t="s">
        <v>1446</v>
      </c>
      <c r="E176" s="2" t="s">
        <v>152</v>
      </c>
      <c r="F176" s="2" t="s">
        <v>67</v>
      </c>
      <c r="G176" s="4" t="s">
        <v>51</v>
      </c>
      <c r="H176" s="7" t="s">
        <v>54</v>
      </c>
      <c r="I176" s="3" t="s">
        <v>35</v>
      </c>
      <c r="J176" s="4" t="s">
        <v>32</v>
      </c>
      <c r="K176" s="4" t="s">
        <v>161</v>
      </c>
      <c r="L176" s="4" t="s">
        <v>155</v>
      </c>
      <c r="M176" s="10" t="s">
        <v>84</v>
      </c>
      <c r="N176" s="11" t="s">
        <v>219</v>
      </c>
      <c r="O176" s="7" t="s">
        <v>54</v>
      </c>
      <c r="P176" s="4" t="s">
        <v>141</v>
      </c>
      <c r="Q176" s="30">
        <v>43179</v>
      </c>
      <c r="R176" s="30">
        <v>43496</v>
      </c>
      <c r="S176" s="83" t="s">
        <v>1449</v>
      </c>
      <c r="T176" s="10" t="s">
        <v>887</v>
      </c>
      <c r="U176" s="10" t="s">
        <v>887</v>
      </c>
      <c r="V176" s="10" t="s">
        <v>887</v>
      </c>
      <c r="W176" s="85" t="s">
        <v>1220</v>
      </c>
      <c r="X176" s="1" t="s">
        <v>1312</v>
      </c>
      <c r="Y176" s="5" t="s">
        <v>1357</v>
      </c>
      <c r="Z176" s="5" t="s">
        <v>1321</v>
      </c>
    </row>
    <row r="177" spans="1:26" x14ac:dyDescent="0.3">
      <c r="A177" s="24">
        <v>176</v>
      </c>
      <c r="B177" s="13" t="s">
        <v>1152</v>
      </c>
      <c r="C177" s="13" t="s">
        <v>1353</v>
      </c>
      <c r="D177" s="13" t="s">
        <v>1352</v>
      </c>
      <c r="E177" s="2" t="s">
        <v>152</v>
      </c>
      <c r="F177" s="2" t="s">
        <v>67</v>
      </c>
      <c r="G177" s="4" t="s">
        <v>51</v>
      </c>
      <c r="H177" s="7" t="s">
        <v>56</v>
      </c>
      <c r="I177" s="3" t="s">
        <v>35</v>
      </c>
      <c r="J177" s="4" t="s">
        <v>32</v>
      </c>
      <c r="K177" s="4" t="s">
        <v>160</v>
      </c>
      <c r="L177" s="4" t="s">
        <v>155</v>
      </c>
      <c r="M177" s="10" t="s">
        <v>84</v>
      </c>
      <c r="N177" s="11" t="s">
        <v>220</v>
      </c>
      <c r="O177" s="7" t="s">
        <v>56</v>
      </c>
      <c r="P177" s="4" t="s">
        <v>141</v>
      </c>
      <c r="Q177" s="30">
        <v>43189</v>
      </c>
      <c r="R177" s="30">
        <v>43496</v>
      </c>
      <c r="S177" s="66" t="s">
        <v>1354</v>
      </c>
      <c r="T177" s="10" t="s">
        <v>887</v>
      </c>
      <c r="U177" s="10" t="s">
        <v>887</v>
      </c>
      <c r="V177" s="10" t="s">
        <v>887</v>
      </c>
      <c r="W177" t="s">
        <v>1218</v>
      </c>
      <c r="X177" s="1" t="s">
        <v>1312</v>
      </c>
      <c r="Y177" s="5" t="s">
        <v>1357</v>
      </c>
      <c r="Z177" s="5" t="s">
        <v>1321</v>
      </c>
    </row>
    <row r="178" spans="1:26" x14ac:dyDescent="0.3">
      <c r="A178" s="24">
        <v>177</v>
      </c>
      <c r="B178" s="131" t="s">
        <v>702</v>
      </c>
      <c r="C178" s="131" t="s">
        <v>1349</v>
      </c>
      <c r="D178" s="131" t="s">
        <v>1369</v>
      </c>
      <c r="E178" s="2" t="s">
        <v>152</v>
      </c>
      <c r="F178" s="2" t="s">
        <v>67</v>
      </c>
      <c r="G178" s="4" t="s">
        <v>51</v>
      </c>
      <c r="H178" s="7" t="s">
        <v>53</v>
      </c>
      <c r="I178" s="3" t="s">
        <v>35</v>
      </c>
      <c r="J178" s="16" t="s">
        <v>37</v>
      </c>
      <c r="K178" s="16" t="s">
        <v>161</v>
      </c>
      <c r="L178" s="16" t="s">
        <v>155</v>
      </c>
      <c r="M178" s="10" t="s">
        <v>84</v>
      </c>
      <c r="N178" s="11" t="s">
        <v>220</v>
      </c>
      <c r="O178" s="27" t="s">
        <v>53</v>
      </c>
      <c r="P178" s="16" t="s">
        <v>164</v>
      </c>
      <c r="Q178" s="30">
        <v>43164</v>
      </c>
      <c r="R178" s="30">
        <v>43496</v>
      </c>
      <c r="S178" s="66" t="s">
        <v>1182</v>
      </c>
      <c r="T178" s="10" t="s">
        <v>887</v>
      </c>
      <c r="U178" s="10" t="s">
        <v>887</v>
      </c>
      <c r="V178" s="10" t="s">
        <v>887</v>
      </c>
      <c r="W178" s="87" t="s">
        <v>1220</v>
      </c>
      <c r="X178" s="1" t="s">
        <v>1312</v>
      </c>
      <c r="Y178" s="5" t="s">
        <v>1357</v>
      </c>
      <c r="Z178" s="5" t="s">
        <v>1321</v>
      </c>
    </row>
    <row r="179" spans="1:26" ht="27.6" x14ac:dyDescent="0.3">
      <c r="A179" s="24">
        <v>178</v>
      </c>
      <c r="B179" s="46" t="s">
        <v>1201</v>
      </c>
      <c r="C179" s="46" t="s">
        <v>1202</v>
      </c>
      <c r="D179" s="46" t="s">
        <v>1200</v>
      </c>
      <c r="E179" s="2" t="s">
        <v>152</v>
      </c>
      <c r="F179" s="2" t="s">
        <v>67</v>
      </c>
      <c r="G179" s="4" t="s">
        <v>51</v>
      </c>
      <c r="H179" s="7" t="s">
        <v>52</v>
      </c>
      <c r="I179" s="3" t="s">
        <v>35</v>
      </c>
      <c r="J179" s="4" t="s">
        <v>24</v>
      </c>
      <c r="K179" s="4" t="s">
        <v>161</v>
      </c>
      <c r="L179" s="4" t="s">
        <v>155</v>
      </c>
      <c r="M179" s="10" t="s">
        <v>84</v>
      </c>
      <c r="N179" s="16" t="s">
        <v>220</v>
      </c>
      <c r="O179" s="7" t="s">
        <v>52</v>
      </c>
      <c r="P179" s="11" t="s">
        <v>120</v>
      </c>
      <c r="Q179" s="30">
        <v>43157</v>
      </c>
      <c r="R179" s="30">
        <v>43496</v>
      </c>
      <c r="S179" s="66" t="s">
        <v>1203</v>
      </c>
      <c r="T179" s="10" t="s">
        <v>887</v>
      </c>
      <c r="U179" s="10" t="s">
        <v>887</v>
      </c>
      <c r="V179" s="10" t="s">
        <v>887</v>
      </c>
      <c r="W179" t="s">
        <v>1218</v>
      </c>
      <c r="X179" s="1" t="s">
        <v>1312</v>
      </c>
      <c r="Y179" s="1" t="s">
        <v>1356</v>
      </c>
      <c r="Z179" s="5" t="str">
        <f>IF(VLOOKUP(D179,'[3]Dashboard Data 3.7 1p'!$B$2:$Y$234,20,FALSE)="Full Access","Full Access Needed Achieved","Full Access Needed Not Achieved")</f>
        <v>Full Access Needed Not Achieved</v>
      </c>
    </row>
    <row r="180" spans="1:26" x14ac:dyDescent="0.3">
      <c r="A180" s="24">
        <v>179</v>
      </c>
      <c r="B180" s="19" t="s">
        <v>70</v>
      </c>
      <c r="C180" s="19" t="s">
        <v>70</v>
      </c>
      <c r="D180" s="19" t="s">
        <v>70</v>
      </c>
      <c r="E180" s="2" t="s">
        <v>152</v>
      </c>
      <c r="F180" s="2" t="s">
        <v>67</v>
      </c>
      <c r="G180" s="4" t="s">
        <v>51</v>
      </c>
      <c r="H180" s="7" t="s">
        <v>53</v>
      </c>
      <c r="I180" s="3" t="s">
        <v>35</v>
      </c>
      <c r="J180" s="4" t="s">
        <v>37</v>
      </c>
      <c r="K180" s="4" t="s">
        <v>161</v>
      </c>
      <c r="L180" s="4" t="s">
        <v>155</v>
      </c>
      <c r="M180" s="10" t="s">
        <v>84</v>
      </c>
      <c r="N180" s="16" t="s">
        <v>218</v>
      </c>
      <c r="O180" s="7" t="s">
        <v>53</v>
      </c>
      <c r="P180" s="16" t="s">
        <v>164</v>
      </c>
      <c r="Q180" s="30" t="s">
        <v>887</v>
      </c>
      <c r="R180" s="30">
        <v>43496</v>
      </c>
      <c r="S180" s="113" t="s">
        <v>887</v>
      </c>
      <c r="T180" s="10" t="s">
        <v>887</v>
      </c>
      <c r="U180" s="10" t="s">
        <v>887</v>
      </c>
      <c r="V180" s="10" t="s">
        <v>887</v>
      </c>
      <c r="W180" t="s">
        <v>1220</v>
      </c>
      <c r="X180" s="1" t="s">
        <v>1312</v>
      </c>
      <c r="Y180" s="5" t="s">
        <v>1357</v>
      </c>
      <c r="Z180" s="5" t="s">
        <v>1321</v>
      </c>
    </row>
    <row r="181" spans="1:26" x14ac:dyDescent="0.3">
      <c r="A181" s="24">
        <v>180</v>
      </c>
      <c r="B181" s="45" t="s">
        <v>1078</v>
      </c>
      <c r="C181" s="45" t="s">
        <v>1196</v>
      </c>
      <c r="D181" s="45" t="s">
        <v>1195</v>
      </c>
      <c r="E181" s="2" t="s">
        <v>152</v>
      </c>
      <c r="F181" s="2" t="s">
        <v>67</v>
      </c>
      <c r="G181" s="4" t="s">
        <v>51</v>
      </c>
      <c r="H181" s="7" t="s">
        <v>54</v>
      </c>
      <c r="I181" s="3" t="s">
        <v>35</v>
      </c>
      <c r="J181" s="4" t="s">
        <v>32</v>
      </c>
      <c r="K181" s="4" t="s">
        <v>161</v>
      </c>
      <c r="L181" s="4" t="s">
        <v>155</v>
      </c>
      <c r="M181" s="10" t="s">
        <v>84</v>
      </c>
      <c r="N181" s="16" t="s">
        <v>220</v>
      </c>
      <c r="O181" s="7" t="s">
        <v>54</v>
      </c>
      <c r="P181" s="4" t="s">
        <v>141</v>
      </c>
      <c r="Q181" s="30">
        <v>43159</v>
      </c>
      <c r="R181" s="30">
        <v>43496</v>
      </c>
      <c r="S181" s="66" t="s">
        <v>1242</v>
      </c>
      <c r="T181" s="10" t="s">
        <v>887</v>
      </c>
      <c r="U181" s="10" t="s">
        <v>887</v>
      </c>
      <c r="V181" s="10" t="s">
        <v>887</v>
      </c>
      <c r="W181" t="s">
        <v>1216</v>
      </c>
      <c r="X181" s="1" t="s">
        <v>1312</v>
      </c>
      <c r="Y181" s="1" t="s">
        <v>1356</v>
      </c>
      <c r="Z181" s="5" t="str">
        <f>IF(VLOOKUP(D181,'[3]Dashboard Data 3.7 1p'!$B$2:$Y$234,20,FALSE)="Full Access","Full Access Needed Achieved","Full Access Needed Not Achieved")</f>
        <v>Full Access Needed Not Achieved</v>
      </c>
    </row>
    <row r="182" spans="1:26" x14ac:dyDescent="0.3">
      <c r="A182" s="24">
        <v>181</v>
      </c>
      <c r="B182" s="4" t="s">
        <v>1374</v>
      </c>
      <c r="C182" s="4" t="s">
        <v>1404</v>
      </c>
      <c r="D182" s="4" t="s">
        <v>1403</v>
      </c>
      <c r="E182" s="2" t="s">
        <v>152</v>
      </c>
      <c r="F182" s="2" t="s">
        <v>67</v>
      </c>
      <c r="G182" s="4" t="s">
        <v>51</v>
      </c>
      <c r="H182" s="7" t="s">
        <v>54</v>
      </c>
      <c r="I182" s="3" t="s">
        <v>35</v>
      </c>
      <c r="J182" s="4" t="s">
        <v>32</v>
      </c>
      <c r="K182" s="4" t="s">
        <v>161</v>
      </c>
      <c r="L182" s="4" t="s">
        <v>155</v>
      </c>
      <c r="M182" s="10" t="s">
        <v>84</v>
      </c>
      <c r="N182" s="16" t="s">
        <v>220</v>
      </c>
      <c r="O182" s="7" t="s">
        <v>54</v>
      </c>
      <c r="P182" s="4" t="s">
        <v>141</v>
      </c>
      <c r="Q182" s="30">
        <v>43171</v>
      </c>
      <c r="R182" s="30">
        <v>43496</v>
      </c>
      <c r="S182" s="66" t="s">
        <v>1405</v>
      </c>
      <c r="T182" s="10" t="s">
        <v>887</v>
      </c>
      <c r="U182" s="10" t="s">
        <v>887</v>
      </c>
      <c r="V182" s="10" t="s">
        <v>887</v>
      </c>
      <c r="W182" t="s">
        <v>1216</v>
      </c>
      <c r="X182" s="1" t="s">
        <v>1312</v>
      </c>
      <c r="Y182" s="5" t="s">
        <v>1357</v>
      </c>
      <c r="Z182" s="5" t="s">
        <v>1321</v>
      </c>
    </row>
    <row r="183" spans="1:26" x14ac:dyDescent="0.3">
      <c r="A183" s="24">
        <v>182</v>
      </c>
      <c r="B183" s="4" t="s">
        <v>1407</v>
      </c>
      <c r="C183" s="4" t="s">
        <v>1408</v>
      </c>
      <c r="D183" s="4" t="s">
        <v>1406</v>
      </c>
      <c r="E183" s="2" t="s">
        <v>152</v>
      </c>
      <c r="F183" s="2" t="s">
        <v>67</v>
      </c>
      <c r="G183" s="4" t="s">
        <v>51</v>
      </c>
      <c r="H183" s="7" t="s">
        <v>54</v>
      </c>
      <c r="I183" s="3" t="s">
        <v>35</v>
      </c>
      <c r="J183" s="4" t="s">
        <v>32</v>
      </c>
      <c r="K183" s="4" t="s">
        <v>161</v>
      </c>
      <c r="L183" s="4" t="s">
        <v>155</v>
      </c>
      <c r="M183" s="10" t="s">
        <v>84</v>
      </c>
      <c r="N183" s="16" t="s">
        <v>220</v>
      </c>
      <c r="O183" s="7" t="s">
        <v>54</v>
      </c>
      <c r="P183" s="4" t="s">
        <v>141</v>
      </c>
      <c r="Q183" s="30">
        <v>43171</v>
      </c>
      <c r="R183" s="30">
        <v>43496</v>
      </c>
      <c r="S183" s="66" t="s">
        <v>1409</v>
      </c>
      <c r="T183" s="10" t="s">
        <v>887</v>
      </c>
      <c r="U183" s="10" t="s">
        <v>887</v>
      </c>
      <c r="V183" s="10" t="s">
        <v>887</v>
      </c>
      <c r="W183" t="s">
        <v>1216</v>
      </c>
      <c r="X183" s="1" t="s">
        <v>1312</v>
      </c>
      <c r="Y183" s="5" t="s">
        <v>1357</v>
      </c>
      <c r="Z183" s="5" t="s">
        <v>1321</v>
      </c>
    </row>
    <row r="184" spans="1:26" x14ac:dyDescent="0.3">
      <c r="A184" s="24">
        <v>183</v>
      </c>
      <c r="B184" s="4" t="s">
        <v>648</v>
      </c>
      <c r="C184" s="4" t="s">
        <v>1460</v>
      </c>
      <c r="D184" s="4" t="s">
        <v>1459</v>
      </c>
      <c r="E184" s="2" t="s">
        <v>152</v>
      </c>
      <c r="F184" s="2" t="s">
        <v>67</v>
      </c>
      <c r="G184" s="4" t="s">
        <v>51</v>
      </c>
      <c r="H184" s="7" t="s">
        <v>54</v>
      </c>
      <c r="I184" s="3" t="s">
        <v>35</v>
      </c>
      <c r="J184" s="4" t="s">
        <v>32</v>
      </c>
      <c r="K184" s="4" t="s">
        <v>161</v>
      </c>
      <c r="L184" s="4" t="s">
        <v>155</v>
      </c>
      <c r="M184" s="10" t="s">
        <v>84</v>
      </c>
      <c r="N184" s="16" t="s">
        <v>220</v>
      </c>
      <c r="O184" s="7" t="s">
        <v>54</v>
      </c>
      <c r="P184" s="4" t="s">
        <v>141</v>
      </c>
      <c r="Q184" s="30">
        <v>43179</v>
      </c>
      <c r="R184" s="30">
        <v>43496</v>
      </c>
      <c r="S184" s="83" t="s">
        <v>1461</v>
      </c>
      <c r="T184" s="10" t="s">
        <v>887</v>
      </c>
      <c r="U184" s="10" t="s">
        <v>887</v>
      </c>
      <c r="V184" s="10" t="s">
        <v>887</v>
      </c>
      <c r="W184" t="s">
        <v>1216</v>
      </c>
      <c r="X184" s="1" t="s">
        <v>1312</v>
      </c>
      <c r="Y184" s="5" t="s">
        <v>1357</v>
      </c>
      <c r="Z184" s="5" t="s">
        <v>1321</v>
      </c>
    </row>
    <row r="185" spans="1:26" ht="27.6" x14ac:dyDescent="0.3">
      <c r="A185" s="24">
        <v>184</v>
      </c>
      <c r="B185" s="4" t="s">
        <v>70</v>
      </c>
      <c r="C185" s="4" t="s">
        <v>70</v>
      </c>
      <c r="D185" s="4" t="s">
        <v>70</v>
      </c>
      <c r="E185" s="2" t="s">
        <v>152</v>
      </c>
      <c r="F185" s="2" t="s">
        <v>67</v>
      </c>
      <c r="G185" s="4" t="s">
        <v>51</v>
      </c>
      <c r="H185" s="7" t="s">
        <v>55</v>
      </c>
      <c r="I185" s="3" t="s">
        <v>35</v>
      </c>
      <c r="J185" s="16" t="s">
        <v>24</v>
      </c>
      <c r="K185" s="16" t="s">
        <v>161</v>
      </c>
      <c r="L185" s="16" t="s">
        <v>155</v>
      </c>
      <c r="M185" s="10" t="s">
        <v>84</v>
      </c>
      <c r="N185" s="11" t="s">
        <v>218</v>
      </c>
      <c r="O185" s="27" t="s">
        <v>52</v>
      </c>
      <c r="P185" s="11" t="s">
        <v>120</v>
      </c>
      <c r="Q185" s="30">
        <v>43152</v>
      </c>
      <c r="R185" s="30">
        <v>43496</v>
      </c>
      <c r="S185" s="66" t="s">
        <v>1190</v>
      </c>
      <c r="T185" s="10" t="s">
        <v>887</v>
      </c>
      <c r="U185" s="10" t="s">
        <v>887</v>
      </c>
      <c r="V185" s="10" t="s">
        <v>887</v>
      </c>
      <c r="W185" t="s">
        <v>1218</v>
      </c>
      <c r="X185" s="1" t="s">
        <v>1312</v>
      </c>
      <c r="Y185" s="1" t="s">
        <v>1356</v>
      </c>
      <c r="Z185" s="5" t="str">
        <f>IF(VLOOKUP(D206,'[4]Dashboard Data 3.7 1p'!$B$2:$Y$234,20,FALSE)="Full Access","Full Access Needed Achieved","Full Access Needed Not Achieved")</f>
        <v>Full Access Needed Achieved</v>
      </c>
    </row>
    <row r="186" spans="1:26" x14ac:dyDescent="0.3">
      <c r="A186" s="24">
        <v>185</v>
      </c>
      <c r="B186" s="4" t="s">
        <v>70</v>
      </c>
      <c r="C186" s="4" t="s">
        <v>70</v>
      </c>
      <c r="D186" s="4" t="s">
        <v>70</v>
      </c>
      <c r="E186" s="2" t="s">
        <v>152</v>
      </c>
      <c r="F186" s="2" t="s">
        <v>67</v>
      </c>
      <c r="G186" s="4" t="s">
        <v>51</v>
      </c>
      <c r="H186" s="7" t="s">
        <v>56</v>
      </c>
      <c r="I186" s="3" t="s">
        <v>35</v>
      </c>
      <c r="J186" s="4" t="s">
        <v>32</v>
      </c>
      <c r="K186" s="4" t="s">
        <v>161</v>
      </c>
      <c r="L186" s="4" t="s">
        <v>155</v>
      </c>
      <c r="M186" s="10" t="s">
        <v>84</v>
      </c>
      <c r="N186" s="16" t="s">
        <v>220</v>
      </c>
      <c r="O186" s="7" t="s">
        <v>56</v>
      </c>
      <c r="P186" s="4" t="s">
        <v>141</v>
      </c>
      <c r="Q186" s="30">
        <v>43173</v>
      </c>
      <c r="R186" s="30">
        <v>43496</v>
      </c>
      <c r="S186" s="43" t="s">
        <v>887</v>
      </c>
      <c r="T186" s="10" t="s">
        <v>887</v>
      </c>
      <c r="U186" s="10" t="s">
        <v>887</v>
      </c>
      <c r="V186" s="10" t="s">
        <v>887</v>
      </c>
      <c r="W186" t="s">
        <v>1216</v>
      </c>
      <c r="X186" s="1" t="s">
        <v>1312</v>
      </c>
      <c r="Y186" s="5" t="s">
        <v>1357</v>
      </c>
      <c r="Z186" s="5" t="s">
        <v>1321</v>
      </c>
    </row>
    <row r="187" spans="1:26" x14ac:dyDescent="0.3">
      <c r="A187" s="24">
        <v>186</v>
      </c>
      <c r="B187" s="4" t="s">
        <v>1456</v>
      </c>
      <c r="C187" s="4" t="s">
        <v>1457</v>
      </c>
      <c r="D187" s="4" t="s">
        <v>1455</v>
      </c>
      <c r="E187" s="2" t="s">
        <v>152</v>
      </c>
      <c r="F187" s="2" t="s">
        <v>67</v>
      </c>
      <c r="G187" s="4" t="s">
        <v>51</v>
      </c>
      <c r="H187" s="7" t="s">
        <v>54</v>
      </c>
      <c r="I187" s="3" t="s">
        <v>35</v>
      </c>
      <c r="J187" s="16" t="s">
        <v>37</v>
      </c>
      <c r="K187" s="16" t="s">
        <v>202</v>
      </c>
      <c r="L187" s="16" t="s">
        <v>187</v>
      </c>
      <c r="M187" s="10" t="s">
        <v>84</v>
      </c>
      <c r="N187" s="11" t="s">
        <v>220</v>
      </c>
      <c r="O187" s="27" t="s">
        <v>54</v>
      </c>
      <c r="P187" s="16" t="s">
        <v>164</v>
      </c>
      <c r="Q187" s="30">
        <v>43179</v>
      </c>
      <c r="R187" s="30">
        <v>43496</v>
      </c>
      <c r="S187" s="66" t="s">
        <v>1458</v>
      </c>
      <c r="T187" s="10" t="s">
        <v>887</v>
      </c>
      <c r="U187" s="10" t="s">
        <v>887</v>
      </c>
      <c r="V187" s="10" t="s">
        <v>887</v>
      </c>
      <c r="W187" t="s">
        <v>1220</v>
      </c>
      <c r="X187" s="1" t="s">
        <v>1312</v>
      </c>
      <c r="Y187" s="5" t="s">
        <v>1357</v>
      </c>
      <c r="Z187" s="5" t="s">
        <v>1321</v>
      </c>
    </row>
    <row r="188" spans="1:26" x14ac:dyDescent="0.3">
      <c r="A188" s="24">
        <v>187</v>
      </c>
      <c r="B188" s="4" t="s">
        <v>796</v>
      </c>
      <c r="C188" s="4" t="s">
        <v>867</v>
      </c>
      <c r="D188" s="4" t="s">
        <v>1243</v>
      </c>
      <c r="E188" s="2" t="s">
        <v>152</v>
      </c>
      <c r="F188" s="2" t="s">
        <v>181</v>
      </c>
      <c r="G188" s="4" t="s">
        <v>42</v>
      </c>
      <c r="H188" s="7" t="s">
        <v>63</v>
      </c>
      <c r="I188" s="3" t="s">
        <v>35</v>
      </c>
      <c r="J188" s="4" t="s">
        <v>32</v>
      </c>
      <c r="K188" s="4" t="s">
        <v>161</v>
      </c>
      <c r="L188" s="4" t="s">
        <v>155</v>
      </c>
      <c r="M188" s="10" t="s">
        <v>84</v>
      </c>
      <c r="N188" s="10" t="s">
        <v>181</v>
      </c>
      <c r="O188" s="11" t="s">
        <v>180</v>
      </c>
      <c r="P188" s="16" t="s">
        <v>141</v>
      </c>
      <c r="Q188" s="30">
        <v>43146</v>
      </c>
      <c r="R188" s="30">
        <v>43496</v>
      </c>
      <c r="S188" s="66" t="s">
        <v>879</v>
      </c>
      <c r="T188" s="10" t="s">
        <v>887</v>
      </c>
      <c r="U188" s="10" t="s">
        <v>887</v>
      </c>
      <c r="V188" s="10" t="s">
        <v>887</v>
      </c>
      <c r="W188" t="s">
        <v>1216</v>
      </c>
      <c r="X188" s="1" t="s">
        <v>43</v>
      </c>
      <c r="Y188" s="1" t="s">
        <v>1356</v>
      </c>
      <c r="Z188" s="5" t="s">
        <v>1321</v>
      </c>
    </row>
    <row r="189" spans="1:26" x14ac:dyDescent="0.3">
      <c r="A189" s="24">
        <v>188</v>
      </c>
      <c r="B189" s="13" t="s">
        <v>797</v>
      </c>
      <c r="C189" s="13" t="s">
        <v>798</v>
      </c>
      <c r="D189" s="13" t="s">
        <v>1044</v>
      </c>
      <c r="E189" s="2" t="s">
        <v>152</v>
      </c>
      <c r="F189" s="2" t="s">
        <v>181</v>
      </c>
      <c r="G189" s="4" t="s">
        <v>43</v>
      </c>
      <c r="H189" s="7" t="s">
        <v>63</v>
      </c>
      <c r="I189" s="3" t="s">
        <v>35</v>
      </c>
      <c r="J189" s="4" t="s">
        <v>37</v>
      </c>
      <c r="K189" s="4" t="s">
        <v>161</v>
      </c>
      <c r="L189" s="4" t="s">
        <v>155</v>
      </c>
      <c r="M189" s="10" t="s">
        <v>84</v>
      </c>
      <c r="N189" s="10" t="s">
        <v>181</v>
      </c>
      <c r="O189" s="11" t="s">
        <v>180</v>
      </c>
      <c r="P189" s="16" t="s">
        <v>164</v>
      </c>
      <c r="Q189" s="30">
        <v>43150</v>
      </c>
      <c r="R189" s="30">
        <v>43496</v>
      </c>
      <c r="S189" s="66" t="s">
        <v>878</v>
      </c>
      <c r="T189" s="10" t="s">
        <v>887</v>
      </c>
      <c r="U189" s="10" t="s">
        <v>887</v>
      </c>
      <c r="V189" s="10" t="s">
        <v>887</v>
      </c>
      <c r="W189" t="s">
        <v>1220</v>
      </c>
      <c r="X189" s="1" t="s">
        <v>43</v>
      </c>
      <c r="Y189" s="1" t="s">
        <v>1356</v>
      </c>
      <c r="Z189" s="5" t="str">
        <f>IF(VLOOKUP(D189,'[3]Dashboard Data 3.7 1p'!$B$2:$Y$234,20,FALSE)="Full Access","Full Access Needed Achieved","Full Access Needed Not Achieved")</f>
        <v>Full Access Needed Not Achieved</v>
      </c>
    </row>
    <row r="190" spans="1:26" x14ac:dyDescent="0.3">
      <c r="A190" s="24">
        <v>189</v>
      </c>
      <c r="B190" s="13" t="s">
        <v>799</v>
      </c>
      <c r="C190" s="13" t="s">
        <v>640</v>
      </c>
      <c r="D190" s="13" t="s">
        <v>1118</v>
      </c>
      <c r="E190" s="2" t="s">
        <v>152</v>
      </c>
      <c r="F190" s="2" t="s">
        <v>181</v>
      </c>
      <c r="G190" s="4" t="s">
        <v>43</v>
      </c>
      <c r="H190" s="7" t="s">
        <v>63</v>
      </c>
      <c r="I190" s="3" t="s">
        <v>35</v>
      </c>
      <c r="J190" s="4" t="s">
        <v>32</v>
      </c>
      <c r="K190" s="4" t="s">
        <v>161</v>
      </c>
      <c r="L190" s="4" t="s">
        <v>155</v>
      </c>
      <c r="M190" s="10" t="s">
        <v>84</v>
      </c>
      <c r="N190" s="10" t="s">
        <v>181</v>
      </c>
      <c r="O190" s="11" t="s">
        <v>180</v>
      </c>
      <c r="P190" s="16" t="s">
        <v>141</v>
      </c>
      <c r="Q190" s="30">
        <v>43145</v>
      </c>
      <c r="R190" s="30">
        <v>43496</v>
      </c>
      <c r="S190" s="66" t="s">
        <v>877</v>
      </c>
      <c r="T190" s="10" t="s">
        <v>887</v>
      </c>
      <c r="U190" s="10" t="s">
        <v>887</v>
      </c>
      <c r="V190" s="10" t="s">
        <v>887</v>
      </c>
      <c r="W190" t="s">
        <v>1216</v>
      </c>
      <c r="X190" s="1" t="s">
        <v>43</v>
      </c>
      <c r="Y190" s="1" t="s">
        <v>1356</v>
      </c>
      <c r="Z190" s="5" t="str">
        <f>IF(VLOOKUP(D190,'[3]Dashboard Data 3.7 1p'!$B$2:$Y$234,20,FALSE)="Full Access","Full Access Needed Achieved","Full Access Needed Not Achieved")</f>
        <v>Full Access Needed Not Achieved</v>
      </c>
    </row>
    <row r="191" spans="1:26" x14ac:dyDescent="0.3">
      <c r="A191" s="24">
        <v>190</v>
      </c>
      <c r="B191" s="13" t="s">
        <v>1343</v>
      </c>
      <c r="C191" s="13" t="s">
        <v>1344</v>
      </c>
      <c r="D191" s="13" t="s">
        <v>1360</v>
      </c>
      <c r="E191" s="2" t="s">
        <v>152</v>
      </c>
      <c r="F191" s="2" t="s">
        <v>181</v>
      </c>
      <c r="G191" s="4" t="s">
        <v>43</v>
      </c>
      <c r="H191" s="7" t="s">
        <v>63</v>
      </c>
      <c r="I191" s="3" t="s">
        <v>35</v>
      </c>
      <c r="J191" s="33" t="s">
        <v>32</v>
      </c>
      <c r="K191" s="4" t="s">
        <v>161</v>
      </c>
      <c r="L191" s="4" t="s">
        <v>155</v>
      </c>
      <c r="M191" s="10" t="s">
        <v>84</v>
      </c>
      <c r="N191" s="10" t="s">
        <v>181</v>
      </c>
      <c r="O191" s="11" t="s">
        <v>180</v>
      </c>
      <c r="P191" s="16" t="s">
        <v>141</v>
      </c>
      <c r="Q191" s="30">
        <v>43166</v>
      </c>
      <c r="R191" s="30">
        <v>43496</v>
      </c>
      <c r="S191" s="66" t="s">
        <v>1345</v>
      </c>
      <c r="T191" s="10" t="s">
        <v>887</v>
      </c>
      <c r="U191" s="10" t="s">
        <v>887</v>
      </c>
      <c r="V191" s="10" t="s">
        <v>887</v>
      </c>
      <c r="W191" t="s">
        <v>1216</v>
      </c>
      <c r="X191" s="1" t="s">
        <v>43</v>
      </c>
      <c r="Y191" s="5" t="s">
        <v>1357</v>
      </c>
      <c r="Z191" s="5" t="s">
        <v>1321</v>
      </c>
    </row>
    <row r="192" spans="1:26" x14ac:dyDescent="0.3">
      <c r="A192" s="24">
        <v>191</v>
      </c>
      <c r="B192" s="13" t="s">
        <v>1346</v>
      </c>
      <c r="C192" s="13" t="s">
        <v>1347</v>
      </c>
      <c r="D192" s="13" t="s">
        <v>1361</v>
      </c>
      <c r="E192" s="2" t="s">
        <v>152</v>
      </c>
      <c r="F192" s="2" t="s">
        <v>181</v>
      </c>
      <c r="G192" s="4" t="s">
        <v>43</v>
      </c>
      <c r="H192" s="7" t="s">
        <v>63</v>
      </c>
      <c r="I192" s="3" t="s">
        <v>35</v>
      </c>
      <c r="J192" s="33" t="s">
        <v>32</v>
      </c>
      <c r="K192" s="4" t="s">
        <v>161</v>
      </c>
      <c r="L192" s="4" t="s">
        <v>155</v>
      </c>
      <c r="M192" s="10" t="s">
        <v>84</v>
      </c>
      <c r="N192" s="10" t="s">
        <v>181</v>
      </c>
      <c r="O192" s="11" t="s">
        <v>180</v>
      </c>
      <c r="P192" s="16" t="s">
        <v>141</v>
      </c>
      <c r="Q192" s="30">
        <v>43166</v>
      </c>
      <c r="R192" s="30">
        <v>43496</v>
      </c>
      <c r="S192" s="66" t="s">
        <v>1348</v>
      </c>
      <c r="T192" s="10" t="s">
        <v>887</v>
      </c>
      <c r="U192" s="10" t="s">
        <v>887</v>
      </c>
      <c r="V192" s="10" t="s">
        <v>887</v>
      </c>
      <c r="W192" t="s">
        <v>1216</v>
      </c>
      <c r="X192" s="1" t="s">
        <v>43</v>
      </c>
      <c r="Y192" s="5" t="s">
        <v>1357</v>
      </c>
      <c r="Z192" s="5" t="s">
        <v>1321</v>
      </c>
    </row>
    <row r="193" spans="1:26" x14ac:dyDescent="0.3">
      <c r="A193" s="24">
        <v>192</v>
      </c>
      <c r="B193" s="11" t="s">
        <v>1418</v>
      </c>
      <c r="C193" s="11" t="s">
        <v>631</v>
      </c>
      <c r="D193" s="11" t="s">
        <v>1417</v>
      </c>
      <c r="E193" s="2" t="s">
        <v>152</v>
      </c>
      <c r="F193" s="2" t="s">
        <v>181</v>
      </c>
      <c r="G193" s="4" t="s">
        <v>42</v>
      </c>
      <c r="H193" s="7" t="s">
        <v>63</v>
      </c>
      <c r="I193" s="3" t="s">
        <v>35</v>
      </c>
      <c r="J193" s="33" t="s">
        <v>32</v>
      </c>
      <c r="K193" s="4" t="s">
        <v>161</v>
      </c>
      <c r="L193" s="4" t="s">
        <v>155</v>
      </c>
      <c r="M193" s="10" t="s">
        <v>84</v>
      </c>
      <c r="N193" s="10" t="s">
        <v>181</v>
      </c>
      <c r="O193" s="11" t="s">
        <v>180</v>
      </c>
      <c r="P193" s="16" t="s">
        <v>141</v>
      </c>
      <c r="Q193" s="30">
        <v>43132</v>
      </c>
      <c r="R193" s="30">
        <v>43496</v>
      </c>
      <c r="S193" s="83" t="s">
        <v>1454</v>
      </c>
      <c r="T193" s="10" t="s">
        <v>887</v>
      </c>
      <c r="U193" s="10" t="s">
        <v>887</v>
      </c>
      <c r="V193" s="10" t="s">
        <v>887</v>
      </c>
      <c r="W193" t="s">
        <v>1216</v>
      </c>
      <c r="X193" s="1" t="s">
        <v>43</v>
      </c>
      <c r="Y193" s="5" t="s">
        <v>1357</v>
      </c>
      <c r="Z193" s="5" t="s">
        <v>1321</v>
      </c>
    </row>
    <row r="194" spans="1:26" ht="27.6" x14ac:dyDescent="0.3">
      <c r="A194" s="24">
        <v>193</v>
      </c>
      <c r="B194" s="13" t="s">
        <v>1450</v>
      </c>
      <c r="C194" s="13" t="s">
        <v>1452</v>
      </c>
      <c r="D194" s="13" t="s">
        <v>1451</v>
      </c>
      <c r="E194" s="2" t="s">
        <v>152</v>
      </c>
      <c r="F194" s="2" t="s">
        <v>181</v>
      </c>
      <c r="G194" s="4" t="s">
        <v>43</v>
      </c>
      <c r="H194" s="7" t="s">
        <v>63</v>
      </c>
      <c r="I194" s="3" t="s">
        <v>35</v>
      </c>
      <c r="J194" s="40" t="s">
        <v>32</v>
      </c>
      <c r="K194" s="4" t="s">
        <v>161</v>
      </c>
      <c r="L194" s="4" t="s">
        <v>155</v>
      </c>
      <c r="M194" s="10" t="s">
        <v>84</v>
      </c>
      <c r="N194" s="10" t="s">
        <v>181</v>
      </c>
      <c r="O194" s="11" t="s">
        <v>180</v>
      </c>
      <c r="P194" s="11" t="s">
        <v>120</v>
      </c>
      <c r="Q194" s="30">
        <v>43179</v>
      </c>
      <c r="R194" s="30">
        <v>43496</v>
      </c>
      <c r="S194" s="83" t="s">
        <v>1453</v>
      </c>
      <c r="T194" s="10" t="s">
        <v>887</v>
      </c>
      <c r="U194" s="10" t="s">
        <v>887</v>
      </c>
      <c r="V194" s="10" t="s">
        <v>887</v>
      </c>
      <c r="W194" t="s">
        <v>1218</v>
      </c>
      <c r="X194" s="1" t="s">
        <v>43</v>
      </c>
      <c r="Y194" s="5" t="s">
        <v>1357</v>
      </c>
      <c r="Z194" s="5" t="s">
        <v>1321</v>
      </c>
    </row>
    <row r="195" spans="1:26" x14ac:dyDescent="0.3">
      <c r="A195" s="24">
        <v>194</v>
      </c>
      <c r="B195" s="13" t="s">
        <v>70</v>
      </c>
      <c r="C195" s="13" t="s">
        <v>70</v>
      </c>
      <c r="D195" s="13" t="s">
        <v>70</v>
      </c>
      <c r="E195" s="2" t="s">
        <v>152</v>
      </c>
      <c r="F195" s="2" t="s">
        <v>181</v>
      </c>
      <c r="G195" s="4" t="s">
        <v>43</v>
      </c>
      <c r="H195" s="7" t="s">
        <v>63</v>
      </c>
      <c r="I195" s="3" t="s">
        <v>35</v>
      </c>
      <c r="J195" s="40" t="s">
        <v>32</v>
      </c>
      <c r="K195" s="4" t="s">
        <v>161</v>
      </c>
      <c r="L195" s="4" t="s">
        <v>155</v>
      </c>
      <c r="M195" s="10" t="s">
        <v>84</v>
      </c>
      <c r="N195" s="10" t="s">
        <v>181</v>
      </c>
      <c r="O195" s="11" t="s">
        <v>180</v>
      </c>
      <c r="P195" s="16" t="s">
        <v>70</v>
      </c>
      <c r="Q195" s="30">
        <v>43132</v>
      </c>
      <c r="R195" s="30">
        <v>43496</v>
      </c>
      <c r="S195" s="66" t="s">
        <v>887</v>
      </c>
      <c r="T195" s="10" t="s">
        <v>887</v>
      </c>
      <c r="U195" s="10" t="s">
        <v>887</v>
      </c>
      <c r="V195" s="10" t="s">
        <v>887</v>
      </c>
      <c r="W195" t="e">
        <v>#N/A</v>
      </c>
      <c r="X195" s="1" t="s">
        <v>43</v>
      </c>
      <c r="Y195" s="5" t="s">
        <v>1357</v>
      </c>
      <c r="Z195" s="5" t="s">
        <v>1321</v>
      </c>
    </row>
    <row r="196" spans="1:26" x14ac:dyDescent="0.3">
      <c r="A196" s="24">
        <v>195</v>
      </c>
      <c r="B196" s="13" t="s">
        <v>70</v>
      </c>
      <c r="C196" s="13" t="s">
        <v>70</v>
      </c>
      <c r="D196" s="13" t="s">
        <v>70</v>
      </c>
      <c r="E196" s="2" t="s">
        <v>152</v>
      </c>
      <c r="F196" s="2" t="s">
        <v>181</v>
      </c>
      <c r="G196" s="4" t="s">
        <v>43</v>
      </c>
      <c r="H196" s="7" t="s">
        <v>63</v>
      </c>
      <c r="I196" s="3" t="s">
        <v>35</v>
      </c>
      <c r="J196" s="40" t="s">
        <v>32</v>
      </c>
      <c r="K196" s="4" t="s">
        <v>161</v>
      </c>
      <c r="L196" s="4" t="s">
        <v>155</v>
      </c>
      <c r="M196" s="10" t="s">
        <v>84</v>
      </c>
      <c r="N196" s="10" t="s">
        <v>181</v>
      </c>
      <c r="O196" s="11" t="s">
        <v>180</v>
      </c>
      <c r="P196" s="16" t="s">
        <v>70</v>
      </c>
      <c r="Q196" s="30">
        <v>43132</v>
      </c>
      <c r="R196" s="30">
        <v>43496</v>
      </c>
      <c r="S196" s="66" t="s">
        <v>887</v>
      </c>
      <c r="T196" s="10" t="s">
        <v>887</v>
      </c>
      <c r="U196" s="10" t="s">
        <v>887</v>
      </c>
      <c r="V196" s="10" t="s">
        <v>887</v>
      </c>
      <c r="W196" t="e">
        <v>#N/A</v>
      </c>
      <c r="X196" s="1" t="s">
        <v>43</v>
      </c>
      <c r="Y196" s="5" t="s">
        <v>1357</v>
      </c>
      <c r="Z196" s="5" t="s">
        <v>1321</v>
      </c>
    </row>
    <row r="197" spans="1:26" x14ac:dyDescent="0.3">
      <c r="A197" s="24">
        <v>196</v>
      </c>
      <c r="B197" s="13" t="s">
        <v>70</v>
      </c>
      <c r="C197" s="13" t="s">
        <v>70</v>
      </c>
      <c r="D197" s="13" t="s">
        <v>70</v>
      </c>
      <c r="E197" s="2" t="s">
        <v>152</v>
      </c>
      <c r="F197" s="2" t="s">
        <v>181</v>
      </c>
      <c r="G197" s="4" t="s">
        <v>43</v>
      </c>
      <c r="H197" s="7" t="s">
        <v>63</v>
      </c>
      <c r="I197" s="3" t="s">
        <v>35</v>
      </c>
      <c r="J197" s="40" t="s">
        <v>32</v>
      </c>
      <c r="K197" s="4" t="s">
        <v>161</v>
      </c>
      <c r="L197" s="4" t="s">
        <v>155</v>
      </c>
      <c r="M197" s="10" t="s">
        <v>84</v>
      </c>
      <c r="N197" s="10" t="s">
        <v>181</v>
      </c>
      <c r="O197" s="11" t="s">
        <v>180</v>
      </c>
      <c r="P197" s="16" t="s">
        <v>70</v>
      </c>
      <c r="Q197" s="30">
        <v>43132</v>
      </c>
      <c r="R197" s="30">
        <v>43496</v>
      </c>
      <c r="S197" s="66" t="s">
        <v>887</v>
      </c>
      <c r="T197" s="10" t="s">
        <v>887</v>
      </c>
      <c r="U197" s="10" t="s">
        <v>887</v>
      </c>
      <c r="V197" s="10" t="s">
        <v>887</v>
      </c>
      <c r="W197" t="e">
        <v>#N/A</v>
      </c>
      <c r="X197" s="1" t="s">
        <v>43</v>
      </c>
      <c r="Y197" s="5" t="s">
        <v>1357</v>
      </c>
      <c r="Z197" s="5" t="s">
        <v>1321</v>
      </c>
    </row>
    <row r="198" spans="1:26" x14ac:dyDescent="0.3">
      <c r="A198" s="24">
        <v>197</v>
      </c>
      <c r="B198" s="13" t="s">
        <v>800</v>
      </c>
      <c r="C198" s="13" t="s">
        <v>801</v>
      </c>
      <c r="D198" s="13" t="s">
        <v>1045</v>
      </c>
      <c r="E198" s="2" t="s">
        <v>152</v>
      </c>
      <c r="F198" s="2" t="s">
        <v>67</v>
      </c>
      <c r="G198" s="7" t="s">
        <v>48</v>
      </c>
      <c r="H198" s="7" t="s">
        <v>57</v>
      </c>
      <c r="I198" s="3" t="s">
        <v>35</v>
      </c>
      <c r="J198" s="7" t="s">
        <v>20</v>
      </c>
      <c r="K198" s="4" t="s">
        <v>161</v>
      </c>
      <c r="L198" s="4" t="s">
        <v>155</v>
      </c>
      <c r="M198" s="10" t="s">
        <v>84</v>
      </c>
      <c r="N198" s="2" t="s">
        <v>228</v>
      </c>
      <c r="O198" s="16" t="s">
        <v>229</v>
      </c>
      <c r="P198" s="16" t="s">
        <v>118</v>
      </c>
      <c r="Q198" s="30">
        <v>43140</v>
      </c>
      <c r="R198" s="30">
        <v>43496</v>
      </c>
      <c r="S198" s="66" t="s">
        <v>1244</v>
      </c>
      <c r="T198" s="10" t="s">
        <v>887</v>
      </c>
      <c r="U198" s="10" t="s">
        <v>887</v>
      </c>
      <c r="V198" s="10" t="s">
        <v>887</v>
      </c>
      <c r="W198" t="s">
        <v>1219</v>
      </c>
      <c r="X198" s="1" t="s">
        <v>1313</v>
      </c>
      <c r="Y198" s="1" t="s">
        <v>1356</v>
      </c>
      <c r="Z198" s="5" t="str">
        <f>IF(VLOOKUP(D198,'[3]Dashboard Data 3.7 1p'!$B$2:$Y$234,20,FALSE)="Full Access","Full Access Needed Achieved","Full Access Needed Not Achieved")</f>
        <v>Full Access Needed Achieved</v>
      </c>
    </row>
    <row r="199" spans="1:26" x14ac:dyDescent="0.3">
      <c r="A199" s="24">
        <v>198</v>
      </c>
      <c r="B199" s="13" t="s">
        <v>70</v>
      </c>
      <c r="C199" s="13" t="s">
        <v>70</v>
      </c>
      <c r="D199" s="13" t="s">
        <v>70</v>
      </c>
      <c r="E199" s="2" t="s">
        <v>152</v>
      </c>
      <c r="F199" s="2" t="s">
        <v>67</v>
      </c>
      <c r="G199" s="7" t="s">
        <v>48</v>
      </c>
      <c r="H199" s="7" t="s">
        <v>57</v>
      </c>
      <c r="I199" s="3" t="s">
        <v>35</v>
      </c>
      <c r="J199" s="7" t="s">
        <v>20</v>
      </c>
      <c r="K199" s="4" t="s">
        <v>161</v>
      </c>
      <c r="L199" s="4" t="s">
        <v>155</v>
      </c>
      <c r="M199" s="16" t="s">
        <v>81</v>
      </c>
      <c r="N199" s="16" t="s">
        <v>70</v>
      </c>
      <c r="O199" s="16" t="s">
        <v>229</v>
      </c>
      <c r="P199" s="16" t="s">
        <v>118</v>
      </c>
      <c r="Q199" s="30" t="s">
        <v>887</v>
      </c>
      <c r="R199" s="30">
        <v>43496</v>
      </c>
      <c r="S199" s="66" t="s">
        <v>887</v>
      </c>
      <c r="T199" s="10" t="s">
        <v>887</v>
      </c>
      <c r="U199" s="10" t="s">
        <v>887</v>
      </c>
      <c r="V199" s="10" t="s">
        <v>887</v>
      </c>
      <c r="W199" t="e">
        <v>#N/A</v>
      </c>
      <c r="X199" s="1" t="s">
        <v>1313</v>
      </c>
      <c r="Y199" s="5" t="s">
        <v>1357</v>
      </c>
      <c r="Z199" s="5" t="s">
        <v>1321</v>
      </c>
    </row>
    <row r="200" spans="1:26" x14ac:dyDescent="0.3">
      <c r="A200" s="24">
        <v>199</v>
      </c>
      <c r="B200" s="4" t="s">
        <v>1113</v>
      </c>
      <c r="C200" s="4" t="s">
        <v>1112</v>
      </c>
      <c r="D200" s="4" t="s">
        <v>1111</v>
      </c>
      <c r="E200" s="2" t="s">
        <v>152</v>
      </c>
      <c r="F200" s="2" t="s">
        <v>67</v>
      </c>
      <c r="G200" s="7" t="s">
        <v>48</v>
      </c>
      <c r="H200" s="7" t="s">
        <v>68</v>
      </c>
      <c r="I200" s="3" t="s">
        <v>35</v>
      </c>
      <c r="J200" s="7" t="s">
        <v>20</v>
      </c>
      <c r="K200" s="4" t="s">
        <v>161</v>
      </c>
      <c r="L200" s="4" t="s">
        <v>155</v>
      </c>
      <c r="M200" s="16" t="s">
        <v>77</v>
      </c>
      <c r="N200" s="16" t="s">
        <v>228</v>
      </c>
      <c r="O200" s="16" t="s">
        <v>64</v>
      </c>
      <c r="P200" s="16" t="s">
        <v>118</v>
      </c>
      <c r="Q200" s="30">
        <v>43140</v>
      </c>
      <c r="R200" s="30">
        <v>43496</v>
      </c>
      <c r="S200" s="66" t="s">
        <v>1114</v>
      </c>
      <c r="T200" s="10" t="s">
        <v>887</v>
      </c>
      <c r="U200" s="10" t="s">
        <v>887</v>
      </c>
      <c r="V200" s="10" t="s">
        <v>887</v>
      </c>
      <c r="W200" t="s">
        <v>1219</v>
      </c>
      <c r="X200" s="1" t="s">
        <v>1313</v>
      </c>
      <c r="Y200" s="1" t="s">
        <v>1356</v>
      </c>
      <c r="Z200" s="5" t="str">
        <f>IF(VLOOKUP(D200,'[3]Dashboard Data 3.7 1p'!$B$2:$Y$234,20,FALSE)="Full Access","Full Access Needed Achieved","Full Access Needed Not Achieved")</f>
        <v>Full Access Needed Not Achieved</v>
      </c>
    </row>
    <row r="201" spans="1:26" ht="27.6" x14ac:dyDescent="0.3">
      <c r="A201" s="24">
        <v>200</v>
      </c>
      <c r="B201" s="62" t="s">
        <v>70</v>
      </c>
      <c r="C201" s="62" t="s">
        <v>70</v>
      </c>
      <c r="D201" s="62" t="s">
        <v>70</v>
      </c>
      <c r="E201" s="2" t="s">
        <v>152</v>
      </c>
      <c r="F201" s="2" t="s">
        <v>67</v>
      </c>
      <c r="G201" s="7" t="s">
        <v>48</v>
      </c>
      <c r="H201" s="7" t="s">
        <v>64</v>
      </c>
      <c r="I201" s="3" t="s">
        <v>35</v>
      </c>
      <c r="J201" s="7" t="s">
        <v>24</v>
      </c>
      <c r="K201" s="4" t="s">
        <v>161</v>
      </c>
      <c r="L201" s="4" t="s">
        <v>155</v>
      </c>
      <c r="M201" s="10" t="s">
        <v>77</v>
      </c>
      <c r="N201" s="11" t="s">
        <v>78</v>
      </c>
      <c r="O201" s="11" t="s">
        <v>139</v>
      </c>
      <c r="P201" s="11" t="s">
        <v>120</v>
      </c>
      <c r="Q201" s="30">
        <v>43131</v>
      </c>
      <c r="R201" s="30">
        <v>43496</v>
      </c>
      <c r="S201" s="66" t="s">
        <v>887</v>
      </c>
      <c r="T201" s="10" t="s">
        <v>887</v>
      </c>
      <c r="U201" s="10" t="s">
        <v>887</v>
      </c>
      <c r="V201" s="10" t="s">
        <v>887</v>
      </c>
      <c r="W201" t="e">
        <v>#N/A</v>
      </c>
      <c r="X201" s="1" t="s">
        <v>1313</v>
      </c>
      <c r="Y201" s="1" t="s">
        <v>1357</v>
      </c>
      <c r="Z201" s="5" t="s">
        <v>1321</v>
      </c>
    </row>
    <row r="202" spans="1:26" ht="27.6" x14ac:dyDescent="0.3">
      <c r="A202" s="24">
        <v>201</v>
      </c>
      <c r="B202" s="3" t="s">
        <v>1442</v>
      </c>
      <c r="C202" s="3" t="s">
        <v>1419</v>
      </c>
      <c r="D202" s="3" t="s">
        <v>1441</v>
      </c>
      <c r="E202" s="2" t="s">
        <v>152</v>
      </c>
      <c r="F202" s="2" t="s">
        <v>58</v>
      </c>
      <c r="G202" s="7" t="s">
        <v>205</v>
      </c>
      <c r="H202" s="7" t="s">
        <v>188</v>
      </c>
      <c r="I202" s="3" t="s">
        <v>35</v>
      </c>
      <c r="J202" s="7" t="s">
        <v>32</v>
      </c>
      <c r="K202" s="4" t="s">
        <v>161</v>
      </c>
      <c r="L202" s="28" t="s">
        <v>187</v>
      </c>
      <c r="M202" s="10" t="s">
        <v>84</v>
      </c>
      <c r="N202" s="4" t="s">
        <v>150</v>
      </c>
      <c r="O202" s="9" t="s">
        <v>162</v>
      </c>
      <c r="P202" s="9" t="s">
        <v>120</v>
      </c>
      <c r="Q202" s="30">
        <v>43174</v>
      </c>
      <c r="R202" s="34">
        <v>43496</v>
      </c>
      <c r="S202" s="83" t="s">
        <v>1420</v>
      </c>
      <c r="T202" s="10" t="s">
        <v>887</v>
      </c>
      <c r="U202" s="10" t="s">
        <v>887</v>
      </c>
      <c r="V202" s="10" t="s">
        <v>887</v>
      </c>
      <c r="W202" t="s">
        <v>1216</v>
      </c>
      <c r="X202" s="1" t="s">
        <v>1313</v>
      </c>
      <c r="Y202" s="5" t="s">
        <v>1357</v>
      </c>
      <c r="Z202" s="5" t="s">
        <v>1321</v>
      </c>
    </row>
    <row r="203" spans="1:26" x14ac:dyDescent="0.3">
      <c r="A203" s="24">
        <v>202</v>
      </c>
      <c r="B203" s="19" t="s">
        <v>1129</v>
      </c>
      <c r="C203" s="19" t="s">
        <v>1130</v>
      </c>
      <c r="D203" s="19" t="s">
        <v>1120</v>
      </c>
      <c r="E203" s="2" t="s">
        <v>152</v>
      </c>
      <c r="F203" s="2" t="s">
        <v>65</v>
      </c>
      <c r="G203" s="7" t="s">
        <v>205</v>
      </c>
      <c r="H203" s="7" t="s">
        <v>188</v>
      </c>
      <c r="I203" s="3" t="s">
        <v>35</v>
      </c>
      <c r="J203" s="7" t="s">
        <v>32</v>
      </c>
      <c r="K203" s="4" t="s">
        <v>161</v>
      </c>
      <c r="L203" s="28" t="s">
        <v>187</v>
      </c>
      <c r="M203" s="10" t="s">
        <v>84</v>
      </c>
      <c r="N203" s="4" t="s">
        <v>150</v>
      </c>
      <c r="O203" s="9" t="s">
        <v>163</v>
      </c>
      <c r="P203" s="9" t="s">
        <v>164</v>
      </c>
      <c r="Q203" s="30">
        <v>43160</v>
      </c>
      <c r="R203" s="34">
        <v>43496</v>
      </c>
      <c r="S203" s="66" t="s">
        <v>1161</v>
      </c>
      <c r="T203" s="10" t="s">
        <v>887</v>
      </c>
      <c r="U203" s="10" t="s">
        <v>887</v>
      </c>
      <c r="V203" s="10" t="s">
        <v>887</v>
      </c>
      <c r="W203" t="s">
        <v>1220</v>
      </c>
      <c r="X203" s="1" t="s">
        <v>1313</v>
      </c>
      <c r="Y203" s="5" t="s">
        <v>1357</v>
      </c>
      <c r="Z203" s="5" t="str">
        <f>IF(VLOOKUP(D203,'[3]Dashboard Data 3.7 1p'!$B$2:$Y$234,20,FALSE)="Full Access","Full Access Needed Achieved","Full Access Needed Not Achieved")</f>
        <v>Full Access Needed Not Achieved</v>
      </c>
    </row>
    <row r="204" spans="1:26" x14ac:dyDescent="0.3">
      <c r="A204" s="24">
        <v>203</v>
      </c>
      <c r="B204" s="13" t="s">
        <v>802</v>
      </c>
      <c r="C204" s="13" t="s">
        <v>803</v>
      </c>
      <c r="D204" s="13" t="s">
        <v>1046</v>
      </c>
      <c r="E204" s="2" t="s">
        <v>152</v>
      </c>
      <c r="F204" s="2" t="s">
        <v>42</v>
      </c>
      <c r="G204" s="7" t="s">
        <v>205</v>
      </c>
      <c r="H204" s="7" t="s">
        <v>188</v>
      </c>
      <c r="I204" s="3" t="s">
        <v>35</v>
      </c>
      <c r="J204" s="7" t="s">
        <v>32</v>
      </c>
      <c r="K204" s="4" t="s">
        <v>161</v>
      </c>
      <c r="L204" s="28" t="s">
        <v>187</v>
      </c>
      <c r="M204" s="10" t="s">
        <v>84</v>
      </c>
      <c r="N204" s="4" t="s">
        <v>150</v>
      </c>
      <c r="O204" s="9" t="s">
        <v>174</v>
      </c>
      <c r="P204" s="4" t="s">
        <v>70</v>
      </c>
      <c r="Q204" s="30">
        <v>43080</v>
      </c>
      <c r="R204" s="34">
        <v>43496</v>
      </c>
      <c r="S204" s="66" t="s">
        <v>499</v>
      </c>
      <c r="T204" s="10" t="s">
        <v>500</v>
      </c>
      <c r="U204" s="10" t="s">
        <v>501</v>
      </c>
      <c r="V204" s="10" t="s">
        <v>887</v>
      </c>
      <c r="W204" t="s">
        <v>1220</v>
      </c>
      <c r="X204" s="1" t="s">
        <v>1313</v>
      </c>
      <c r="Y204" s="1" t="s">
        <v>1356</v>
      </c>
      <c r="Z204" s="5" t="str">
        <f>IF(VLOOKUP(D204,'[3]Dashboard Data 3.7 1p'!$B$2:$Y$234,20,FALSE)="Full Access","Full Access Needed Achieved","Full Access Needed Not Achieved")</f>
        <v>Full Access Needed Achieved</v>
      </c>
    </row>
    <row r="205" spans="1:26" x14ac:dyDescent="0.3">
      <c r="A205" s="24">
        <v>204</v>
      </c>
      <c r="B205" s="13" t="s">
        <v>804</v>
      </c>
      <c r="C205" s="13" t="s">
        <v>805</v>
      </c>
      <c r="D205" s="13" t="s">
        <v>1047</v>
      </c>
      <c r="E205" s="2" t="s">
        <v>152</v>
      </c>
      <c r="F205" s="2" t="s">
        <v>67</v>
      </c>
      <c r="G205" s="7" t="s">
        <v>205</v>
      </c>
      <c r="H205" s="7" t="s">
        <v>188</v>
      </c>
      <c r="I205" s="3" t="s">
        <v>35</v>
      </c>
      <c r="J205" s="7" t="s">
        <v>32</v>
      </c>
      <c r="K205" s="4" t="s">
        <v>161</v>
      </c>
      <c r="L205" s="28" t="s">
        <v>187</v>
      </c>
      <c r="M205" s="16" t="s">
        <v>84</v>
      </c>
      <c r="N205" s="4" t="s">
        <v>150</v>
      </c>
      <c r="O205" s="9" t="s">
        <v>221</v>
      </c>
      <c r="P205" s="4" t="s">
        <v>70</v>
      </c>
      <c r="Q205" s="30">
        <v>43129</v>
      </c>
      <c r="R205" s="30">
        <v>43496</v>
      </c>
      <c r="S205" s="66" t="s">
        <v>1245</v>
      </c>
      <c r="T205" s="10" t="s">
        <v>887</v>
      </c>
      <c r="U205" s="10" t="s">
        <v>887</v>
      </c>
      <c r="V205" s="10" t="s">
        <v>887</v>
      </c>
      <c r="W205" t="s">
        <v>1216</v>
      </c>
      <c r="X205" s="1" t="s">
        <v>1313</v>
      </c>
      <c r="Y205" s="1" t="s">
        <v>1356</v>
      </c>
      <c r="Z205" s="5" t="str">
        <f>IF(VLOOKUP(D205,'[3]Dashboard Data 3.7 1p'!$B$2:$Y$234,20,FALSE)="Full Access","Full Access Needed Achieved","Full Access Needed Not Achieved")</f>
        <v>Full Access Needed Achieved</v>
      </c>
    </row>
    <row r="206" spans="1:26" x14ac:dyDescent="0.3">
      <c r="A206" s="24">
        <v>205</v>
      </c>
      <c r="B206" s="13" t="s">
        <v>816</v>
      </c>
      <c r="C206" s="13" t="s">
        <v>817</v>
      </c>
      <c r="D206" s="13" t="s">
        <v>1051</v>
      </c>
      <c r="E206" s="36" t="s">
        <v>152</v>
      </c>
      <c r="F206" s="36" t="s">
        <v>42</v>
      </c>
      <c r="G206" s="7" t="s">
        <v>205</v>
      </c>
      <c r="H206" s="36" t="s">
        <v>209</v>
      </c>
      <c r="I206" s="36" t="s">
        <v>35</v>
      </c>
      <c r="J206" s="36" t="s">
        <v>37</v>
      </c>
      <c r="K206" s="4" t="s">
        <v>161</v>
      </c>
      <c r="L206" s="4" t="s">
        <v>155</v>
      </c>
      <c r="M206" s="10" t="s">
        <v>84</v>
      </c>
      <c r="N206" s="4" t="s">
        <v>150</v>
      </c>
      <c r="O206" s="9" t="s">
        <v>222</v>
      </c>
      <c r="P206" s="9" t="s">
        <v>164</v>
      </c>
      <c r="Q206" s="30">
        <v>43061</v>
      </c>
      <c r="R206" s="30">
        <v>43497</v>
      </c>
      <c r="S206" s="66" t="s">
        <v>467</v>
      </c>
      <c r="T206" s="10" t="s">
        <v>468</v>
      </c>
      <c r="U206" s="10" t="s">
        <v>469</v>
      </c>
      <c r="V206" s="10" t="s">
        <v>887</v>
      </c>
      <c r="W206" t="s">
        <v>1220</v>
      </c>
      <c r="X206" s="1" t="s">
        <v>1313</v>
      </c>
      <c r="Y206" s="1" t="s">
        <v>1356</v>
      </c>
      <c r="Z206" s="5" t="str">
        <f>IF(VLOOKUP(D206,'[3]Dashboard Data 3.7 1p'!$B$2:$Y$234,20,FALSE)="Full Access","Full Access Needed Achieved","Full Access Needed Not Achieved")</f>
        <v>Full Access Needed Achieved</v>
      </c>
    </row>
    <row r="207" spans="1:26" x14ac:dyDescent="0.3">
      <c r="A207" s="24">
        <v>206</v>
      </c>
      <c r="B207" s="13" t="s">
        <v>70</v>
      </c>
      <c r="C207" s="13" t="s">
        <v>70</v>
      </c>
      <c r="D207" s="13" t="s">
        <v>70</v>
      </c>
      <c r="E207" s="36" t="s">
        <v>152</v>
      </c>
      <c r="F207" s="36" t="s">
        <v>58</v>
      </c>
      <c r="G207" s="7" t="s">
        <v>205</v>
      </c>
      <c r="H207" s="36" t="s">
        <v>209</v>
      </c>
      <c r="I207" s="36" t="s">
        <v>35</v>
      </c>
      <c r="J207" s="36" t="s">
        <v>37</v>
      </c>
      <c r="K207" s="4" t="s">
        <v>161</v>
      </c>
      <c r="L207" s="4" t="s">
        <v>155</v>
      </c>
      <c r="M207" s="10" t="s">
        <v>84</v>
      </c>
      <c r="N207" s="4" t="s">
        <v>150</v>
      </c>
      <c r="O207" s="9" t="s">
        <v>223</v>
      </c>
      <c r="P207" s="4" t="s">
        <v>70</v>
      </c>
      <c r="Q207" s="30">
        <v>43132</v>
      </c>
      <c r="R207" s="30">
        <v>43498</v>
      </c>
      <c r="S207" s="66" t="s">
        <v>887</v>
      </c>
      <c r="T207" s="10" t="s">
        <v>887</v>
      </c>
      <c r="U207" s="10" t="s">
        <v>887</v>
      </c>
      <c r="V207" s="10" t="s">
        <v>887</v>
      </c>
      <c r="W207" t="e">
        <v>#N/A</v>
      </c>
      <c r="X207" s="1" t="s">
        <v>1313</v>
      </c>
      <c r="Y207" s="5" t="s">
        <v>1357</v>
      </c>
      <c r="Z207" s="5" t="s">
        <v>1321</v>
      </c>
    </row>
    <row r="208" spans="1:26" x14ac:dyDescent="0.3">
      <c r="A208" s="24">
        <v>207</v>
      </c>
      <c r="B208" s="4" t="s">
        <v>1163</v>
      </c>
      <c r="C208" s="4" t="s">
        <v>1164</v>
      </c>
      <c r="D208" s="4" t="s">
        <v>1162</v>
      </c>
      <c r="E208" s="36" t="s">
        <v>152</v>
      </c>
      <c r="F208" s="36" t="s">
        <v>65</v>
      </c>
      <c r="G208" s="7" t="s">
        <v>205</v>
      </c>
      <c r="H208" s="36" t="s">
        <v>209</v>
      </c>
      <c r="I208" s="36" t="s">
        <v>35</v>
      </c>
      <c r="J208" s="36" t="s">
        <v>32</v>
      </c>
      <c r="K208" s="4" t="s">
        <v>161</v>
      </c>
      <c r="L208" s="4" t="s">
        <v>155</v>
      </c>
      <c r="M208" s="10" t="s">
        <v>84</v>
      </c>
      <c r="N208" s="4" t="s">
        <v>150</v>
      </c>
      <c r="O208" s="9" t="s">
        <v>224</v>
      </c>
      <c r="P208" s="4" t="s">
        <v>141</v>
      </c>
      <c r="Q208" s="30">
        <v>43157</v>
      </c>
      <c r="R208" s="30">
        <v>43499</v>
      </c>
      <c r="S208" s="66" t="s">
        <v>1246</v>
      </c>
      <c r="T208" s="10" t="s">
        <v>887</v>
      </c>
      <c r="U208" s="10" t="s">
        <v>887</v>
      </c>
      <c r="V208" s="10" t="s">
        <v>887</v>
      </c>
      <c r="W208" t="s">
        <v>1216</v>
      </c>
      <c r="X208" s="1" t="s">
        <v>1313</v>
      </c>
      <c r="Y208" s="1" t="s">
        <v>1356</v>
      </c>
      <c r="Z208" s="5" t="str">
        <f>IF(VLOOKUP(D208,'[3]Dashboard Data 3.7 1p'!$B$2:$Y$234,20,FALSE)="Full Access","Full Access Needed Achieved","Full Access Needed Not Achieved")</f>
        <v>Full Access Needed Not Achieved</v>
      </c>
    </row>
    <row r="209" spans="1:26" x14ac:dyDescent="0.3">
      <c r="A209" s="24">
        <v>208</v>
      </c>
      <c r="B209" s="13" t="s">
        <v>818</v>
      </c>
      <c r="C209" s="13" t="s">
        <v>1062</v>
      </c>
      <c r="D209" s="65" t="s">
        <v>1247</v>
      </c>
      <c r="E209" s="36" t="s">
        <v>152</v>
      </c>
      <c r="F209" s="36" t="s">
        <v>67</v>
      </c>
      <c r="G209" s="7" t="s">
        <v>205</v>
      </c>
      <c r="H209" s="36" t="s">
        <v>209</v>
      </c>
      <c r="I209" s="36" t="s">
        <v>35</v>
      </c>
      <c r="J209" s="36" t="s">
        <v>37</v>
      </c>
      <c r="K209" s="4" t="s">
        <v>161</v>
      </c>
      <c r="L209" s="4" t="s">
        <v>155</v>
      </c>
      <c r="M209" s="10" t="s">
        <v>84</v>
      </c>
      <c r="N209" s="4" t="s">
        <v>150</v>
      </c>
      <c r="O209" s="9" t="s">
        <v>225</v>
      </c>
      <c r="P209" s="4" t="s">
        <v>70</v>
      </c>
      <c r="Q209" s="30">
        <v>43129</v>
      </c>
      <c r="R209" s="30">
        <v>43500</v>
      </c>
      <c r="S209" s="66" t="s">
        <v>1248</v>
      </c>
      <c r="T209" s="10" t="s">
        <v>887</v>
      </c>
      <c r="U209" s="10" t="s">
        <v>887</v>
      </c>
      <c r="V209" s="10" t="s">
        <v>887</v>
      </c>
      <c r="W209" t="s">
        <v>1220</v>
      </c>
      <c r="X209" s="1" t="s">
        <v>1313</v>
      </c>
      <c r="Y209" s="1" t="s">
        <v>1356</v>
      </c>
      <c r="Z209" s="5" t="s">
        <v>1321</v>
      </c>
    </row>
    <row r="210" spans="1:26" x14ac:dyDescent="0.3">
      <c r="A210" s="24">
        <v>209</v>
      </c>
      <c r="B210" s="13" t="s">
        <v>1092</v>
      </c>
      <c r="C210" s="13" t="s">
        <v>1109</v>
      </c>
      <c r="D210" s="13" t="s">
        <v>1108</v>
      </c>
      <c r="E210" s="36" t="s">
        <v>152</v>
      </c>
      <c r="F210" s="36" t="s">
        <v>67</v>
      </c>
      <c r="G210" s="7" t="s">
        <v>205</v>
      </c>
      <c r="H210" s="36" t="s">
        <v>209</v>
      </c>
      <c r="I210" s="36" t="s">
        <v>35</v>
      </c>
      <c r="J210" s="36" t="s">
        <v>210</v>
      </c>
      <c r="K210" s="4" t="s">
        <v>161</v>
      </c>
      <c r="L210" s="4" t="s">
        <v>155</v>
      </c>
      <c r="M210" s="10" t="s">
        <v>84</v>
      </c>
      <c r="N210" s="4" t="s">
        <v>150</v>
      </c>
      <c r="O210" s="9" t="s">
        <v>226</v>
      </c>
      <c r="P210" s="4" t="s">
        <v>164</v>
      </c>
      <c r="Q210" s="30">
        <v>43136</v>
      </c>
      <c r="R210" s="30">
        <v>43501</v>
      </c>
      <c r="S210" s="66" t="s">
        <v>1110</v>
      </c>
      <c r="T210" s="10" t="s">
        <v>887</v>
      </c>
      <c r="U210" s="10" t="s">
        <v>887</v>
      </c>
      <c r="V210" s="10" t="s">
        <v>887</v>
      </c>
      <c r="W210" t="s">
        <v>1220</v>
      </c>
      <c r="X210" s="1" t="s">
        <v>1313</v>
      </c>
      <c r="Y210" s="1" t="s">
        <v>1356</v>
      </c>
      <c r="Z210" s="5" t="str">
        <f>IF(VLOOKUP(D210,'[3]Dashboard Data 3.7 1p'!$B$2:$Y$234,20,FALSE)="Full Access","Full Access Needed Achieved","Full Access Needed Not Achieved")</f>
        <v>Full Access Needed Not Achieved</v>
      </c>
    </row>
    <row r="211" spans="1:26" x14ac:dyDescent="0.3">
      <c r="A211" s="24">
        <v>210</v>
      </c>
      <c r="B211" s="62" t="s">
        <v>70</v>
      </c>
      <c r="C211" s="62" t="s">
        <v>70</v>
      </c>
      <c r="D211" s="62" t="s">
        <v>70</v>
      </c>
      <c r="E211" s="36" t="s">
        <v>152</v>
      </c>
      <c r="F211" s="36" t="s">
        <v>67</v>
      </c>
      <c r="G211" s="7" t="s">
        <v>205</v>
      </c>
      <c r="H211" s="36" t="s">
        <v>209</v>
      </c>
      <c r="I211" s="36" t="s">
        <v>35</v>
      </c>
      <c r="J211" s="36" t="s">
        <v>210</v>
      </c>
      <c r="K211" s="4" t="s">
        <v>161</v>
      </c>
      <c r="L211" s="4" t="s">
        <v>155</v>
      </c>
      <c r="M211" s="10" t="s">
        <v>84</v>
      </c>
      <c r="N211" s="4" t="s">
        <v>150</v>
      </c>
      <c r="O211" s="9" t="s">
        <v>227</v>
      </c>
      <c r="P211" s="4" t="s">
        <v>70</v>
      </c>
      <c r="Q211" s="30">
        <v>43132</v>
      </c>
      <c r="R211" s="30">
        <v>43502</v>
      </c>
      <c r="S211" s="66" t="s">
        <v>887</v>
      </c>
      <c r="T211" s="10" t="s">
        <v>887</v>
      </c>
      <c r="U211" s="10" t="s">
        <v>887</v>
      </c>
      <c r="V211" s="10" t="s">
        <v>887</v>
      </c>
      <c r="W211" t="e">
        <v>#N/A</v>
      </c>
      <c r="X211" s="1" t="s">
        <v>1313</v>
      </c>
      <c r="Y211" s="5" t="s">
        <v>1357</v>
      </c>
      <c r="Z211" s="5" t="s">
        <v>1321</v>
      </c>
    </row>
    <row r="212" spans="1:26" x14ac:dyDescent="0.3">
      <c r="A212" s="24">
        <v>211</v>
      </c>
      <c r="B212" s="64" t="s">
        <v>70</v>
      </c>
      <c r="C212" s="64" t="s">
        <v>70</v>
      </c>
      <c r="D212" s="64" t="s">
        <v>70</v>
      </c>
      <c r="E212" s="36" t="s">
        <v>152</v>
      </c>
      <c r="F212" s="36" t="s">
        <v>67</v>
      </c>
      <c r="G212" s="7" t="s">
        <v>48</v>
      </c>
      <c r="H212" s="36" t="s">
        <v>57</v>
      </c>
      <c r="I212" s="36" t="s">
        <v>35</v>
      </c>
      <c r="J212" s="36" t="s">
        <v>20</v>
      </c>
      <c r="K212" s="4" t="s">
        <v>161</v>
      </c>
      <c r="L212" s="4" t="s">
        <v>155</v>
      </c>
      <c r="M212" s="16" t="s">
        <v>81</v>
      </c>
      <c r="N212" s="16" t="s">
        <v>70</v>
      </c>
      <c r="O212" s="16" t="s">
        <v>229</v>
      </c>
      <c r="P212" s="16" t="s">
        <v>118</v>
      </c>
      <c r="Q212" s="30" t="s">
        <v>887</v>
      </c>
      <c r="R212" s="30">
        <v>43503</v>
      </c>
      <c r="S212" s="66" t="s">
        <v>887</v>
      </c>
      <c r="T212" s="10" t="s">
        <v>887</v>
      </c>
      <c r="U212" s="10" t="s">
        <v>887</v>
      </c>
      <c r="V212" s="10" t="s">
        <v>887</v>
      </c>
      <c r="W212" t="e">
        <v>#N/A</v>
      </c>
      <c r="X212" s="1" t="s">
        <v>1313</v>
      </c>
      <c r="Y212" s="5" t="s">
        <v>1357</v>
      </c>
      <c r="Z212" s="5" t="s">
        <v>1321</v>
      </c>
    </row>
    <row r="213" spans="1:26" x14ac:dyDescent="0.3">
      <c r="A213" s="24">
        <v>212</v>
      </c>
      <c r="B213" s="21" t="s">
        <v>1116</v>
      </c>
      <c r="C213" s="21" t="s">
        <v>1115</v>
      </c>
      <c r="D213" s="21" t="s">
        <v>137</v>
      </c>
      <c r="E213" s="36" t="s">
        <v>152</v>
      </c>
      <c r="F213" s="36" t="s">
        <v>152</v>
      </c>
      <c r="G213" s="7" t="s">
        <v>16</v>
      </c>
      <c r="H213" s="36" t="s">
        <v>36</v>
      </c>
      <c r="I213" s="36" t="s">
        <v>35</v>
      </c>
      <c r="J213" s="36" t="s">
        <v>20</v>
      </c>
      <c r="K213" s="4" t="s">
        <v>161</v>
      </c>
      <c r="L213" s="4" t="s">
        <v>155</v>
      </c>
      <c r="M213" s="10" t="s">
        <v>84</v>
      </c>
      <c r="N213" s="16" t="s">
        <v>150</v>
      </c>
      <c r="O213" s="16" t="s">
        <v>169</v>
      </c>
      <c r="P213" s="16" t="s">
        <v>118</v>
      </c>
      <c r="Q213" s="30">
        <v>43080</v>
      </c>
      <c r="R213" s="30">
        <v>43504</v>
      </c>
      <c r="S213" s="66" t="s">
        <v>1117</v>
      </c>
      <c r="T213" s="10" t="s">
        <v>887</v>
      </c>
      <c r="U213" s="10" t="s">
        <v>887</v>
      </c>
      <c r="V213" s="10" t="s">
        <v>887</v>
      </c>
      <c r="W213" t="s">
        <v>1219</v>
      </c>
      <c r="X213" s="1" t="s">
        <v>1313</v>
      </c>
      <c r="Y213" s="1" t="s">
        <v>1356</v>
      </c>
      <c r="Z213" s="5" t="str">
        <f>IF(VLOOKUP(D213,'[3]Dashboard Data 3.7 1p'!$B$2:$Y$234,20,FALSE)="Full Access","Full Access Needed Achieved","Full Access Needed Not Achieved")</f>
        <v>Full Access Needed Not Achieved</v>
      </c>
    </row>
    <row r="214" spans="1:26" x14ac:dyDescent="0.3">
      <c r="A214" s="24">
        <v>213</v>
      </c>
      <c r="B214" s="13" t="s">
        <v>806</v>
      </c>
      <c r="C214" s="13" t="s">
        <v>807</v>
      </c>
      <c r="D214" s="13" t="s">
        <v>143</v>
      </c>
      <c r="E214" s="2" t="s">
        <v>152</v>
      </c>
      <c r="F214" s="2" t="s">
        <v>67</v>
      </c>
      <c r="G214" s="7" t="s">
        <v>48</v>
      </c>
      <c r="H214" s="7" t="s">
        <v>189</v>
      </c>
      <c r="I214" s="3" t="s">
        <v>8</v>
      </c>
      <c r="J214" s="7" t="s">
        <v>37</v>
      </c>
      <c r="K214" s="4" t="s">
        <v>161</v>
      </c>
      <c r="L214" s="28" t="s">
        <v>187</v>
      </c>
      <c r="M214" s="11" t="s">
        <v>6</v>
      </c>
      <c r="N214" s="11" t="s">
        <v>150</v>
      </c>
      <c r="O214" s="11" t="s">
        <v>189</v>
      </c>
      <c r="P214" s="11" t="s">
        <v>37</v>
      </c>
      <c r="Q214" s="30">
        <v>43131</v>
      </c>
      <c r="R214" s="31">
        <v>43190</v>
      </c>
      <c r="S214" s="66" t="s">
        <v>345</v>
      </c>
      <c r="T214" s="10" t="s">
        <v>346</v>
      </c>
      <c r="U214" s="10" t="s">
        <v>887</v>
      </c>
      <c r="V214" s="10" t="s">
        <v>347</v>
      </c>
      <c r="W214" t="s">
        <v>1220</v>
      </c>
      <c r="X214" s="1" t="s">
        <v>1313</v>
      </c>
      <c r="Y214" s="1" t="s">
        <v>1356</v>
      </c>
      <c r="Z214" s="5" t="str">
        <f>IF(VLOOKUP(D214,'[3]Dashboard Data 3.7 1p'!$B$2:$Y$234,20,FALSE)="Full Access","Full Access Needed Achieved","Full Access Needed Not Achieved")</f>
        <v>Full Access Needed Achieved</v>
      </c>
    </row>
    <row r="215" spans="1:26" x14ac:dyDescent="0.3">
      <c r="A215" s="24">
        <v>214</v>
      </c>
      <c r="B215" s="13" t="s">
        <v>810</v>
      </c>
      <c r="C215" s="13" t="s">
        <v>811</v>
      </c>
      <c r="D215" s="13" t="s">
        <v>190</v>
      </c>
      <c r="E215" s="2" t="s">
        <v>152</v>
      </c>
      <c r="F215" s="2" t="s">
        <v>42</v>
      </c>
      <c r="G215" s="7" t="s">
        <v>48</v>
      </c>
      <c r="H215" s="7" t="s">
        <v>189</v>
      </c>
      <c r="I215" s="3" t="s">
        <v>8</v>
      </c>
      <c r="J215" s="7" t="s">
        <v>37</v>
      </c>
      <c r="K215" s="4" t="s">
        <v>161</v>
      </c>
      <c r="L215" s="28" t="s">
        <v>187</v>
      </c>
      <c r="M215" s="11" t="s">
        <v>6</v>
      </c>
      <c r="N215" s="11" t="s">
        <v>150</v>
      </c>
      <c r="O215" s="11" t="s">
        <v>189</v>
      </c>
      <c r="P215" s="11" t="s">
        <v>37</v>
      </c>
      <c r="Q215" s="30">
        <v>43131</v>
      </c>
      <c r="R215" s="31">
        <v>43496</v>
      </c>
      <c r="S215" s="66" t="s">
        <v>456</v>
      </c>
      <c r="T215" s="10" t="s">
        <v>457</v>
      </c>
      <c r="U215" s="10" t="s">
        <v>887</v>
      </c>
      <c r="V215" s="10" t="s">
        <v>458</v>
      </c>
      <c r="W215" t="s">
        <v>1220</v>
      </c>
      <c r="X215" s="1" t="s">
        <v>1313</v>
      </c>
      <c r="Y215" s="1" t="s">
        <v>1356</v>
      </c>
      <c r="Z215" s="5" t="str">
        <f>IF(VLOOKUP(D215,'[3]Dashboard Data 3.7 1p'!$B$2:$Y$234,20,FALSE)="Full Access","Full Access Needed Achieved","Full Access Needed Not Achieved")</f>
        <v>Full Access Needed Not Achieved</v>
      </c>
    </row>
    <row r="216" spans="1:26" x14ac:dyDescent="0.3">
      <c r="A216" s="24">
        <v>215</v>
      </c>
      <c r="B216" s="18" t="s">
        <v>1180</v>
      </c>
      <c r="C216" s="18" t="s">
        <v>1179</v>
      </c>
      <c r="D216" s="18" t="s">
        <v>1178</v>
      </c>
      <c r="E216" s="36" t="s">
        <v>152</v>
      </c>
      <c r="F216" s="36" t="s">
        <v>152</v>
      </c>
      <c r="G216" s="7" t="s">
        <v>51</v>
      </c>
      <c r="H216" s="36" t="s">
        <v>207</v>
      </c>
      <c r="I216" s="36" t="s">
        <v>35</v>
      </c>
      <c r="J216" s="36" t="s">
        <v>20</v>
      </c>
      <c r="K216" s="4" t="s">
        <v>161</v>
      </c>
      <c r="L216" s="4" t="s">
        <v>155</v>
      </c>
      <c r="M216" s="10" t="s">
        <v>84</v>
      </c>
      <c r="N216" s="25" t="s">
        <v>18</v>
      </c>
      <c r="O216" s="6" t="s">
        <v>230</v>
      </c>
      <c r="P216" s="16" t="s">
        <v>118</v>
      </c>
      <c r="Q216" s="30">
        <v>43159</v>
      </c>
      <c r="R216" s="30">
        <v>43514</v>
      </c>
      <c r="S216" s="66" t="s">
        <v>1181</v>
      </c>
      <c r="T216" s="10" t="s">
        <v>887</v>
      </c>
      <c r="U216" s="10" t="s">
        <v>887</v>
      </c>
      <c r="V216" s="10" t="s">
        <v>887</v>
      </c>
      <c r="W216" t="s">
        <v>1219</v>
      </c>
      <c r="X216" s="1" t="s">
        <v>1313</v>
      </c>
      <c r="Y216" s="1" t="s">
        <v>1356</v>
      </c>
      <c r="Z216" s="5" t="str">
        <f>IF(VLOOKUP(D216,'[3]Dashboard Data 3.7 1p'!$B$2:$Y$234,20,FALSE)="Full Access","Full Access Needed Achieved","Full Access Needed Not Achieved")</f>
        <v>Full Access Needed Not Achieved</v>
      </c>
    </row>
    <row r="217" spans="1:26" x14ac:dyDescent="0.3">
      <c r="A217" s="24">
        <v>216</v>
      </c>
      <c r="B217" s="18" t="s">
        <v>827</v>
      </c>
      <c r="C217" s="18" t="s">
        <v>828</v>
      </c>
      <c r="D217" s="13" t="s">
        <v>1058</v>
      </c>
      <c r="E217" s="36" t="s">
        <v>152</v>
      </c>
      <c r="F217" s="36" t="s">
        <v>152</v>
      </c>
      <c r="G217" s="7" t="s">
        <v>51</v>
      </c>
      <c r="H217" s="36" t="s">
        <v>207</v>
      </c>
      <c r="I217" s="36" t="s">
        <v>35</v>
      </c>
      <c r="J217" s="36" t="s">
        <v>89</v>
      </c>
      <c r="K217" s="4" t="s">
        <v>161</v>
      </c>
      <c r="L217" s="4" t="s">
        <v>155</v>
      </c>
      <c r="M217" s="10" t="s">
        <v>84</v>
      </c>
      <c r="N217" s="25" t="s">
        <v>18</v>
      </c>
      <c r="O217" s="6" t="s">
        <v>230</v>
      </c>
      <c r="P217" s="3" t="s">
        <v>24</v>
      </c>
      <c r="Q217" s="30">
        <v>43115</v>
      </c>
      <c r="R217" s="30">
        <v>43515</v>
      </c>
      <c r="S217" s="66" t="s">
        <v>518</v>
      </c>
      <c r="T217" s="10" t="s">
        <v>519</v>
      </c>
      <c r="U217" s="10" t="s">
        <v>520</v>
      </c>
      <c r="V217" s="10" t="s">
        <v>887</v>
      </c>
      <c r="W217" t="s">
        <v>1218</v>
      </c>
      <c r="X217" s="1" t="s">
        <v>1313</v>
      </c>
      <c r="Y217" s="1" t="s">
        <v>1356</v>
      </c>
      <c r="Z217" s="5" t="str">
        <f>IF(VLOOKUP(D217,'[3]Dashboard Data 3.7 1p'!$B$2:$Y$234,20,FALSE)="Full Access","Full Access Needed Achieved","Full Access Needed Not Achieved")</f>
        <v>Full Access Needed Achieved</v>
      </c>
    </row>
    <row r="218" spans="1:26" x14ac:dyDescent="0.3">
      <c r="A218" s="24">
        <v>217</v>
      </c>
      <c r="B218" s="56" t="s">
        <v>1270</v>
      </c>
      <c r="C218" s="56" t="s">
        <v>1271</v>
      </c>
      <c r="D218" s="56" t="s">
        <v>144</v>
      </c>
      <c r="E218" s="50" t="s">
        <v>152</v>
      </c>
      <c r="F218" s="56" t="s">
        <v>58</v>
      </c>
      <c r="G218" s="56" t="s">
        <v>51</v>
      </c>
      <c r="H218" s="56" t="s">
        <v>54</v>
      </c>
      <c r="I218" s="3" t="s">
        <v>8</v>
      </c>
      <c r="J218" s="56" t="s">
        <v>1241</v>
      </c>
      <c r="K218" s="56" t="s">
        <v>1251</v>
      </c>
      <c r="L218" s="56" t="s">
        <v>1251</v>
      </c>
      <c r="M218" s="58" t="s">
        <v>84</v>
      </c>
      <c r="N218" s="56" t="s">
        <v>58</v>
      </c>
      <c r="O218" s="56" t="s">
        <v>54</v>
      </c>
      <c r="P218" s="56" t="s">
        <v>1241</v>
      </c>
      <c r="Q218" s="30">
        <v>43152</v>
      </c>
      <c r="R218" s="59">
        <v>43190</v>
      </c>
      <c r="S218" s="66" t="s">
        <v>1272</v>
      </c>
      <c r="T218" s="56" t="s">
        <v>887</v>
      </c>
      <c r="U218" s="55" t="s">
        <v>887</v>
      </c>
      <c r="V218" s="55" t="s">
        <v>887</v>
      </c>
      <c r="W218" t="s">
        <v>1216</v>
      </c>
      <c r="X218" s="1" t="s">
        <v>1312</v>
      </c>
      <c r="Y218" s="1" t="s">
        <v>1356</v>
      </c>
      <c r="Z218" s="5" t="str">
        <f>IF(VLOOKUP(D218,'[3]Dashboard Data 3.7 1p'!$B$2:$Y$234,20,FALSE)="Full Access","Full Access Needed Achieved","Full Access Needed Not Achieved")</f>
        <v>Full Access Needed Not Achieved</v>
      </c>
    </row>
    <row r="219" spans="1:26" x14ac:dyDescent="0.3">
      <c r="A219" s="24">
        <v>218</v>
      </c>
      <c r="B219" s="56" t="s">
        <v>1273</v>
      </c>
      <c r="C219" s="56" t="s">
        <v>1274</v>
      </c>
      <c r="D219" s="56" t="s">
        <v>1275</v>
      </c>
      <c r="E219" s="50" t="s">
        <v>152</v>
      </c>
      <c r="F219" s="56" t="s">
        <v>67</v>
      </c>
      <c r="G219" s="56" t="s">
        <v>51</v>
      </c>
      <c r="H219" s="56" t="s">
        <v>54</v>
      </c>
      <c r="I219" s="3" t="s">
        <v>8</v>
      </c>
      <c r="J219" s="56" t="s">
        <v>1241</v>
      </c>
      <c r="K219" s="56" t="s">
        <v>1251</v>
      </c>
      <c r="L219" s="56" t="s">
        <v>1251</v>
      </c>
      <c r="M219" s="58" t="s">
        <v>84</v>
      </c>
      <c r="N219" s="56" t="s">
        <v>215</v>
      </c>
      <c r="O219" s="56" t="s">
        <v>54</v>
      </c>
      <c r="P219" s="56" t="s">
        <v>1241</v>
      </c>
      <c r="Q219" s="30">
        <v>43102</v>
      </c>
      <c r="R219" s="59">
        <v>43190</v>
      </c>
      <c r="S219" s="66" t="s">
        <v>1276</v>
      </c>
      <c r="T219" s="56" t="s">
        <v>887</v>
      </c>
      <c r="U219" s="55"/>
      <c r="V219" s="55"/>
      <c r="W219" t="s">
        <v>1216</v>
      </c>
      <c r="X219" s="1" t="s">
        <v>1312</v>
      </c>
      <c r="Y219" s="5" t="s">
        <v>1357</v>
      </c>
      <c r="Z219" s="5" t="str">
        <f>IF(VLOOKUP(D219,'[3]Dashboard Data 3.7 1p'!$B$2:$Y$234,20,FALSE)="Full Access","Full Access Needed Achieved","Full Access Needed Not Achieved")</f>
        <v>Full Access Needed Not Achieved</v>
      </c>
    </row>
    <row r="220" spans="1:26" x14ac:dyDescent="0.3">
      <c r="A220" s="24">
        <v>219</v>
      </c>
      <c r="B220" s="71" t="s">
        <v>1277</v>
      </c>
      <c r="C220" s="71" t="s">
        <v>1278</v>
      </c>
      <c r="D220" s="72" t="s">
        <v>1279</v>
      </c>
      <c r="E220" s="50" t="s">
        <v>152</v>
      </c>
      <c r="F220" s="56" t="s">
        <v>65</v>
      </c>
      <c r="G220" s="56" t="s">
        <v>51</v>
      </c>
      <c r="H220" s="56" t="s">
        <v>54</v>
      </c>
      <c r="I220" s="3" t="s">
        <v>8</v>
      </c>
      <c r="J220" s="56" t="s">
        <v>1241</v>
      </c>
      <c r="K220" s="56" t="s">
        <v>1251</v>
      </c>
      <c r="L220" s="56" t="s">
        <v>1251</v>
      </c>
      <c r="M220" s="58" t="s">
        <v>84</v>
      </c>
      <c r="N220" s="56" t="s">
        <v>65</v>
      </c>
      <c r="O220" s="56" t="s">
        <v>54</v>
      </c>
      <c r="P220" s="56" t="s">
        <v>1241</v>
      </c>
      <c r="Q220" s="30">
        <v>43160</v>
      </c>
      <c r="R220" s="59">
        <v>43190</v>
      </c>
      <c r="S220" s="66" t="s">
        <v>1280</v>
      </c>
      <c r="T220" s="56" t="s">
        <v>887</v>
      </c>
      <c r="U220" s="55" t="s">
        <v>887</v>
      </c>
      <c r="V220" s="55" t="s">
        <v>887</v>
      </c>
      <c r="W220" t="s">
        <v>1216</v>
      </c>
      <c r="X220" s="1" t="s">
        <v>1312</v>
      </c>
      <c r="Y220" s="5" t="s">
        <v>1357</v>
      </c>
      <c r="Z220" s="5" t="str">
        <f>IF(VLOOKUP(D220,'[3]Dashboard Data 3.7 1p'!$B$2:$Y$234,20,FALSE)="Full Access","Full Access Needed Achieved","Full Access Needed Not Achieved")</f>
        <v>Full Access Needed Not Achieved</v>
      </c>
    </row>
    <row r="221" spans="1:26" x14ac:dyDescent="0.3">
      <c r="A221" s="24">
        <v>220</v>
      </c>
      <c r="B221" s="56" t="s">
        <v>1281</v>
      </c>
      <c r="C221" s="56" t="s">
        <v>628</v>
      </c>
      <c r="D221" s="56" t="s">
        <v>146</v>
      </c>
      <c r="E221" s="50" t="s">
        <v>152</v>
      </c>
      <c r="F221" s="56" t="s">
        <v>33</v>
      </c>
      <c r="G221" s="56" t="s">
        <v>51</v>
      </c>
      <c r="H221" s="56" t="s">
        <v>54</v>
      </c>
      <c r="I221" s="3" t="s">
        <v>8</v>
      </c>
      <c r="J221" s="56" t="s">
        <v>1241</v>
      </c>
      <c r="K221" s="56" t="s">
        <v>1251</v>
      </c>
      <c r="L221" s="56" t="s">
        <v>1251</v>
      </c>
      <c r="M221" s="58" t="s">
        <v>84</v>
      </c>
      <c r="N221" s="56" t="s">
        <v>33</v>
      </c>
      <c r="O221" s="56" t="s">
        <v>54</v>
      </c>
      <c r="P221" s="56" t="s">
        <v>1241</v>
      </c>
      <c r="Q221" s="30">
        <v>43151</v>
      </c>
      <c r="R221" s="59">
        <v>43190</v>
      </c>
      <c r="S221" s="66" t="s">
        <v>1282</v>
      </c>
      <c r="T221" s="61" t="s">
        <v>1283</v>
      </c>
      <c r="U221" s="55" t="s">
        <v>1284</v>
      </c>
      <c r="V221" s="55" t="s">
        <v>887</v>
      </c>
      <c r="W221" t="s">
        <v>1216</v>
      </c>
      <c r="X221" s="1" t="s">
        <v>1312</v>
      </c>
      <c r="Y221" s="1" t="s">
        <v>1356</v>
      </c>
      <c r="Z221" s="5" t="str">
        <f>IF(VLOOKUP(D221,'[3]Dashboard Data 3.7 1p'!$B$2:$Y$234,20,FALSE)="Full Access","Full Access Needed Achieved","Full Access Needed Not Achieved")</f>
        <v>Full Access Needed Not Achieved</v>
      </c>
    </row>
    <row r="222" spans="1:26" x14ac:dyDescent="0.3">
      <c r="A222" s="24">
        <v>221</v>
      </c>
      <c r="B222" s="56" t="s">
        <v>1285</v>
      </c>
      <c r="C222" s="56" t="s">
        <v>1286</v>
      </c>
      <c r="D222" s="56" t="s">
        <v>145</v>
      </c>
      <c r="E222" s="50" t="s">
        <v>152</v>
      </c>
      <c r="F222" s="56" t="s">
        <v>33</v>
      </c>
      <c r="G222" s="56" t="s">
        <v>51</v>
      </c>
      <c r="H222" s="56" t="s">
        <v>54</v>
      </c>
      <c r="I222" s="3" t="s">
        <v>8</v>
      </c>
      <c r="J222" s="56" t="s">
        <v>1241</v>
      </c>
      <c r="K222" s="56" t="s">
        <v>1251</v>
      </c>
      <c r="L222" s="56" t="s">
        <v>1251</v>
      </c>
      <c r="M222" s="58" t="s">
        <v>84</v>
      </c>
      <c r="N222" s="56" t="s">
        <v>33</v>
      </c>
      <c r="O222" s="56" t="s">
        <v>54</v>
      </c>
      <c r="P222" s="56" t="s">
        <v>1241</v>
      </c>
      <c r="Q222" s="30">
        <v>43151</v>
      </c>
      <c r="R222" s="59">
        <v>43190</v>
      </c>
      <c r="S222" s="66" t="s">
        <v>1287</v>
      </c>
      <c r="T222" s="56" t="s">
        <v>887</v>
      </c>
      <c r="U222" s="55" t="s">
        <v>887</v>
      </c>
      <c r="V222" s="55" t="s">
        <v>887</v>
      </c>
      <c r="W222" t="s">
        <v>1216</v>
      </c>
      <c r="X222" s="1" t="s">
        <v>1312</v>
      </c>
      <c r="Y222" s="1" t="s">
        <v>1356</v>
      </c>
      <c r="Z222" s="5" t="s">
        <v>1321</v>
      </c>
    </row>
    <row r="223" spans="1:26" x14ac:dyDescent="0.3">
      <c r="A223" s="24">
        <v>222</v>
      </c>
      <c r="B223" s="49" t="s">
        <v>1288</v>
      </c>
      <c r="C223" s="49" t="s">
        <v>1289</v>
      </c>
      <c r="D223" s="50" t="s">
        <v>1290</v>
      </c>
      <c r="E223" s="50" t="s">
        <v>152</v>
      </c>
      <c r="F223" s="56" t="s">
        <v>42</v>
      </c>
      <c r="G223" s="56" t="s">
        <v>51</v>
      </c>
      <c r="H223" s="56" t="s">
        <v>54</v>
      </c>
      <c r="I223" s="3" t="s">
        <v>8</v>
      </c>
      <c r="J223" s="56" t="s">
        <v>1241</v>
      </c>
      <c r="K223" s="56" t="s">
        <v>1251</v>
      </c>
      <c r="L223" s="56" t="s">
        <v>1251</v>
      </c>
      <c r="M223" s="58" t="s">
        <v>84</v>
      </c>
      <c r="N223" s="56" t="s">
        <v>42</v>
      </c>
      <c r="O223" s="56" t="s">
        <v>54</v>
      </c>
      <c r="P223" s="56" t="s">
        <v>1241</v>
      </c>
      <c r="Q223" s="30">
        <v>43161</v>
      </c>
      <c r="R223" s="59">
        <v>43190</v>
      </c>
      <c r="S223" s="66" t="s">
        <v>1291</v>
      </c>
      <c r="T223" s="56" t="s">
        <v>887</v>
      </c>
      <c r="U223" s="56" t="s">
        <v>887</v>
      </c>
      <c r="V223" s="56" t="s">
        <v>887</v>
      </c>
      <c r="W223" t="s">
        <v>1216</v>
      </c>
      <c r="X223" s="1" t="s">
        <v>1312</v>
      </c>
      <c r="Y223" s="5" t="s">
        <v>1357</v>
      </c>
      <c r="Z223" s="5" t="str">
        <f>IF(VLOOKUP(D223,'[3]Dashboard Data 3.7 1p'!$B$2:$Y$234,20,FALSE)="Full Access","Full Access Needed Achieved","Full Access Needed Not Achieved")</f>
        <v>Full Access Needed Not Achieved</v>
      </c>
    </row>
    <row r="224" spans="1:26" x14ac:dyDescent="0.3">
      <c r="A224" s="24">
        <v>223</v>
      </c>
      <c r="B224" s="56" t="s">
        <v>1292</v>
      </c>
      <c r="C224" s="56" t="s">
        <v>1293</v>
      </c>
      <c r="D224" s="56" t="s">
        <v>1294</v>
      </c>
      <c r="E224" s="50" t="s">
        <v>152</v>
      </c>
      <c r="F224" s="56" t="s">
        <v>67</v>
      </c>
      <c r="G224" s="56" t="s">
        <v>51</v>
      </c>
      <c r="H224" s="56" t="s">
        <v>54</v>
      </c>
      <c r="I224" s="3" t="s">
        <v>8</v>
      </c>
      <c r="J224" s="56" t="s">
        <v>1241</v>
      </c>
      <c r="K224" s="56" t="s">
        <v>1251</v>
      </c>
      <c r="L224" s="56" t="s">
        <v>1251</v>
      </c>
      <c r="M224" s="58" t="s">
        <v>84</v>
      </c>
      <c r="N224" s="56" t="s">
        <v>177</v>
      </c>
      <c r="O224" s="56" t="s">
        <v>54</v>
      </c>
      <c r="P224" s="56" t="s">
        <v>1241</v>
      </c>
      <c r="Q224" s="30">
        <v>43151</v>
      </c>
      <c r="R224" s="59">
        <v>43190</v>
      </c>
      <c r="S224" s="66" t="s">
        <v>1295</v>
      </c>
      <c r="T224" s="56" t="s">
        <v>887</v>
      </c>
      <c r="U224" s="56" t="s">
        <v>887</v>
      </c>
      <c r="V224" s="56" t="s">
        <v>887</v>
      </c>
      <c r="W224" t="s">
        <v>1216</v>
      </c>
      <c r="X224" s="1" t="s">
        <v>1312</v>
      </c>
      <c r="Y224" s="5" t="s">
        <v>1357</v>
      </c>
      <c r="Z224" s="5" t="str">
        <f>IF(VLOOKUP(D224,'[3]Dashboard Data 3.7 1p'!$B$2:$Y$234,20,FALSE)="Full Access","Full Access Needed Achieved","Full Access Needed Not Achieved")</f>
        <v>Full Access Needed Not Achieved</v>
      </c>
    </row>
    <row r="225" spans="1:26" x14ac:dyDescent="0.3">
      <c r="A225" s="24">
        <v>224</v>
      </c>
      <c r="B225" s="49" t="s">
        <v>1296</v>
      </c>
      <c r="C225" s="49" t="s">
        <v>1297</v>
      </c>
      <c r="D225" s="50" t="s">
        <v>191</v>
      </c>
      <c r="E225" s="50" t="s">
        <v>152</v>
      </c>
      <c r="F225" s="56" t="s">
        <v>67</v>
      </c>
      <c r="G225" s="56" t="s">
        <v>51</v>
      </c>
      <c r="H225" s="56" t="s">
        <v>54</v>
      </c>
      <c r="I225" s="3" t="s">
        <v>8</v>
      </c>
      <c r="J225" s="56" t="s">
        <v>1241</v>
      </c>
      <c r="K225" s="56" t="s">
        <v>1251</v>
      </c>
      <c r="L225" s="56" t="s">
        <v>1251</v>
      </c>
      <c r="M225" s="58" t="s">
        <v>84</v>
      </c>
      <c r="N225" s="56" t="s">
        <v>67</v>
      </c>
      <c r="O225" s="56" t="s">
        <v>54</v>
      </c>
      <c r="P225" s="56" t="s">
        <v>1241</v>
      </c>
      <c r="Q225" s="30">
        <v>43152</v>
      </c>
      <c r="R225" s="59">
        <v>43190</v>
      </c>
      <c r="S225" s="66" t="s">
        <v>1298</v>
      </c>
      <c r="T225" s="56" t="s">
        <v>887</v>
      </c>
      <c r="U225" s="56" t="s">
        <v>1299</v>
      </c>
      <c r="V225" s="56" t="s">
        <v>887</v>
      </c>
      <c r="W225" t="s">
        <v>1216</v>
      </c>
      <c r="X225" s="1" t="s">
        <v>1312</v>
      </c>
      <c r="Y225" s="1" t="s">
        <v>1356</v>
      </c>
      <c r="Z225" s="5" t="str">
        <f>IF(VLOOKUP(D225,'[3]Dashboard Data 3.7 1p'!$B$2:$Y$234,20,FALSE)="Full Access","Full Access Needed Achieved","Full Access Needed Not Achieved")</f>
        <v>Full Access Needed Not Achieved</v>
      </c>
    </row>
    <row r="226" spans="1:26" x14ac:dyDescent="0.3">
      <c r="A226" s="24">
        <v>225</v>
      </c>
      <c r="B226" s="56" t="s">
        <v>1300</v>
      </c>
      <c r="C226" s="56" t="s">
        <v>1301</v>
      </c>
      <c r="D226" s="56" t="s">
        <v>1302</v>
      </c>
      <c r="E226" s="50" t="s">
        <v>152</v>
      </c>
      <c r="F226" s="56" t="s">
        <v>65</v>
      </c>
      <c r="G226" s="56" t="s">
        <v>51</v>
      </c>
      <c r="H226" s="56" t="s">
        <v>54</v>
      </c>
      <c r="I226" s="3" t="s">
        <v>8</v>
      </c>
      <c r="J226" s="56" t="s">
        <v>1241</v>
      </c>
      <c r="K226" s="56" t="s">
        <v>1251</v>
      </c>
      <c r="L226" s="56" t="s">
        <v>1251</v>
      </c>
      <c r="M226" s="58" t="s">
        <v>84</v>
      </c>
      <c r="N226" s="56" t="s">
        <v>65</v>
      </c>
      <c r="O226" s="56" t="s">
        <v>54</v>
      </c>
      <c r="P226" s="56" t="s">
        <v>1241</v>
      </c>
      <c r="Q226" s="30">
        <v>43126</v>
      </c>
      <c r="R226" s="59">
        <v>43190</v>
      </c>
      <c r="S226" s="66" t="s">
        <v>1303</v>
      </c>
      <c r="T226" s="56" t="s">
        <v>887</v>
      </c>
      <c r="U226" s="56" t="s">
        <v>887</v>
      </c>
      <c r="V226" s="56" t="s">
        <v>887</v>
      </c>
      <c r="W226" t="s">
        <v>1216</v>
      </c>
      <c r="X226" s="1" t="s">
        <v>1312</v>
      </c>
      <c r="Y226" s="5" t="s">
        <v>1357</v>
      </c>
      <c r="Z226" s="5" t="str">
        <f>IF(VLOOKUP(D226,'[3]Dashboard Data 3.7 1p'!$B$2:$Y$234,20,FALSE)="Full Access","Full Access Needed Achieved","Full Access Needed Not Achieved")</f>
        <v>Full Access Needed Not Achieved</v>
      </c>
    </row>
    <row r="227" spans="1:26" x14ac:dyDescent="0.3">
      <c r="A227" s="24">
        <v>226</v>
      </c>
      <c r="B227" s="49" t="s">
        <v>1304</v>
      </c>
      <c r="C227" s="49" t="s">
        <v>1305</v>
      </c>
      <c r="D227" s="50" t="s">
        <v>1370</v>
      </c>
      <c r="E227" s="50" t="s">
        <v>152</v>
      </c>
      <c r="F227" s="56" t="s">
        <v>67</v>
      </c>
      <c r="G227" s="56" t="s">
        <v>51</v>
      </c>
      <c r="H227" s="56" t="s">
        <v>54</v>
      </c>
      <c r="I227" s="3" t="s">
        <v>8</v>
      </c>
      <c r="J227" s="56" t="s">
        <v>1241</v>
      </c>
      <c r="K227" s="56" t="s">
        <v>1251</v>
      </c>
      <c r="L227" s="56"/>
      <c r="M227" s="58" t="s">
        <v>84</v>
      </c>
      <c r="N227" s="56" t="s">
        <v>215</v>
      </c>
      <c r="O227" s="56" t="s">
        <v>54</v>
      </c>
      <c r="P227" s="56" t="s">
        <v>1241</v>
      </c>
      <c r="Q227" s="30">
        <v>43161</v>
      </c>
      <c r="R227" s="59">
        <v>43190</v>
      </c>
      <c r="S227" s="66" t="s">
        <v>1306</v>
      </c>
      <c r="T227" s="56" t="s">
        <v>887</v>
      </c>
      <c r="U227" s="56"/>
      <c r="V227" s="56"/>
      <c r="W227" t="s">
        <v>1216</v>
      </c>
      <c r="X227" s="1" t="s">
        <v>1312</v>
      </c>
      <c r="Y227" s="5" t="s">
        <v>1357</v>
      </c>
      <c r="Z227" s="5" t="s">
        <v>1321</v>
      </c>
    </row>
    <row r="228" spans="1:26" x14ac:dyDescent="0.3">
      <c r="A228" s="24">
        <v>227</v>
      </c>
      <c r="B228" s="13" t="s">
        <v>573</v>
      </c>
      <c r="C228" s="13" t="s">
        <v>574</v>
      </c>
      <c r="D228" s="13" t="s">
        <v>911</v>
      </c>
      <c r="E228" s="2" t="s">
        <v>43</v>
      </c>
      <c r="F228" s="2" t="s">
        <v>6</v>
      </c>
      <c r="G228" s="2" t="s">
        <v>14</v>
      </c>
      <c r="H228" s="7" t="s">
        <v>15</v>
      </c>
      <c r="I228" s="3" t="s">
        <v>8</v>
      </c>
      <c r="J228" s="4" t="s">
        <v>13</v>
      </c>
      <c r="K228" s="4" t="s">
        <v>161</v>
      </c>
      <c r="L228" s="4" t="s">
        <v>155</v>
      </c>
      <c r="M228" s="16" t="s">
        <v>81</v>
      </c>
      <c r="N228" s="16" t="s">
        <v>82</v>
      </c>
      <c r="O228" s="16" t="s">
        <v>83</v>
      </c>
      <c r="P228" s="16" t="s">
        <v>80</v>
      </c>
      <c r="Q228" s="30">
        <v>43131</v>
      </c>
      <c r="R228" s="30">
        <v>43496</v>
      </c>
      <c r="S228" s="66" t="s">
        <v>291</v>
      </c>
      <c r="T228" s="10" t="s">
        <v>292</v>
      </c>
      <c r="U228" s="10" t="s">
        <v>887</v>
      </c>
      <c r="V228" s="10" t="s">
        <v>293</v>
      </c>
      <c r="W228" t="s">
        <v>1213</v>
      </c>
      <c r="X228" s="5" t="s">
        <v>43</v>
      </c>
      <c r="Y228" s="1" t="s">
        <v>1356</v>
      </c>
      <c r="Z228" s="5" t="str">
        <f>IF(VLOOKUP(D228,'[3]Dashboard Data 3.7 1p'!$B$2:$Y$234,20,FALSE)="Full Access","Full Access Needed Achieved","Full Access Needed Not Achieved")</f>
        <v>Full Access Needed Achieved</v>
      </c>
    </row>
    <row r="229" spans="1:26" x14ac:dyDescent="0.3">
      <c r="A229" s="24">
        <v>228</v>
      </c>
      <c r="B229" s="13" t="s">
        <v>605</v>
      </c>
      <c r="C229" s="13" t="s">
        <v>606</v>
      </c>
      <c r="D229" s="13" t="s">
        <v>930</v>
      </c>
      <c r="E229" s="2" t="s">
        <v>43</v>
      </c>
      <c r="F229" s="2" t="s">
        <v>42</v>
      </c>
      <c r="G229" s="4" t="s">
        <v>43</v>
      </c>
      <c r="H229" s="33" t="s">
        <v>45</v>
      </c>
      <c r="I229" s="3" t="s">
        <v>8</v>
      </c>
      <c r="J229" s="4" t="s">
        <v>89</v>
      </c>
      <c r="K229" s="4" t="s">
        <v>161</v>
      </c>
      <c r="L229" s="4" t="s">
        <v>155</v>
      </c>
      <c r="M229" s="16" t="s">
        <v>81</v>
      </c>
      <c r="N229" s="16" t="s">
        <v>42</v>
      </c>
      <c r="O229" s="16" t="s">
        <v>92</v>
      </c>
      <c r="P229" s="16" t="s">
        <v>89</v>
      </c>
      <c r="Q229" s="30">
        <v>43011</v>
      </c>
      <c r="R229" s="30">
        <v>43496</v>
      </c>
      <c r="S229" s="66" t="s">
        <v>317</v>
      </c>
      <c r="T229" s="10" t="s">
        <v>887</v>
      </c>
      <c r="U229" s="10" t="s">
        <v>887</v>
      </c>
      <c r="V229" s="10" t="s">
        <v>318</v>
      </c>
      <c r="W229" t="s">
        <v>1218</v>
      </c>
      <c r="X229" s="5" t="s">
        <v>43</v>
      </c>
      <c r="Y229" s="1" t="s">
        <v>1356</v>
      </c>
      <c r="Z229" s="5" t="str">
        <f>IF(VLOOKUP(D229,'[3]Dashboard Data 3.7 1p'!$B$2:$Y$234,20,FALSE)="Full Access","Full Access Needed Achieved","Full Access Needed Not Achieved")</f>
        <v>Full Access Needed Achieved</v>
      </c>
    </row>
    <row r="230" spans="1:26" ht="13.5" customHeight="1" x14ac:dyDescent="0.3">
      <c r="A230" s="24">
        <v>229</v>
      </c>
      <c r="B230" s="13" t="s">
        <v>607</v>
      </c>
      <c r="C230" s="13" t="s">
        <v>608</v>
      </c>
      <c r="D230" s="13" t="s">
        <v>123</v>
      </c>
      <c r="E230" s="2" t="s">
        <v>43</v>
      </c>
      <c r="F230" s="11" t="s">
        <v>42</v>
      </c>
      <c r="G230" s="7" t="s">
        <v>43</v>
      </c>
      <c r="H230" s="7" t="s">
        <v>130</v>
      </c>
      <c r="I230" s="3" t="s">
        <v>8</v>
      </c>
      <c r="J230" s="7" t="s">
        <v>89</v>
      </c>
      <c r="K230" s="4" t="s">
        <v>161</v>
      </c>
      <c r="L230" s="28" t="s">
        <v>187</v>
      </c>
      <c r="M230" s="16" t="s">
        <v>42</v>
      </c>
      <c r="N230" s="16" t="s">
        <v>43</v>
      </c>
      <c r="O230" s="16" t="s">
        <v>130</v>
      </c>
      <c r="P230" s="16" t="s">
        <v>89</v>
      </c>
      <c r="Q230" s="30">
        <v>42947</v>
      </c>
      <c r="R230" s="30">
        <v>43496</v>
      </c>
      <c r="S230" s="66" t="s">
        <v>354</v>
      </c>
      <c r="T230" s="10" t="s">
        <v>355</v>
      </c>
      <c r="U230" s="10" t="s">
        <v>887</v>
      </c>
      <c r="V230" s="10" t="s">
        <v>356</v>
      </c>
      <c r="W230" t="s">
        <v>1218</v>
      </c>
      <c r="X230" s="5" t="s">
        <v>43</v>
      </c>
      <c r="Y230" s="1" t="s">
        <v>1356</v>
      </c>
      <c r="Z230" s="5" t="str">
        <f>IF(VLOOKUP(D230,'[3]Dashboard Data 3.7 1p'!$B$2:$Y$234,20,FALSE)="Full Access","Full Access Needed Achieved","Full Access Needed Not Achieved")</f>
        <v>Full Access Needed Achieved</v>
      </c>
    </row>
    <row r="231" spans="1:26" ht="13.5" customHeight="1" x14ac:dyDescent="0.3">
      <c r="A231" s="24">
        <v>230</v>
      </c>
      <c r="B231" s="11" t="s">
        <v>609</v>
      </c>
      <c r="C231" s="11" t="s">
        <v>610</v>
      </c>
      <c r="D231" s="13" t="s">
        <v>71</v>
      </c>
      <c r="E231" s="2" t="s">
        <v>43</v>
      </c>
      <c r="F231" s="2" t="s">
        <v>58</v>
      </c>
      <c r="G231" s="4" t="s">
        <v>43</v>
      </c>
      <c r="H231" s="3" t="s">
        <v>59</v>
      </c>
      <c r="I231" s="3" t="s">
        <v>8</v>
      </c>
      <c r="J231" s="4" t="s">
        <v>89</v>
      </c>
      <c r="K231" s="4" t="s">
        <v>161</v>
      </c>
      <c r="L231" s="4" t="s">
        <v>155</v>
      </c>
      <c r="M231" s="16" t="s">
        <v>81</v>
      </c>
      <c r="N231" s="16" t="s">
        <v>95</v>
      </c>
      <c r="O231" s="16" t="s">
        <v>100</v>
      </c>
      <c r="P231" s="16" t="s">
        <v>89</v>
      </c>
      <c r="Q231" s="30">
        <v>42961</v>
      </c>
      <c r="R231" s="30">
        <v>43496</v>
      </c>
      <c r="S231" s="66" t="s">
        <v>392</v>
      </c>
      <c r="T231" s="10" t="s">
        <v>393</v>
      </c>
      <c r="U231" s="10" t="s">
        <v>887</v>
      </c>
      <c r="V231" s="10" t="s">
        <v>394</v>
      </c>
      <c r="W231" t="s">
        <v>1221</v>
      </c>
      <c r="X231" s="5" t="s">
        <v>43</v>
      </c>
      <c r="Y231" s="1" t="s">
        <v>1356</v>
      </c>
      <c r="Z231" s="5" t="str">
        <f>IF(VLOOKUP(D231,'[3]Dashboard Data 3.7 1p'!$B$2:$Y$234,20,FALSE)="Full Access","Full Access Needed Achieved","Full Access Needed Not Achieved")</f>
        <v>Full Access Needed Achieved</v>
      </c>
    </row>
    <row r="232" spans="1:26" ht="13.5" customHeight="1" x14ac:dyDescent="0.3">
      <c r="A232" s="24">
        <v>231</v>
      </c>
      <c r="B232" s="11" t="s">
        <v>611</v>
      </c>
      <c r="C232" s="11" t="s">
        <v>612</v>
      </c>
      <c r="D232" s="13" t="s">
        <v>931</v>
      </c>
      <c r="E232" s="2" t="s">
        <v>43</v>
      </c>
      <c r="F232" s="2" t="s">
        <v>58</v>
      </c>
      <c r="G232" s="4" t="s">
        <v>43</v>
      </c>
      <c r="H232" s="3" t="s">
        <v>61</v>
      </c>
      <c r="I232" s="3" t="s">
        <v>8</v>
      </c>
      <c r="J232" s="4" t="s">
        <v>89</v>
      </c>
      <c r="K232" s="4" t="s">
        <v>161</v>
      </c>
      <c r="L232" s="4" t="s">
        <v>155</v>
      </c>
      <c r="M232" s="16" t="s">
        <v>81</v>
      </c>
      <c r="N232" s="16" t="s">
        <v>95</v>
      </c>
      <c r="O232" s="16" t="s">
        <v>102</v>
      </c>
      <c r="P232" s="16" t="s">
        <v>89</v>
      </c>
      <c r="Q232" s="30">
        <v>43059</v>
      </c>
      <c r="R232" s="30">
        <v>43496</v>
      </c>
      <c r="S232" s="66" t="s">
        <v>243</v>
      </c>
      <c r="T232" s="10" t="s">
        <v>244</v>
      </c>
      <c r="U232" s="10" t="s">
        <v>887</v>
      </c>
      <c r="V232" s="10" t="s">
        <v>245</v>
      </c>
      <c r="W232" t="s">
        <v>1221</v>
      </c>
      <c r="X232" s="5" t="s">
        <v>43</v>
      </c>
      <c r="Y232" s="1" t="s">
        <v>1356</v>
      </c>
      <c r="Z232" s="5" t="str">
        <f>IF(VLOOKUP(D232,'[3]Dashboard Data 3.7 1p'!$B$2:$Y$234,20,FALSE)="Full Access","Full Access Needed Achieved","Full Access Needed Not Achieved")</f>
        <v>Full Access Needed Not Achieved</v>
      </c>
    </row>
    <row r="233" spans="1:26" ht="13.5" customHeight="1" x14ac:dyDescent="0.3">
      <c r="A233" s="24">
        <v>232</v>
      </c>
      <c r="B233" s="11" t="s">
        <v>613</v>
      </c>
      <c r="C233" s="11" t="s">
        <v>614</v>
      </c>
      <c r="D233" s="13" t="s">
        <v>932</v>
      </c>
      <c r="E233" s="2" t="s">
        <v>43</v>
      </c>
      <c r="F233" s="2" t="s">
        <v>58</v>
      </c>
      <c r="G233" s="4" t="s">
        <v>43</v>
      </c>
      <c r="H233" s="7" t="s">
        <v>185</v>
      </c>
      <c r="I233" s="3" t="s">
        <v>8</v>
      </c>
      <c r="J233" s="4" t="s">
        <v>89</v>
      </c>
      <c r="K233" s="4" t="s">
        <v>161</v>
      </c>
      <c r="L233" s="4" t="s">
        <v>155</v>
      </c>
      <c r="M233" s="16" t="s">
        <v>81</v>
      </c>
      <c r="N233" s="16" t="s">
        <v>95</v>
      </c>
      <c r="O233" s="16" t="s">
        <v>103</v>
      </c>
      <c r="P233" s="16" t="s">
        <v>89</v>
      </c>
      <c r="Q233" s="30">
        <v>43087</v>
      </c>
      <c r="R233" s="30">
        <v>43496</v>
      </c>
      <c r="S233" s="66" t="s">
        <v>400</v>
      </c>
      <c r="T233" s="10" t="s">
        <v>401</v>
      </c>
      <c r="U233" s="10" t="s">
        <v>887</v>
      </c>
      <c r="V233" s="10" t="s">
        <v>402</v>
      </c>
      <c r="W233" t="s">
        <v>1218</v>
      </c>
      <c r="X233" s="5" t="s">
        <v>43</v>
      </c>
      <c r="Y233" s="1" t="s">
        <v>1356</v>
      </c>
      <c r="Z233" s="5" t="str">
        <f>IF(VLOOKUP(D233,'[3]Dashboard Data 3.7 1p'!$B$2:$Y$234,20,FALSE)="Full Access","Full Access Needed Achieved","Full Access Needed Not Achieved")</f>
        <v>Full Access Needed Achieved</v>
      </c>
    </row>
    <row r="234" spans="1:26" x14ac:dyDescent="0.3">
      <c r="A234" s="24">
        <v>233</v>
      </c>
      <c r="B234" s="21" t="s">
        <v>70</v>
      </c>
      <c r="C234" s="21" t="s">
        <v>70</v>
      </c>
      <c r="D234" s="21" t="s">
        <v>70</v>
      </c>
      <c r="E234" s="2" t="s">
        <v>43</v>
      </c>
      <c r="F234" s="2" t="s">
        <v>42</v>
      </c>
      <c r="G234" s="4" t="s">
        <v>43</v>
      </c>
      <c r="H234" s="33" t="s">
        <v>47</v>
      </c>
      <c r="I234" s="3" t="s">
        <v>35</v>
      </c>
      <c r="J234" s="4" t="s">
        <v>37</v>
      </c>
      <c r="K234" s="4" t="s">
        <v>161</v>
      </c>
      <c r="L234" s="4" t="s">
        <v>155</v>
      </c>
      <c r="M234" s="16" t="s">
        <v>81</v>
      </c>
      <c r="N234" s="16" t="s">
        <v>42</v>
      </c>
      <c r="O234" s="16" t="s">
        <v>47</v>
      </c>
      <c r="P234" s="16" t="s">
        <v>32</v>
      </c>
      <c r="Q234" s="37">
        <v>43145</v>
      </c>
      <c r="R234" s="30">
        <v>43496</v>
      </c>
      <c r="S234" s="66"/>
      <c r="T234" s="44" t="s">
        <v>887</v>
      </c>
      <c r="U234" s="10" t="s">
        <v>887</v>
      </c>
      <c r="V234" s="10" t="s">
        <v>887</v>
      </c>
      <c r="W234" t="s">
        <v>1216</v>
      </c>
      <c r="X234" s="5" t="s">
        <v>43</v>
      </c>
      <c r="Y234" s="1" t="s">
        <v>1356</v>
      </c>
      <c r="Z234" s="5" t="e">
        <f>IF(VLOOKUP(D234,'[3]Dashboard Data 3.7 1p'!$B$2:$Y$234,20,FALSE)="Full Access","Full Access Needed Achieved","Full Access Needed Not Achieved")</f>
        <v>#N/A</v>
      </c>
    </row>
    <row r="235" spans="1:26" x14ac:dyDescent="0.3">
      <c r="A235" s="24">
        <v>234</v>
      </c>
      <c r="B235" s="7" t="s">
        <v>1142</v>
      </c>
      <c r="C235" s="7" t="s">
        <v>1143</v>
      </c>
      <c r="D235" s="13" t="s">
        <v>125</v>
      </c>
      <c r="E235" s="2" t="s">
        <v>43</v>
      </c>
      <c r="F235" s="2" t="s">
        <v>58</v>
      </c>
      <c r="G235" s="7" t="s">
        <v>43</v>
      </c>
      <c r="H235" s="7" t="s">
        <v>186</v>
      </c>
      <c r="I235" s="3" t="s">
        <v>8</v>
      </c>
      <c r="J235" s="4" t="s">
        <v>89</v>
      </c>
      <c r="K235" s="4" t="s">
        <v>161</v>
      </c>
      <c r="L235" s="28" t="s">
        <v>187</v>
      </c>
      <c r="M235" s="25" t="s">
        <v>81</v>
      </c>
      <c r="N235" s="25" t="s">
        <v>95</v>
      </c>
      <c r="O235" s="25" t="s">
        <v>134</v>
      </c>
      <c r="P235" s="25" t="s">
        <v>89</v>
      </c>
      <c r="Q235" s="30">
        <v>43131</v>
      </c>
      <c r="R235" s="30">
        <v>43496</v>
      </c>
      <c r="S235" s="66" t="s">
        <v>1144</v>
      </c>
      <c r="T235" s="10" t="s">
        <v>887</v>
      </c>
      <c r="U235" s="10" t="s">
        <v>1145</v>
      </c>
      <c r="V235" s="10" t="s">
        <v>887</v>
      </c>
      <c r="W235" t="s">
        <v>1221</v>
      </c>
      <c r="X235" s="5" t="s">
        <v>43</v>
      </c>
      <c r="Y235" s="1" t="s">
        <v>1356</v>
      </c>
      <c r="Z235" s="5" t="str">
        <f>IF(VLOOKUP(D235,'[3]Dashboard Data 3.7 1p'!$B$2:$Y$234,20,FALSE)="Full Access","Full Access Needed Achieved","Full Access Needed Not Achieved")</f>
        <v>Full Access Needed Achieved</v>
      </c>
    </row>
    <row r="236" spans="1:26" ht="27.6" x14ac:dyDescent="0.3">
      <c r="A236" s="24">
        <v>235</v>
      </c>
      <c r="B236" s="11" t="s">
        <v>658</v>
      </c>
      <c r="C236" s="11" t="s">
        <v>659</v>
      </c>
      <c r="D236" s="13" t="s">
        <v>124</v>
      </c>
      <c r="E236" s="6" t="s">
        <v>43</v>
      </c>
      <c r="F236" s="11" t="s">
        <v>65</v>
      </c>
      <c r="G236" s="11" t="s">
        <v>43</v>
      </c>
      <c r="H236" s="18" t="s">
        <v>132</v>
      </c>
      <c r="I236" s="3" t="s">
        <v>8</v>
      </c>
      <c r="J236" s="11" t="s">
        <v>89</v>
      </c>
      <c r="K236" s="4" t="s">
        <v>161</v>
      </c>
      <c r="L236" s="15" t="s">
        <v>187</v>
      </c>
      <c r="M236" s="11" t="s">
        <v>106</v>
      </c>
      <c r="N236" s="11" t="s">
        <v>43</v>
      </c>
      <c r="O236" s="11" t="s">
        <v>132</v>
      </c>
      <c r="P236" s="11" t="s">
        <v>89</v>
      </c>
      <c r="Q236" s="30">
        <v>43131</v>
      </c>
      <c r="R236" s="30">
        <v>43496</v>
      </c>
      <c r="S236" s="66" t="s">
        <v>264</v>
      </c>
      <c r="T236" s="10" t="s">
        <v>265</v>
      </c>
      <c r="U236" s="10" t="s">
        <v>887</v>
      </c>
      <c r="V236" s="10" t="s">
        <v>266</v>
      </c>
      <c r="W236" t="s">
        <v>1218</v>
      </c>
      <c r="X236" s="5" t="s">
        <v>43</v>
      </c>
      <c r="Y236" s="1" t="s">
        <v>1356</v>
      </c>
      <c r="Z236" s="5" t="str">
        <f>IF(VLOOKUP(D236,'[3]Dashboard Data 3.7 1p'!$B$2:$Y$234,20,FALSE)="Full Access","Full Access Needed Achieved","Full Access Needed Not Achieved")</f>
        <v>Full Access Needed Achieved</v>
      </c>
    </row>
    <row r="237" spans="1:26" x14ac:dyDescent="0.3">
      <c r="A237" s="24">
        <v>236</v>
      </c>
      <c r="B237" s="11" t="s">
        <v>660</v>
      </c>
      <c r="C237" s="11" t="s">
        <v>661</v>
      </c>
      <c r="D237" s="13" t="s">
        <v>956</v>
      </c>
      <c r="E237" s="2" t="s">
        <v>43</v>
      </c>
      <c r="F237" s="2" t="s">
        <v>67</v>
      </c>
      <c r="G237" s="4" t="s">
        <v>43</v>
      </c>
      <c r="H237" s="7" t="s">
        <v>194</v>
      </c>
      <c r="I237" s="3" t="s">
        <v>8</v>
      </c>
      <c r="J237" s="4" t="s">
        <v>89</v>
      </c>
      <c r="K237" s="4" t="s">
        <v>161</v>
      </c>
      <c r="L237" s="4" t="s">
        <v>155</v>
      </c>
      <c r="M237" s="16" t="s">
        <v>81</v>
      </c>
      <c r="N237" s="16" t="s">
        <v>111</v>
      </c>
      <c r="O237" s="16" t="s">
        <v>112</v>
      </c>
      <c r="P237" s="16" t="s">
        <v>89</v>
      </c>
      <c r="Q237" s="30">
        <v>43132</v>
      </c>
      <c r="R237" s="30">
        <v>43496</v>
      </c>
      <c r="S237" s="66" t="s">
        <v>340</v>
      </c>
      <c r="T237" s="10" t="s">
        <v>887</v>
      </c>
      <c r="U237" s="10" t="s">
        <v>887</v>
      </c>
      <c r="V237" s="10" t="s">
        <v>341</v>
      </c>
      <c r="W237" t="s">
        <v>1218</v>
      </c>
      <c r="X237" s="5" t="s">
        <v>43</v>
      </c>
      <c r="Y237" s="1" t="s">
        <v>1356</v>
      </c>
      <c r="Z237" s="5" t="str">
        <f>IF(VLOOKUP(D237,'[3]Dashboard Data 3.7 1p'!$B$2:$Y$234,20,FALSE)="Full Access","Full Access Needed Achieved","Full Access Needed Not Achieved")</f>
        <v>Full Access Needed Achieved</v>
      </c>
    </row>
    <row r="238" spans="1:26" x14ac:dyDescent="0.3">
      <c r="A238" s="24">
        <v>237</v>
      </c>
      <c r="B238" s="11" t="s">
        <v>662</v>
      </c>
      <c r="C238" s="11" t="s">
        <v>663</v>
      </c>
      <c r="D238" s="13" t="s">
        <v>957</v>
      </c>
      <c r="E238" s="2" t="s">
        <v>43</v>
      </c>
      <c r="F238" s="2" t="s">
        <v>67</v>
      </c>
      <c r="G238" s="4" t="s">
        <v>43</v>
      </c>
      <c r="H238" s="7" t="s">
        <v>195</v>
      </c>
      <c r="I238" s="3" t="s">
        <v>8</v>
      </c>
      <c r="J238" s="4" t="s">
        <v>89</v>
      </c>
      <c r="K238" s="32" t="s">
        <v>202</v>
      </c>
      <c r="L238" s="4" t="s">
        <v>155</v>
      </c>
      <c r="M238" s="9" t="s">
        <v>126</v>
      </c>
      <c r="N238" s="9" t="s">
        <v>43</v>
      </c>
      <c r="O238" s="9" t="s">
        <v>43</v>
      </c>
      <c r="P238" s="9" t="s">
        <v>32</v>
      </c>
      <c r="Q238" s="30">
        <v>43131</v>
      </c>
      <c r="R238" s="30">
        <v>43496</v>
      </c>
      <c r="S238" s="66" t="s">
        <v>389</v>
      </c>
      <c r="T238" s="10" t="s">
        <v>390</v>
      </c>
      <c r="U238" s="10" t="s">
        <v>391</v>
      </c>
      <c r="V238" s="10" t="s">
        <v>887</v>
      </c>
      <c r="W238" t="s">
        <v>1216</v>
      </c>
      <c r="X238" s="5" t="s">
        <v>43</v>
      </c>
      <c r="Y238" s="1" t="s">
        <v>1356</v>
      </c>
      <c r="Z238" s="5" t="str">
        <f>IF(VLOOKUP(D238,'[3]Dashboard Data 3.7 1p'!$B$2:$Y$234,20,FALSE)="Full Access","Full Access Needed Achieved","Full Access Needed Not Achieved")</f>
        <v>Full Access Needed Achieved</v>
      </c>
    </row>
    <row r="239" spans="1:26" x14ac:dyDescent="0.3">
      <c r="A239" s="24">
        <v>238</v>
      </c>
      <c r="B239" s="13" t="s">
        <v>664</v>
      </c>
      <c r="C239" s="13" t="s">
        <v>665</v>
      </c>
      <c r="D239" s="13" t="s">
        <v>958</v>
      </c>
      <c r="E239" s="2" t="s">
        <v>43</v>
      </c>
      <c r="F239" s="2" t="s">
        <v>42</v>
      </c>
      <c r="G239" s="4" t="s">
        <v>43</v>
      </c>
      <c r="H239" s="33" t="s">
        <v>44</v>
      </c>
      <c r="I239" s="3" t="s">
        <v>8</v>
      </c>
      <c r="J239" s="4" t="s">
        <v>20</v>
      </c>
      <c r="K239" s="4" t="s">
        <v>161</v>
      </c>
      <c r="L239" s="4" t="s">
        <v>155</v>
      </c>
      <c r="M239" s="11" t="s">
        <v>81</v>
      </c>
      <c r="N239" s="11" t="s">
        <v>42</v>
      </c>
      <c r="O239" s="11" t="s">
        <v>121</v>
      </c>
      <c r="P239" s="16" t="s">
        <v>20</v>
      </c>
      <c r="Q239" s="30">
        <v>43157</v>
      </c>
      <c r="R239" s="30">
        <v>43496</v>
      </c>
      <c r="S239" s="66" t="s">
        <v>411</v>
      </c>
      <c r="T239" s="10" t="s">
        <v>412</v>
      </c>
      <c r="U239" s="10" t="s">
        <v>887</v>
      </c>
      <c r="V239" s="10" t="s">
        <v>413</v>
      </c>
      <c r="W239" t="s">
        <v>1219</v>
      </c>
      <c r="X239" s="5" t="s">
        <v>43</v>
      </c>
      <c r="Y239" s="1" t="s">
        <v>1356</v>
      </c>
      <c r="Z239" s="5" t="str">
        <f>IF(VLOOKUP(D239,'[3]Dashboard Data 3.7 1p'!$B$2:$Y$234,20,FALSE)="Full Access","Full Access Needed Achieved","Full Access Needed Not Achieved")</f>
        <v>Full Access Needed Achieved</v>
      </c>
    </row>
    <row r="240" spans="1:26" ht="27.6" x14ac:dyDescent="0.3">
      <c r="A240" s="24">
        <v>239</v>
      </c>
      <c r="B240" s="11" t="s">
        <v>565</v>
      </c>
      <c r="C240" s="11" t="s">
        <v>666</v>
      </c>
      <c r="D240" s="13" t="s">
        <v>122</v>
      </c>
      <c r="E240" s="6" t="s">
        <v>43</v>
      </c>
      <c r="F240" s="11" t="s">
        <v>42</v>
      </c>
      <c r="G240" s="11" t="s">
        <v>43</v>
      </c>
      <c r="H240" s="18" t="s">
        <v>129</v>
      </c>
      <c r="I240" s="3" t="s">
        <v>8</v>
      </c>
      <c r="J240" s="7" t="s">
        <v>20</v>
      </c>
      <c r="K240" s="4" t="s">
        <v>161</v>
      </c>
      <c r="L240" s="28" t="s">
        <v>187</v>
      </c>
      <c r="M240" s="11" t="s">
        <v>42</v>
      </c>
      <c r="N240" s="11" t="s">
        <v>43</v>
      </c>
      <c r="O240" s="11" t="s">
        <v>129</v>
      </c>
      <c r="P240" s="11" t="s">
        <v>20</v>
      </c>
      <c r="Q240" s="30">
        <v>43157</v>
      </c>
      <c r="R240" s="30">
        <v>43496</v>
      </c>
      <c r="S240" s="66" t="s">
        <v>337</v>
      </c>
      <c r="T240" s="10" t="s">
        <v>338</v>
      </c>
      <c r="U240" s="10" t="s">
        <v>887</v>
      </c>
      <c r="V240" s="10" t="s">
        <v>339</v>
      </c>
      <c r="W240" t="s">
        <v>1219</v>
      </c>
      <c r="X240" s="5" t="s">
        <v>43</v>
      </c>
      <c r="Y240" s="1" t="s">
        <v>1356</v>
      </c>
      <c r="Z240" s="5" t="str">
        <f>IF(VLOOKUP(D240,'[3]Dashboard Data 3.7 1p'!$B$2:$Y$234,20,FALSE)="Full Access","Full Access Needed Achieved","Full Access Needed Not Achieved")</f>
        <v>Full Access Needed Achieved</v>
      </c>
    </row>
    <row r="241" spans="1:26" x14ac:dyDescent="0.3">
      <c r="A241" s="24">
        <v>240</v>
      </c>
      <c r="B241" s="13" t="s">
        <v>667</v>
      </c>
      <c r="C241" s="13" t="s">
        <v>668</v>
      </c>
      <c r="D241" s="13" t="s">
        <v>959</v>
      </c>
      <c r="E241" s="2" t="s">
        <v>43</v>
      </c>
      <c r="F241" s="2" t="s">
        <v>58</v>
      </c>
      <c r="G241" s="4" t="s">
        <v>43</v>
      </c>
      <c r="H241" s="3" t="s">
        <v>44</v>
      </c>
      <c r="I241" s="3" t="s">
        <v>8</v>
      </c>
      <c r="J241" s="3" t="s">
        <v>20</v>
      </c>
      <c r="K241" s="4" t="s">
        <v>161</v>
      </c>
      <c r="L241" s="4" t="s">
        <v>155</v>
      </c>
      <c r="M241" s="16" t="s">
        <v>81</v>
      </c>
      <c r="N241" s="16" t="s">
        <v>95</v>
      </c>
      <c r="O241" s="16" t="s">
        <v>96</v>
      </c>
      <c r="P241" s="16" t="s">
        <v>20</v>
      </c>
      <c r="Q241" s="30">
        <v>43132</v>
      </c>
      <c r="R241" s="30">
        <v>43496</v>
      </c>
      <c r="S241" s="66" t="s">
        <v>294</v>
      </c>
      <c r="T241" s="10" t="s">
        <v>295</v>
      </c>
      <c r="U241" s="10" t="s">
        <v>887</v>
      </c>
      <c r="V241" s="10" t="s">
        <v>296</v>
      </c>
      <c r="W241" t="s">
        <v>1219</v>
      </c>
      <c r="X241" s="5" t="s">
        <v>43</v>
      </c>
      <c r="Y241" s="1" t="s">
        <v>1356</v>
      </c>
      <c r="Z241" s="5" t="str">
        <f>IF(VLOOKUP(D241,'[3]Dashboard Data 3.7 1p'!$B$2:$Y$234,20,FALSE)="Full Access","Full Access Needed Achieved","Full Access Needed Not Achieved")</f>
        <v>Full Access Needed Achieved</v>
      </c>
    </row>
    <row r="242" spans="1:26" ht="27.6" x14ac:dyDescent="0.3">
      <c r="A242" s="24">
        <v>241</v>
      </c>
      <c r="B242" s="9" t="s">
        <v>1146</v>
      </c>
      <c r="C242" s="9" t="s">
        <v>1147</v>
      </c>
      <c r="D242" s="13" t="s">
        <v>1148</v>
      </c>
      <c r="E242" s="2" t="s">
        <v>43</v>
      </c>
      <c r="F242" s="2" t="s">
        <v>58</v>
      </c>
      <c r="G242" s="4" t="s">
        <v>43</v>
      </c>
      <c r="H242" s="3" t="s">
        <v>60</v>
      </c>
      <c r="I242" s="3" t="s">
        <v>8</v>
      </c>
      <c r="J242" s="3" t="s">
        <v>20</v>
      </c>
      <c r="K242" s="4" t="s">
        <v>161</v>
      </c>
      <c r="L242" s="4" t="s">
        <v>155</v>
      </c>
      <c r="M242" s="9" t="s">
        <v>95</v>
      </c>
      <c r="N242" s="9" t="s">
        <v>43</v>
      </c>
      <c r="O242" s="9" t="s">
        <v>135</v>
      </c>
      <c r="P242" s="9" t="s">
        <v>89</v>
      </c>
      <c r="Q242" s="30">
        <v>43132</v>
      </c>
      <c r="R242" s="30">
        <v>43496</v>
      </c>
      <c r="S242" s="66" t="s">
        <v>1149</v>
      </c>
      <c r="T242" s="10" t="s">
        <v>887</v>
      </c>
      <c r="U242" s="10" t="s">
        <v>1150</v>
      </c>
      <c r="V242" s="10" t="s">
        <v>1151</v>
      </c>
      <c r="W242" t="s">
        <v>1221</v>
      </c>
      <c r="X242" s="5" t="s">
        <v>43</v>
      </c>
      <c r="Y242" s="1" t="s">
        <v>1356</v>
      </c>
      <c r="Z242" s="5" t="str">
        <f>IF(VLOOKUP(D242,'[3]Dashboard Data 3.7 1p'!$B$2:$Y$234,20,FALSE)="Full Access","Full Access Needed Achieved","Full Access Needed Not Achieved")</f>
        <v>Full Access Needed Not Achieved</v>
      </c>
    </row>
    <row r="243" spans="1:26" x14ac:dyDescent="0.3">
      <c r="A243" s="24">
        <v>242</v>
      </c>
      <c r="B243" s="13" t="s">
        <v>669</v>
      </c>
      <c r="C243" s="13" t="s">
        <v>670</v>
      </c>
      <c r="D243" s="13" t="s">
        <v>960</v>
      </c>
      <c r="E243" s="2" t="s">
        <v>43</v>
      </c>
      <c r="F243" s="2" t="s">
        <v>65</v>
      </c>
      <c r="G243" s="4" t="s">
        <v>43</v>
      </c>
      <c r="H243" s="7" t="s">
        <v>44</v>
      </c>
      <c r="I243" s="3" t="s">
        <v>8</v>
      </c>
      <c r="J243" s="7" t="s">
        <v>20</v>
      </c>
      <c r="K243" s="4" t="s">
        <v>161</v>
      </c>
      <c r="L243" s="4" t="s">
        <v>155</v>
      </c>
      <c r="M243" s="16" t="s">
        <v>81</v>
      </c>
      <c r="N243" s="16" t="s">
        <v>106</v>
      </c>
      <c r="O243" s="16" t="s">
        <v>107</v>
      </c>
      <c r="P243" s="16" t="s">
        <v>20</v>
      </c>
      <c r="Q243" s="30">
        <v>43132</v>
      </c>
      <c r="R243" s="30">
        <v>43496</v>
      </c>
      <c r="S243" s="66" t="s">
        <v>331</v>
      </c>
      <c r="T243" s="10" t="s">
        <v>332</v>
      </c>
      <c r="U243" s="10" t="s">
        <v>887</v>
      </c>
      <c r="V243" s="10" t="s">
        <v>333</v>
      </c>
      <c r="W243" t="s">
        <v>1219</v>
      </c>
      <c r="X243" s="5" t="s">
        <v>43</v>
      </c>
      <c r="Y243" s="1" t="s">
        <v>1356</v>
      </c>
      <c r="Z243" s="5" t="str">
        <f>IF(VLOOKUP(D243,'[3]Dashboard Data 3.7 1p'!$B$2:$Y$234,20,FALSE)="Full Access","Full Access Needed Achieved","Full Access Needed Not Achieved")</f>
        <v>Full Access Needed Not Achieved</v>
      </c>
    </row>
    <row r="244" spans="1:26" x14ac:dyDescent="0.3">
      <c r="A244" s="24">
        <v>243</v>
      </c>
      <c r="B244" s="13" t="s">
        <v>671</v>
      </c>
      <c r="C244" s="13" t="s">
        <v>672</v>
      </c>
      <c r="D244" s="13" t="s">
        <v>961</v>
      </c>
      <c r="E244" s="2" t="s">
        <v>43</v>
      </c>
      <c r="F244" s="2" t="s">
        <v>67</v>
      </c>
      <c r="G244" s="4" t="s">
        <v>43</v>
      </c>
      <c r="H244" s="7" t="s">
        <v>44</v>
      </c>
      <c r="I244" s="3" t="s">
        <v>8</v>
      </c>
      <c r="J244" s="4" t="s">
        <v>20</v>
      </c>
      <c r="K244" s="4" t="s">
        <v>161</v>
      </c>
      <c r="L244" s="4" t="s">
        <v>155</v>
      </c>
      <c r="M244" s="16" t="s">
        <v>81</v>
      </c>
      <c r="N244" s="16" t="s">
        <v>95</v>
      </c>
      <c r="O244" s="16" t="s">
        <v>101</v>
      </c>
      <c r="P244" s="16" t="s">
        <v>20</v>
      </c>
      <c r="Q244" s="30">
        <v>43132</v>
      </c>
      <c r="R244" s="30">
        <v>43496</v>
      </c>
      <c r="S244" s="66" t="s">
        <v>530</v>
      </c>
      <c r="T244" s="10" t="s">
        <v>531</v>
      </c>
      <c r="U244" s="10" t="s">
        <v>887</v>
      </c>
      <c r="V244" s="10" t="s">
        <v>532</v>
      </c>
      <c r="W244" t="s">
        <v>1219</v>
      </c>
      <c r="X244" s="5" t="s">
        <v>43</v>
      </c>
      <c r="Y244" s="1" t="s">
        <v>1356</v>
      </c>
      <c r="Z244" s="5" t="str">
        <f>IF(VLOOKUP(D244,'[3]Dashboard Data 3.7 1p'!$B$2:$Y$234,20,FALSE)="Full Access","Full Access Needed Achieved","Full Access Needed Not Achieved")</f>
        <v>Full Access Needed Not Achieved</v>
      </c>
    </row>
    <row r="245" spans="1:26" ht="27.6" x14ac:dyDescent="0.3">
      <c r="A245" s="24">
        <v>244</v>
      </c>
      <c r="B245" s="11" t="s">
        <v>673</v>
      </c>
      <c r="C245" s="11" t="s">
        <v>674</v>
      </c>
      <c r="D245" s="13" t="s">
        <v>962</v>
      </c>
      <c r="E245" s="2" t="s">
        <v>43</v>
      </c>
      <c r="F245" s="2" t="s">
        <v>42</v>
      </c>
      <c r="G245" s="4" t="s">
        <v>43</v>
      </c>
      <c r="H245" s="33" t="s">
        <v>46</v>
      </c>
      <c r="I245" s="3" t="s">
        <v>8</v>
      </c>
      <c r="J245" s="4" t="s">
        <v>32</v>
      </c>
      <c r="K245" s="4" t="s">
        <v>161</v>
      </c>
      <c r="L245" s="4" t="s">
        <v>155</v>
      </c>
      <c r="M245" s="11" t="s">
        <v>42</v>
      </c>
      <c r="N245" s="11" t="s">
        <v>43</v>
      </c>
      <c r="O245" s="11" t="s">
        <v>127</v>
      </c>
      <c r="P245" s="11" t="s">
        <v>32</v>
      </c>
      <c r="Q245" s="30">
        <v>43157</v>
      </c>
      <c r="R245" s="30">
        <v>43496</v>
      </c>
      <c r="S245" s="66" t="s">
        <v>423</v>
      </c>
      <c r="T245" s="10" t="s">
        <v>424</v>
      </c>
      <c r="U245" s="10" t="s">
        <v>887</v>
      </c>
      <c r="V245" s="10" t="s">
        <v>425</v>
      </c>
      <c r="W245" t="s">
        <v>1216</v>
      </c>
      <c r="X245" s="5" t="s">
        <v>43</v>
      </c>
      <c r="Y245" s="1" t="s">
        <v>1356</v>
      </c>
      <c r="Z245" s="5" t="str">
        <f>IF(VLOOKUP(D245,'[3]Dashboard Data 3.7 1p'!$B$2:$Y$234,20,FALSE)="Full Access","Full Access Needed Achieved","Full Access Needed Not Achieved")</f>
        <v>Full Access Needed Achieved</v>
      </c>
    </row>
    <row r="246" spans="1:26" ht="27.6" x14ac:dyDescent="0.3">
      <c r="A246" s="24">
        <v>245</v>
      </c>
      <c r="B246" s="46" t="s">
        <v>1318</v>
      </c>
      <c r="C246" s="46" t="s">
        <v>1139</v>
      </c>
      <c r="D246" s="45" t="s">
        <v>1140</v>
      </c>
      <c r="E246" s="45" t="s">
        <v>43</v>
      </c>
      <c r="F246" s="45" t="s">
        <v>42</v>
      </c>
      <c r="G246" s="75" t="s">
        <v>43</v>
      </c>
      <c r="H246" s="76" t="s">
        <v>47</v>
      </c>
      <c r="I246" s="47" t="s">
        <v>8</v>
      </c>
      <c r="J246" s="75" t="s">
        <v>32</v>
      </c>
      <c r="K246" s="75" t="s">
        <v>161</v>
      </c>
      <c r="L246" s="75" t="s">
        <v>155</v>
      </c>
      <c r="M246" s="46" t="s">
        <v>81</v>
      </c>
      <c r="N246" s="46" t="s">
        <v>42</v>
      </c>
      <c r="O246" s="46" t="s">
        <v>128</v>
      </c>
      <c r="P246" s="46" t="s">
        <v>32</v>
      </c>
      <c r="Q246" s="30">
        <v>43157</v>
      </c>
      <c r="R246" s="77">
        <v>43496</v>
      </c>
      <c r="S246" s="66" t="s">
        <v>1141</v>
      </c>
      <c r="T246" s="78" t="s">
        <v>887</v>
      </c>
      <c r="U246" s="78" t="s">
        <v>887</v>
      </c>
      <c r="V246" s="78" t="s">
        <v>887</v>
      </c>
      <c r="W246" s="79" t="e">
        <v>#N/A</v>
      </c>
      <c r="X246" s="80" t="s">
        <v>43</v>
      </c>
      <c r="Y246" s="74" t="s">
        <v>1315</v>
      </c>
      <c r="Z246" s="5" t="s">
        <v>1321</v>
      </c>
    </row>
    <row r="247" spans="1:26" x14ac:dyDescent="0.3">
      <c r="A247" s="24">
        <v>246</v>
      </c>
      <c r="B247" s="45" t="s">
        <v>70</v>
      </c>
      <c r="C247" s="81" t="s">
        <v>70</v>
      </c>
      <c r="D247" s="81" t="s">
        <v>70</v>
      </c>
      <c r="E247" s="45" t="s">
        <v>43</v>
      </c>
      <c r="F247" s="45" t="s">
        <v>58</v>
      </c>
      <c r="G247" s="75" t="s">
        <v>43</v>
      </c>
      <c r="H247" s="47" t="s">
        <v>46</v>
      </c>
      <c r="I247" s="47" t="s">
        <v>8</v>
      </c>
      <c r="J247" s="47" t="s">
        <v>32</v>
      </c>
      <c r="K247" s="75" t="s">
        <v>161</v>
      </c>
      <c r="L247" s="75" t="s">
        <v>155</v>
      </c>
      <c r="M247" s="75" t="s">
        <v>70</v>
      </c>
      <c r="N247" s="75" t="s">
        <v>70</v>
      </c>
      <c r="O247" s="75" t="s">
        <v>70</v>
      </c>
      <c r="P247" s="75" t="s">
        <v>70</v>
      </c>
      <c r="Q247" s="30">
        <v>43131</v>
      </c>
      <c r="R247" s="77">
        <v>43496</v>
      </c>
      <c r="S247" s="66" t="s">
        <v>887</v>
      </c>
      <c r="T247" s="78" t="s">
        <v>887</v>
      </c>
      <c r="U247" s="78" t="s">
        <v>887</v>
      </c>
      <c r="V247" s="78" t="s">
        <v>887</v>
      </c>
      <c r="W247" s="79" t="e">
        <v>#N/A</v>
      </c>
      <c r="X247" s="80" t="s">
        <v>43</v>
      </c>
      <c r="Y247" s="74" t="s">
        <v>1315</v>
      </c>
      <c r="Z247" s="5" t="s">
        <v>1321</v>
      </c>
    </row>
    <row r="248" spans="1:26" x14ac:dyDescent="0.3">
      <c r="A248" s="24">
        <v>247</v>
      </c>
      <c r="B248" s="11" t="s">
        <v>579</v>
      </c>
      <c r="C248" s="11" t="s">
        <v>675</v>
      </c>
      <c r="D248" s="13" t="s">
        <v>963</v>
      </c>
      <c r="E248" s="2" t="s">
        <v>43</v>
      </c>
      <c r="F248" s="2" t="s">
        <v>58</v>
      </c>
      <c r="G248" s="4" t="s">
        <v>43</v>
      </c>
      <c r="H248" s="7" t="s">
        <v>47</v>
      </c>
      <c r="I248" s="3" t="s">
        <v>8</v>
      </c>
      <c r="J248" s="3" t="s">
        <v>32</v>
      </c>
      <c r="K248" s="4" t="s">
        <v>161</v>
      </c>
      <c r="L248" s="4" t="s">
        <v>155</v>
      </c>
      <c r="M248" s="16" t="s">
        <v>81</v>
      </c>
      <c r="N248" s="16" t="s">
        <v>95</v>
      </c>
      <c r="O248" s="16" t="s">
        <v>97</v>
      </c>
      <c r="P248" s="16" t="s">
        <v>32</v>
      </c>
      <c r="Q248" s="30">
        <v>43131</v>
      </c>
      <c r="R248" s="30">
        <v>43496</v>
      </c>
      <c r="S248" s="66" t="s">
        <v>477</v>
      </c>
      <c r="T248" s="10" t="s">
        <v>478</v>
      </c>
      <c r="U248" s="10" t="s">
        <v>887</v>
      </c>
      <c r="V248" s="10" t="s">
        <v>479</v>
      </c>
      <c r="W248" t="s">
        <v>1216</v>
      </c>
      <c r="X248" s="5" t="s">
        <v>43</v>
      </c>
      <c r="Y248" s="1" t="s">
        <v>1356</v>
      </c>
      <c r="Z248" s="5" t="str">
        <f>IF(VLOOKUP(D248,'[3]Dashboard Data 3.7 1p'!$B$2:$Y$234,20,FALSE)="Full Access","Full Access Needed Achieved","Full Access Needed Not Achieved")</f>
        <v>Full Access Needed Not Achieved</v>
      </c>
    </row>
    <row r="249" spans="1:26" x14ac:dyDescent="0.3">
      <c r="A249" s="24">
        <v>248</v>
      </c>
      <c r="B249" s="11" t="s">
        <v>676</v>
      </c>
      <c r="C249" s="11" t="s">
        <v>677</v>
      </c>
      <c r="D249" s="13" t="s">
        <v>964</v>
      </c>
      <c r="E249" s="2" t="s">
        <v>43</v>
      </c>
      <c r="F249" s="2" t="s">
        <v>58</v>
      </c>
      <c r="G249" s="4" t="s">
        <v>43</v>
      </c>
      <c r="H249" s="7" t="s">
        <v>47</v>
      </c>
      <c r="I249" s="3" t="s">
        <v>8</v>
      </c>
      <c r="J249" s="3" t="s">
        <v>32</v>
      </c>
      <c r="K249" s="4" t="s">
        <v>161</v>
      </c>
      <c r="L249" s="4" t="s">
        <v>155</v>
      </c>
      <c r="M249" s="16" t="s">
        <v>81</v>
      </c>
      <c r="N249" s="16" t="s">
        <v>95</v>
      </c>
      <c r="O249" s="16" t="s">
        <v>99</v>
      </c>
      <c r="P249" s="16" t="s">
        <v>32</v>
      </c>
      <c r="Q249" s="30">
        <v>43131</v>
      </c>
      <c r="R249" s="30">
        <v>43496</v>
      </c>
      <c r="S249" s="66" t="s">
        <v>342</v>
      </c>
      <c r="T249" s="10" t="s">
        <v>343</v>
      </c>
      <c r="U249" s="10" t="s">
        <v>887</v>
      </c>
      <c r="V249" s="10" t="s">
        <v>344</v>
      </c>
      <c r="W249" t="s">
        <v>1216</v>
      </c>
      <c r="X249" s="5" t="s">
        <v>43</v>
      </c>
      <c r="Y249" s="1" t="s">
        <v>1356</v>
      </c>
      <c r="Z249" s="5" t="str">
        <f>IF(VLOOKUP(D249,'[3]Dashboard Data 3.7 1p'!$B$2:$Y$234,20,FALSE)="Full Access","Full Access Needed Achieved","Full Access Needed Not Achieved")</f>
        <v>Full Access Needed Achieved</v>
      </c>
    </row>
    <row r="250" spans="1:26" x14ac:dyDescent="0.3">
      <c r="A250" s="24">
        <v>249</v>
      </c>
      <c r="B250" s="45" t="s">
        <v>70</v>
      </c>
      <c r="C250" s="81" t="s">
        <v>70</v>
      </c>
      <c r="D250" s="81" t="s">
        <v>70</v>
      </c>
      <c r="E250" s="45" t="s">
        <v>43</v>
      </c>
      <c r="F250" s="45" t="s">
        <v>58</v>
      </c>
      <c r="G250" s="75" t="s">
        <v>43</v>
      </c>
      <c r="H250" s="47" t="s">
        <v>59</v>
      </c>
      <c r="I250" s="47" t="s">
        <v>8</v>
      </c>
      <c r="J250" s="47" t="s">
        <v>32</v>
      </c>
      <c r="K250" s="75" t="s">
        <v>161</v>
      </c>
      <c r="L250" s="75" t="s">
        <v>155</v>
      </c>
      <c r="M250" s="75" t="s">
        <v>70</v>
      </c>
      <c r="N250" s="75" t="s">
        <v>70</v>
      </c>
      <c r="O250" s="75" t="s">
        <v>70</v>
      </c>
      <c r="P250" s="75" t="s">
        <v>70</v>
      </c>
      <c r="Q250" s="30">
        <v>43131</v>
      </c>
      <c r="R250" s="77">
        <v>43496</v>
      </c>
      <c r="S250" s="66" t="s">
        <v>887</v>
      </c>
      <c r="T250" s="78" t="s">
        <v>887</v>
      </c>
      <c r="U250" s="78" t="s">
        <v>887</v>
      </c>
      <c r="V250" s="78" t="s">
        <v>887</v>
      </c>
      <c r="W250" s="79" t="e">
        <v>#N/A</v>
      </c>
      <c r="X250" s="80" t="s">
        <v>43</v>
      </c>
      <c r="Y250" s="74" t="s">
        <v>1315</v>
      </c>
      <c r="Z250" s="5" t="s">
        <v>1321</v>
      </c>
    </row>
    <row r="251" spans="1:26" x14ac:dyDescent="0.3">
      <c r="A251" s="24">
        <v>250</v>
      </c>
      <c r="B251" s="7" t="s">
        <v>673</v>
      </c>
      <c r="C251" s="7" t="s">
        <v>707</v>
      </c>
      <c r="D251" s="13" t="s">
        <v>982</v>
      </c>
      <c r="E251" s="2" t="s">
        <v>43</v>
      </c>
      <c r="F251" s="2" t="s">
        <v>58</v>
      </c>
      <c r="G251" s="7" t="s">
        <v>43</v>
      </c>
      <c r="H251" s="7" t="s">
        <v>184</v>
      </c>
      <c r="I251" s="3" t="s">
        <v>8</v>
      </c>
      <c r="J251" s="7" t="s">
        <v>32</v>
      </c>
      <c r="K251" s="4" t="s">
        <v>161</v>
      </c>
      <c r="L251" s="28" t="s">
        <v>187</v>
      </c>
      <c r="M251" s="25" t="s">
        <v>81</v>
      </c>
      <c r="N251" s="25" t="s">
        <v>95</v>
      </c>
      <c r="O251" s="25" t="s">
        <v>133</v>
      </c>
      <c r="P251" s="25" t="s">
        <v>32</v>
      </c>
      <c r="Q251" s="30">
        <v>43131</v>
      </c>
      <c r="R251" s="30">
        <v>43496</v>
      </c>
      <c r="S251" s="66" t="s">
        <v>420</v>
      </c>
      <c r="T251" s="10" t="s">
        <v>421</v>
      </c>
      <c r="U251" s="10" t="s">
        <v>887</v>
      </c>
      <c r="V251" s="10" t="s">
        <v>422</v>
      </c>
      <c r="W251" t="s">
        <v>1216</v>
      </c>
      <c r="X251" s="5" t="s">
        <v>43</v>
      </c>
      <c r="Y251" s="1" t="s">
        <v>1356</v>
      </c>
      <c r="Z251" s="5" t="str">
        <f>IF(VLOOKUP(D251,'[3]Dashboard Data 3.7 1p'!$B$2:$Y$234,20,FALSE)="Full Access","Full Access Needed Achieved","Full Access Needed Not Achieved")</f>
        <v>Full Access Needed Achieved</v>
      </c>
    </row>
    <row r="252" spans="1:26" x14ac:dyDescent="0.3">
      <c r="A252" s="24">
        <v>251</v>
      </c>
      <c r="B252" s="7" t="s">
        <v>708</v>
      </c>
      <c r="C252" s="7" t="s">
        <v>709</v>
      </c>
      <c r="D252" s="13" t="s">
        <v>983</v>
      </c>
      <c r="E252" s="2" t="s">
        <v>43</v>
      </c>
      <c r="F252" s="2" t="s">
        <v>58</v>
      </c>
      <c r="G252" s="7" t="s">
        <v>43</v>
      </c>
      <c r="H252" s="7" t="s">
        <v>185</v>
      </c>
      <c r="I252" s="3" t="s">
        <v>8</v>
      </c>
      <c r="J252" s="7" t="s">
        <v>32</v>
      </c>
      <c r="K252" s="4" t="s">
        <v>161</v>
      </c>
      <c r="L252" s="28" t="s">
        <v>187</v>
      </c>
      <c r="M252" s="25" t="s">
        <v>81</v>
      </c>
      <c r="N252" s="25" t="s">
        <v>95</v>
      </c>
      <c r="O252" s="25" t="s">
        <v>103</v>
      </c>
      <c r="P252" s="25" t="s">
        <v>32</v>
      </c>
      <c r="Q252" s="30">
        <v>43191</v>
      </c>
      <c r="R252" s="30">
        <v>43496</v>
      </c>
      <c r="S252" s="66" t="s">
        <v>297</v>
      </c>
      <c r="T252" s="10" t="s">
        <v>298</v>
      </c>
      <c r="U252" s="10" t="s">
        <v>887</v>
      </c>
      <c r="V252" s="10" t="s">
        <v>299</v>
      </c>
      <c r="W252" t="s">
        <v>1216</v>
      </c>
      <c r="X252" s="5" t="s">
        <v>43</v>
      </c>
      <c r="Y252" s="1" t="s">
        <v>1356</v>
      </c>
      <c r="Z252" s="5" t="str">
        <f>IF(VLOOKUP(D252,'[3]Dashboard Data 3.7 1p'!$B$2:$Y$234,20,FALSE)="Full Access","Full Access Needed Achieved","Full Access Needed Not Achieved")</f>
        <v>Full Access Needed Achieved</v>
      </c>
    </row>
    <row r="253" spans="1:26" x14ac:dyDescent="0.3">
      <c r="A253" s="24">
        <v>252</v>
      </c>
      <c r="B253" s="11" t="s">
        <v>710</v>
      </c>
      <c r="C253" s="11" t="s">
        <v>711</v>
      </c>
      <c r="D253" s="13" t="s">
        <v>984</v>
      </c>
      <c r="E253" s="2" t="s">
        <v>43</v>
      </c>
      <c r="F253" s="2" t="s">
        <v>58</v>
      </c>
      <c r="G253" s="4" t="s">
        <v>43</v>
      </c>
      <c r="H253" s="7" t="s">
        <v>182</v>
      </c>
      <c r="I253" s="3" t="s">
        <v>8</v>
      </c>
      <c r="J253" s="7" t="s">
        <v>32</v>
      </c>
      <c r="K253" s="4" t="s">
        <v>161</v>
      </c>
      <c r="L253" s="4" t="s">
        <v>155</v>
      </c>
      <c r="M253" s="16" t="s">
        <v>81</v>
      </c>
      <c r="N253" s="16" t="s">
        <v>95</v>
      </c>
      <c r="O253" s="16" t="s">
        <v>104</v>
      </c>
      <c r="P253" s="16" t="s">
        <v>32</v>
      </c>
      <c r="Q253" s="30" t="s">
        <v>887</v>
      </c>
      <c r="R253" s="30">
        <v>43496</v>
      </c>
      <c r="S253" s="66" t="s">
        <v>486</v>
      </c>
      <c r="T253" s="10" t="s">
        <v>487</v>
      </c>
      <c r="U253" s="10" t="s">
        <v>887</v>
      </c>
      <c r="V253" s="10" t="s">
        <v>488</v>
      </c>
      <c r="W253" t="s">
        <v>1216</v>
      </c>
      <c r="X253" s="5" t="s">
        <v>43</v>
      </c>
      <c r="Y253" s="1" t="s">
        <v>1356</v>
      </c>
      <c r="Z253" s="5" t="str">
        <f>IF(VLOOKUP(D253,'[3]Dashboard Data 3.7 1p'!$B$2:$Y$234,20,FALSE)="Full Access","Full Access Needed Achieved","Full Access Needed Not Achieved")</f>
        <v>Full Access Needed Achieved</v>
      </c>
    </row>
    <row r="254" spans="1:26" ht="27.6" x14ac:dyDescent="0.3">
      <c r="A254" s="24">
        <v>253</v>
      </c>
      <c r="B254" s="11" t="s">
        <v>712</v>
      </c>
      <c r="C254" s="11" t="s">
        <v>713</v>
      </c>
      <c r="D254" s="13" t="s">
        <v>985</v>
      </c>
      <c r="E254" s="2" t="s">
        <v>43</v>
      </c>
      <c r="F254" s="2" t="s">
        <v>65</v>
      </c>
      <c r="G254" s="4" t="s">
        <v>43</v>
      </c>
      <c r="H254" s="7" t="s">
        <v>47</v>
      </c>
      <c r="I254" s="3" t="s">
        <v>8</v>
      </c>
      <c r="J254" s="7" t="s">
        <v>32</v>
      </c>
      <c r="K254" s="4" t="s">
        <v>161</v>
      </c>
      <c r="L254" s="4" t="s">
        <v>155</v>
      </c>
      <c r="M254" s="16" t="s">
        <v>81</v>
      </c>
      <c r="N254" s="16" t="s">
        <v>106</v>
      </c>
      <c r="O254" s="16" t="s">
        <v>109</v>
      </c>
      <c r="P254" s="16" t="s">
        <v>32</v>
      </c>
      <c r="Q254" s="30" t="s">
        <v>887</v>
      </c>
      <c r="R254" s="30">
        <v>43496</v>
      </c>
      <c r="S254" s="66" t="s">
        <v>403</v>
      </c>
      <c r="T254" s="10" t="s">
        <v>404</v>
      </c>
      <c r="U254" s="10" t="s">
        <v>887</v>
      </c>
      <c r="V254" s="10" t="s">
        <v>405</v>
      </c>
      <c r="W254" t="s">
        <v>1216</v>
      </c>
      <c r="X254" s="5" t="s">
        <v>43</v>
      </c>
      <c r="Y254" s="1" t="s">
        <v>1356</v>
      </c>
      <c r="Z254" s="5" t="str">
        <f>IF(VLOOKUP(D254,'[3]Dashboard Data 3.7 1p'!$B$2:$Y$234,20,FALSE)="Full Access","Full Access Needed Achieved","Full Access Needed Not Achieved")</f>
        <v>Full Access Needed Not Achieved</v>
      </c>
    </row>
    <row r="255" spans="1:26" ht="27.6" x14ac:dyDescent="0.3">
      <c r="A255" s="24">
        <v>254</v>
      </c>
      <c r="B255" s="11" t="s">
        <v>714</v>
      </c>
      <c r="C255" s="11" t="s">
        <v>715</v>
      </c>
      <c r="D255" s="62" t="s">
        <v>986</v>
      </c>
      <c r="E255" s="2" t="s">
        <v>43</v>
      </c>
      <c r="F255" s="2" t="s">
        <v>67</v>
      </c>
      <c r="G255" s="4" t="s">
        <v>43</v>
      </c>
      <c r="H255" s="7" t="s">
        <v>196</v>
      </c>
      <c r="I255" s="3" t="s">
        <v>8</v>
      </c>
      <c r="J255" s="4" t="s">
        <v>32</v>
      </c>
      <c r="K255" s="4" t="s">
        <v>161</v>
      </c>
      <c r="L255" s="4" t="s">
        <v>155</v>
      </c>
      <c r="M255" s="16" t="s">
        <v>81</v>
      </c>
      <c r="N255" s="16" t="s">
        <v>42</v>
      </c>
      <c r="O255" s="16" t="s">
        <v>93</v>
      </c>
      <c r="P255" s="16" t="s">
        <v>32</v>
      </c>
      <c r="Q255" s="30">
        <v>43158</v>
      </c>
      <c r="R255" s="30">
        <v>43496</v>
      </c>
      <c r="S255" s="66" t="s">
        <v>240</v>
      </c>
      <c r="T255" s="10" t="s">
        <v>241</v>
      </c>
      <c r="U255" s="10" t="s">
        <v>887</v>
      </c>
      <c r="V255" s="10" t="s">
        <v>242</v>
      </c>
      <c r="W255" t="s">
        <v>1216</v>
      </c>
      <c r="X255" s="5" t="s">
        <v>43</v>
      </c>
      <c r="Y255" s="1" t="s">
        <v>1356</v>
      </c>
      <c r="Z255" s="5" t="str">
        <f>IF(VLOOKUP(D255,'[3]Dashboard Data 3.7 1p'!$B$2:$Y$234,20,FALSE)="Full Access","Full Access Needed Achieved","Full Access Needed Not Achieved")</f>
        <v>Full Access Needed Achieved</v>
      </c>
    </row>
    <row r="256" spans="1:26" x14ac:dyDescent="0.3">
      <c r="A256" s="24">
        <v>255</v>
      </c>
      <c r="B256" s="13" t="s">
        <v>743</v>
      </c>
      <c r="C256" s="13" t="s">
        <v>744</v>
      </c>
      <c r="D256" s="13" t="s">
        <v>1004</v>
      </c>
      <c r="E256" s="2" t="s">
        <v>43</v>
      </c>
      <c r="F256" s="2" t="s">
        <v>67</v>
      </c>
      <c r="G256" s="4" t="s">
        <v>43</v>
      </c>
      <c r="H256" s="7" t="s">
        <v>197</v>
      </c>
      <c r="I256" s="3" t="s">
        <v>8</v>
      </c>
      <c r="J256" s="4" t="s">
        <v>32</v>
      </c>
      <c r="K256" s="4" t="s">
        <v>161</v>
      </c>
      <c r="L256" s="4" t="s">
        <v>155</v>
      </c>
      <c r="M256" s="9" t="s">
        <v>126</v>
      </c>
      <c r="N256" s="9" t="s">
        <v>43</v>
      </c>
      <c r="O256" s="9" t="s">
        <v>43</v>
      </c>
      <c r="P256" s="9" t="s">
        <v>32</v>
      </c>
      <c r="Q256" s="30">
        <v>43131</v>
      </c>
      <c r="R256" s="30">
        <v>43496</v>
      </c>
      <c r="S256" s="66" t="s">
        <v>257</v>
      </c>
      <c r="T256" s="10" t="s">
        <v>258</v>
      </c>
      <c r="U256" s="10" t="s">
        <v>259</v>
      </c>
      <c r="V256" s="10" t="s">
        <v>887</v>
      </c>
      <c r="W256" t="s">
        <v>1216</v>
      </c>
      <c r="X256" s="5" t="s">
        <v>43</v>
      </c>
      <c r="Y256" s="1" t="s">
        <v>1356</v>
      </c>
      <c r="Z256" s="5" t="str">
        <f>IF(VLOOKUP(D256,'[3]Dashboard Data 3.7 1p'!$B$2:$Y$234,20,FALSE)="Full Access","Full Access Needed Achieved","Full Access Needed Not Achieved")</f>
        <v>Full Access Needed Achieved</v>
      </c>
    </row>
    <row r="257" spans="1:26" x14ac:dyDescent="0.3">
      <c r="A257" s="24">
        <v>256</v>
      </c>
      <c r="B257" s="13" t="s">
        <v>745</v>
      </c>
      <c r="C257" s="13" t="s">
        <v>746</v>
      </c>
      <c r="D257" s="13" t="s">
        <v>1005</v>
      </c>
      <c r="E257" s="2" t="s">
        <v>43</v>
      </c>
      <c r="F257" s="2" t="s">
        <v>67</v>
      </c>
      <c r="G257" s="4" t="s">
        <v>43</v>
      </c>
      <c r="H257" s="7" t="s">
        <v>199</v>
      </c>
      <c r="I257" s="3" t="s">
        <v>8</v>
      </c>
      <c r="J257" s="4" t="s">
        <v>32</v>
      </c>
      <c r="K257" s="4" t="s">
        <v>161</v>
      </c>
      <c r="L257" s="4" t="s">
        <v>155</v>
      </c>
      <c r="M257" s="16" t="s">
        <v>81</v>
      </c>
      <c r="N257" s="16" t="s">
        <v>111</v>
      </c>
      <c r="O257" s="16" t="s">
        <v>113</v>
      </c>
      <c r="P257" s="16" t="s">
        <v>32</v>
      </c>
      <c r="Q257" s="30">
        <v>43131</v>
      </c>
      <c r="R257" s="30">
        <v>43496</v>
      </c>
      <c r="S257" s="66" t="s">
        <v>285</v>
      </c>
      <c r="T257" s="10" t="s">
        <v>286</v>
      </c>
      <c r="U257" s="10" t="s">
        <v>887</v>
      </c>
      <c r="V257" s="10" t="s">
        <v>287</v>
      </c>
      <c r="W257" t="s">
        <v>1220</v>
      </c>
      <c r="X257" s="5" t="s">
        <v>43</v>
      </c>
      <c r="Y257" s="1" t="s">
        <v>1356</v>
      </c>
      <c r="Z257" s="5" t="str">
        <f>IF(VLOOKUP(D257,'[3]Dashboard Data 3.7 1p'!$B$2:$Y$234,20,FALSE)="Full Access","Full Access Needed Achieved","Full Access Needed Not Achieved")</f>
        <v>Full Access Needed Achieved</v>
      </c>
    </row>
    <row r="258" spans="1:26" x14ac:dyDescent="0.3">
      <c r="A258" s="24">
        <v>257</v>
      </c>
      <c r="B258" s="13" t="s">
        <v>747</v>
      </c>
      <c r="C258" s="13" t="s">
        <v>748</v>
      </c>
      <c r="D258" s="13" t="s">
        <v>1006</v>
      </c>
      <c r="E258" s="2" t="s">
        <v>43</v>
      </c>
      <c r="F258" s="2" t="s">
        <v>67</v>
      </c>
      <c r="G258" s="4" t="s">
        <v>43</v>
      </c>
      <c r="H258" s="7" t="s">
        <v>200</v>
      </c>
      <c r="I258" s="3" t="s">
        <v>8</v>
      </c>
      <c r="J258" s="4" t="s">
        <v>32</v>
      </c>
      <c r="K258" s="4" t="s">
        <v>161</v>
      </c>
      <c r="L258" s="4" t="s">
        <v>155</v>
      </c>
      <c r="M258" s="9" t="s">
        <v>126</v>
      </c>
      <c r="N258" s="9" t="s">
        <v>43</v>
      </c>
      <c r="O258" s="9" t="s">
        <v>43</v>
      </c>
      <c r="P258" s="9" t="s">
        <v>32</v>
      </c>
      <c r="Q258" s="30">
        <v>43131</v>
      </c>
      <c r="R258" s="30">
        <v>43496</v>
      </c>
      <c r="S258" s="66" t="s">
        <v>483</v>
      </c>
      <c r="T258" s="10" t="s">
        <v>484</v>
      </c>
      <c r="U258" s="10" t="s">
        <v>887</v>
      </c>
      <c r="V258" s="10" t="s">
        <v>485</v>
      </c>
      <c r="W258" t="s">
        <v>1216</v>
      </c>
      <c r="X258" s="5" t="s">
        <v>43</v>
      </c>
      <c r="Y258" s="1" t="s">
        <v>1356</v>
      </c>
      <c r="Z258" s="5" t="str">
        <f>IF(VLOOKUP(D258,'[3]Dashboard Data 3.7 1p'!$B$2:$Y$234,20,FALSE)="Full Access","Full Access Needed Achieved","Full Access Needed Not Achieved")</f>
        <v>Full Access Needed Achieved</v>
      </c>
    </row>
    <row r="259" spans="1:26" ht="27.6" x14ac:dyDescent="0.3">
      <c r="A259" s="24">
        <v>258</v>
      </c>
      <c r="B259" s="13" t="s">
        <v>749</v>
      </c>
      <c r="C259" s="13" t="s">
        <v>750</v>
      </c>
      <c r="D259" s="13" t="s">
        <v>1007</v>
      </c>
      <c r="E259" s="2" t="s">
        <v>43</v>
      </c>
      <c r="F259" s="2" t="s">
        <v>67</v>
      </c>
      <c r="G259" s="4" t="s">
        <v>43</v>
      </c>
      <c r="H259" s="7" t="s">
        <v>201</v>
      </c>
      <c r="I259" s="3" t="s">
        <v>8</v>
      </c>
      <c r="J259" s="4" t="s">
        <v>32</v>
      </c>
      <c r="K259" s="4" t="s">
        <v>161</v>
      </c>
      <c r="L259" s="4" t="s">
        <v>155</v>
      </c>
      <c r="M259" s="16" t="s">
        <v>81</v>
      </c>
      <c r="N259" s="16" t="s">
        <v>42</v>
      </c>
      <c r="O259" s="11" t="s">
        <v>116</v>
      </c>
      <c r="P259" s="16" t="s">
        <v>32</v>
      </c>
      <c r="Q259" s="30">
        <v>43132</v>
      </c>
      <c r="R259" s="30">
        <v>43496</v>
      </c>
      <c r="S259" s="66" t="s">
        <v>377</v>
      </c>
      <c r="T259" s="10" t="s">
        <v>378</v>
      </c>
      <c r="U259" s="10" t="s">
        <v>887</v>
      </c>
      <c r="V259" s="10" t="s">
        <v>379</v>
      </c>
      <c r="W259" t="s">
        <v>1216</v>
      </c>
      <c r="X259" s="5" t="s">
        <v>43</v>
      </c>
      <c r="Y259" s="1" t="s">
        <v>1356</v>
      </c>
      <c r="Z259" s="5" t="str">
        <f>IF(VLOOKUP(D259,'[3]Dashboard Data 3.7 1p'!$B$2:$Y$234,20,FALSE)="Full Access","Full Access Needed Achieved","Full Access Needed Not Achieved")</f>
        <v>Full Access Needed Achieved</v>
      </c>
    </row>
    <row r="260" spans="1:26" ht="27.6" x14ac:dyDescent="0.3">
      <c r="A260" s="24">
        <v>259</v>
      </c>
      <c r="B260" s="13" t="s">
        <v>1156</v>
      </c>
      <c r="C260" s="13" t="s">
        <v>1157</v>
      </c>
      <c r="D260" s="13" t="s">
        <v>1158</v>
      </c>
      <c r="E260" s="2" t="s">
        <v>43</v>
      </c>
      <c r="F260" s="2" t="s">
        <v>42</v>
      </c>
      <c r="G260" s="4" t="s">
        <v>43</v>
      </c>
      <c r="H260" s="33" t="s">
        <v>47</v>
      </c>
      <c r="I260" s="3" t="s">
        <v>8</v>
      </c>
      <c r="J260" s="4" t="s">
        <v>37</v>
      </c>
      <c r="K260" s="4" t="s">
        <v>161</v>
      </c>
      <c r="L260" s="4" t="s">
        <v>155</v>
      </c>
      <c r="M260" s="16" t="s">
        <v>81</v>
      </c>
      <c r="N260" s="16" t="s">
        <v>42</v>
      </c>
      <c r="O260" s="16" t="s">
        <v>94</v>
      </c>
      <c r="P260" s="16" t="s">
        <v>37</v>
      </c>
      <c r="Q260" s="30" t="e">
        <v>#N/A</v>
      </c>
      <c r="R260" s="30">
        <v>43496</v>
      </c>
      <c r="S260" s="66" t="s">
        <v>1159</v>
      </c>
      <c r="T260" s="44" t="s">
        <v>1160</v>
      </c>
      <c r="U260" s="10" t="s">
        <v>887</v>
      </c>
      <c r="V260" s="10"/>
      <c r="W260" t="s">
        <v>1220</v>
      </c>
      <c r="X260" s="5" t="s">
        <v>43</v>
      </c>
      <c r="Y260" s="1" t="s">
        <v>1356</v>
      </c>
      <c r="Z260" s="5" t="str">
        <f>IF(VLOOKUP(D260,'[3]Dashboard Data 3.7 1p'!$B$2:$Y$234,20,FALSE)="Full Access","Full Access Needed Achieved","Full Access Needed Not Achieved")</f>
        <v>Full Access Needed Not Achieved</v>
      </c>
    </row>
    <row r="261" spans="1:26" x14ac:dyDescent="0.3">
      <c r="A261" s="24">
        <v>260</v>
      </c>
      <c r="B261" s="13" t="s">
        <v>751</v>
      </c>
      <c r="C261" s="13" t="s">
        <v>752</v>
      </c>
      <c r="D261" s="13" t="s">
        <v>1008</v>
      </c>
      <c r="E261" s="2" t="s">
        <v>43</v>
      </c>
      <c r="F261" s="2" t="s">
        <v>58</v>
      </c>
      <c r="G261" s="4" t="s">
        <v>43</v>
      </c>
      <c r="H261" s="7" t="s">
        <v>47</v>
      </c>
      <c r="I261" s="3" t="s">
        <v>8</v>
      </c>
      <c r="J261" s="3" t="s">
        <v>37</v>
      </c>
      <c r="K261" s="4" t="s">
        <v>161</v>
      </c>
      <c r="L261" s="4" t="s">
        <v>155</v>
      </c>
      <c r="M261" s="16" t="s">
        <v>81</v>
      </c>
      <c r="N261" s="16" t="s">
        <v>95</v>
      </c>
      <c r="O261" s="16" t="s">
        <v>98</v>
      </c>
      <c r="P261" s="16" t="s">
        <v>37</v>
      </c>
      <c r="Q261" s="30">
        <v>43131</v>
      </c>
      <c r="R261" s="30">
        <v>43496</v>
      </c>
      <c r="S261" s="66" t="s">
        <v>533</v>
      </c>
      <c r="T261" s="10" t="s">
        <v>534</v>
      </c>
      <c r="U261" s="10" t="s">
        <v>887</v>
      </c>
      <c r="V261" s="10" t="s">
        <v>535</v>
      </c>
      <c r="W261" t="s">
        <v>1220</v>
      </c>
      <c r="X261" s="5" t="s">
        <v>43</v>
      </c>
      <c r="Y261" s="1" t="s">
        <v>1356</v>
      </c>
      <c r="Z261" s="5" t="str">
        <f>IF(VLOOKUP(D261,'[3]Dashboard Data 3.7 1p'!$B$2:$Y$234,20,FALSE)="Full Access","Full Access Needed Achieved","Full Access Needed Not Achieved")</f>
        <v>Full Access Needed Achieved</v>
      </c>
    </row>
    <row r="262" spans="1:26" x14ac:dyDescent="0.3">
      <c r="A262" s="24">
        <v>261</v>
      </c>
      <c r="B262" s="13" t="s">
        <v>753</v>
      </c>
      <c r="C262" s="13" t="s">
        <v>754</v>
      </c>
      <c r="D262" s="13" t="s">
        <v>1009</v>
      </c>
      <c r="E262" s="2" t="s">
        <v>43</v>
      </c>
      <c r="F262" s="2" t="s">
        <v>58</v>
      </c>
      <c r="G262" s="4" t="s">
        <v>43</v>
      </c>
      <c r="H262" s="7" t="s">
        <v>183</v>
      </c>
      <c r="I262" s="3" t="s">
        <v>8</v>
      </c>
      <c r="J262" s="7" t="s">
        <v>37</v>
      </c>
      <c r="K262" s="4" t="s">
        <v>161</v>
      </c>
      <c r="L262" s="4" t="s">
        <v>155</v>
      </c>
      <c r="M262" s="16" t="s">
        <v>81</v>
      </c>
      <c r="N262" s="16" t="s">
        <v>95</v>
      </c>
      <c r="O262" s="16" t="s">
        <v>105</v>
      </c>
      <c r="P262" s="16" t="s">
        <v>37</v>
      </c>
      <c r="Q262" s="30">
        <v>43131</v>
      </c>
      <c r="R262" s="30">
        <v>43496</v>
      </c>
      <c r="S262" s="66" t="s">
        <v>380</v>
      </c>
      <c r="T262" s="10" t="s">
        <v>381</v>
      </c>
      <c r="U262" s="10" t="s">
        <v>887</v>
      </c>
      <c r="V262" s="10" t="s">
        <v>382</v>
      </c>
      <c r="W262" t="s">
        <v>1220</v>
      </c>
      <c r="X262" s="5" t="s">
        <v>43</v>
      </c>
      <c r="Y262" s="1" t="s">
        <v>1356</v>
      </c>
      <c r="Z262" s="5" t="str">
        <f>IF(VLOOKUP(D262,'[3]Dashboard Data 3.7 1p'!$B$2:$Y$234,20,FALSE)="Full Access","Full Access Needed Achieved","Full Access Needed Not Achieved")</f>
        <v>Full Access Needed Achieved</v>
      </c>
    </row>
    <row r="263" spans="1:26" x14ac:dyDescent="0.3">
      <c r="A263" s="24">
        <v>262</v>
      </c>
      <c r="B263" s="13" t="s">
        <v>755</v>
      </c>
      <c r="C263" s="13" t="s">
        <v>756</v>
      </c>
      <c r="D263" s="13" t="s">
        <v>1010</v>
      </c>
      <c r="E263" s="2" t="s">
        <v>43</v>
      </c>
      <c r="F263" s="2" t="s">
        <v>58</v>
      </c>
      <c r="G263" s="7" t="s">
        <v>43</v>
      </c>
      <c r="H263" s="7" t="s">
        <v>183</v>
      </c>
      <c r="I263" s="3" t="s">
        <v>8</v>
      </c>
      <c r="J263" s="7" t="s">
        <v>37</v>
      </c>
      <c r="K263" s="4" t="s">
        <v>161</v>
      </c>
      <c r="L263" s="28" t="s">
        <v>187</v>
      </c>
      <c r="M263" s="9" t="s">
        <v>43</v>
      </c>
      <c r="N263" s="9" t="s">
        <v>58</v>
      </c>
      <c r="O263" s="9" t="s">
        <v>105</v>
      </c>
      <c r="P263" s="9" t="s">
        <v>32</v>
      </c>
      <c r="Q263" s="30">
        <v>43131</v>
      </c>
      <c r="R263" s="30">
        <v>43496</v>
      </c>
      <c r="S263" s="66" t="s">
        <v>442</v>
      </c>
      <c r="T263" s="10" t="s">
        <v>887</v>
      </c>
      <c r="U263" s="10" t="s">
        <v>887</v>
      </c>
      <c r="V263" s="10" t="s">
        <v>443</v>
      </c>
      <c r="W263" t="s">
        <v>1216</v>
      </c>
      <c r="X263" s="5" t="s">
        <v>43</v>
      </c>
      <c r="Y263" s="1" t="s">
        <v>1356</v>
      </c>
      <c r="Z263" s="5" t="str">
        <f>IF(VLOOKUP(D263,'[3]Dashboard Data 3.7 1p'!$B$2:$Y$234,20,FALSE)="Full Access","Full Access Needed Achieved","Full Access Needed Not Achieved")</f>
        <v>Full Access Needed Achieved</v>
      </c>
    </row>
    <row r="264" spans="1:26" ht="27.6" x14ac:dyDescent="0.3">
      <c r="A264" s="24">
        <v>263</v>
      </c>
      <c r="B264" s="13" t="s">
        <v>757</v>
      </c>
      <c r="C264" s="13" t="s">
        <v>758</v>
      </c>
      <c r="D264" s="13" t="s">
        <v>1011</v>
      </c>
      <c r="E264" s="2" t="s">
        <v>43</v>
      </c>
      <c r="F264" s="2" t="s">
        <v>65</v>
      </c>
      <c r="G264" s="4" t="s">
        <v>43</v>
      </c>
      <c r="H264" s="7" t="s">
        <v>46</v>
      </c>
      <c r="I264" s="3" t="s">
        <v>8</v>
      </c>
      <c r="J264" s="7" t="s">
        <v>37</v>
      </c>
      <c r="K264" s="4" t="s">
        <v>161</v>
      </c>
      <c r="L264" s="4" t="s">
        <v>155</v>
      </c>
      <c r="M264" s="16" t="s">
        <v>81</v>
      </c>
      <c r="N264" s="16" t="s">
        <v>106</v>
      </c>
      <c r="O264" s="16" t="s">
        <v>108</v>
      </c>
      <c r="P264" s="16" t="s">
        <v>37</v>
      </c>
      <c r="Q264" s="30">
        <v>43131</v>
      </c>
      <c r="R264" s="30">
        <v>43496</v>
      </c>
      <c r="S264" s="66" t="s">
        <v>505</v>
      </c>
      <c r="T264" s="10" t="s">
        <v>506</v>
      </c>
      <c r="U264" s="10" t="s">
        <v>887</v>
      </c>
      <c r="V264" s="10" t="s">
        <v>507</v>
      </c>
      <c r="W264" t="s">
        <v>1220</v>
      </c>
      <c r="X264" s="5" t="s">
        <v>43</v>
      </c>
      <c r="Y264" s="1" t="s">
        <v>1356</v>
      </c>
      <c r="Z264" s="5" t="str">
        <f>IF(VLOOKUP(D264,'[3]Dashboard Data 3.7 1p'!$B$2:$Y$234,20,FALSE)="Full Access","Full Access Needed Achieved","Full Access Needed Not Achieved")</f>
        <v>Full Access Needed Achieved</v>
      </c>
    </row>
    <row r="265" spans="1:26" ht="27.6" x14ac:dyDescent="0.3">
      <c r="A265" s="24">
        <v>264</v>
      </c>
      <c r="B265" s="13" t="s">
        <v>808</v>
      </c>
      <c r="C265" s="13" t="s">
        <v>809</v>
      </c>
      <c r="D265" s="13" t="s">
        <v>1048</v>
      </c>
      <c r="E265" s="2" t="s">
        <v>43</v>
      </c>
      <c r="F265" s="2" t="s">
        <v>65</v>
      </c>
      <c r="G265" s="4" t="s">
        <v>43</v>
      </c>
      <c r="H265" s="7" t="s">
        <v>47</v>
      </c>
      <c r="I265" s="3" t="s">
        <v>8</v>
      </c>
      <c r="J265" s="7" t="s">
        <v>37</v>
      </c>
      <c r="K265" s="4" t="s">
        <v>161</v>
      </c>
      <c r="L265" s="4" t="s">
        <v>155</v>
      </c>
      <c r="M265" s="11" t="s">
        <v>106</v>
      </c>
      <c r="N265" s="11" t="s">
        <v>43</v>
      </c>
      <c r="O265" s="11" t="s">
        <v>131</v>
      </c>
      <c r="P265" s="11" t="s">
        <v>37</v>
      </c>
      <c r="Q265" s="30">
        <v>43131</v>
      </c>
      <c r="R265" s="30">
        <v>43159</v>
      </c>
      <c r="S265" s="66" t="s">
        <v>496</v>
      </c>
      <c r="T265" s="10" t="s">
        <v>497</v>
      </c>
      <c r="U265" s="10" t="s">
        <v>887</v>
      </c>
      <c r="V265" s="10" t="s">
        <v>498</v>
      </c>
      <c r="W265" t="s">
        <v>1220</v>
      </c>
      <c r="X265" s="5" t="s">
        <v>43</v>
      </c>
      <c r="Y265" s="1" t="s">
        <v>1356</v>
      </c>
      <c r="Z265" s="5" t="str">
        <f>IF(VLOOKUP(D265,'[3]Dashboard Data 3.7 1p'!$B$2:$Y$234,20,FALSE)="Full Access","Full Access Needed Achieved","Full Access Needed Not Achieved")</f>
        <v>Full Access Needed Not Achieved</v>
      </c>
    </row>
    <row r="266" spans="1:26" ht="27.6" x14ac:dyDescent="0.3">
      <c r="A266" s="24">
        <v>265</v>
      </c>
      <c r="B266" s="13" t="s">
        <v>812</v>
      </c>
      <c r="C266" s="13" t="s">
        <v>813</v>
      </c>
      <c r="D266" s="13" t="s">
        <v>1049</v>
      </c>
      <c r="E266" s="2" t="s">
        <v>43</v>
      </c>
      <c r="F266" s="2" t="s">
        <v>65</v>
      </c>
      <c r="G266" s="4" t="s">
        <v>43</v>
      </c>
      <c r="H266" s="7" t="s">
        <v>47</v>
      </c>
      <c r="I266" s="3" t="s">
        <v>8</v>
      </c>
      <c r="J266" s="7" t="s">
        <v>37</v>
      </c>
      <c r="K266" s="4" t="s">
        <v>161</v>
      </c>
      <c r="L266" s="4" t="s">
        <v>155</v>
      </c>
      <c r="M266" s="16" t="s">
        <v>81</v>
      </c>
      <c r="N266" s="16" t="s">
        <v>106</v>
      </c>
      <c r="O266" s="16" t="s">
        <v>110</v>
      </c>
      <c r="P266" s="16" t="s">
        <v>37</v>
      </c>
      <c r="Q266" s="30">
        <v>43131</v>
      </c>
      <c r="R266" s="30">
        <v>43496</v>
      </c>
      <c r="S266" s="66" t="s">
        <v>429</v>
      </c>
      <c r="T266" s="10" t="s">
        <v>430</v>
      </c>
      <c r="U266" s="10" t="s">
        <v>887</v>
      </c>
      <c r="V266" s="10" t="s">
        <v>431</v>
      </c>
      <c r="W266" t="s">
        <v>1220</v>
      </c>
      <c r="X266" s="5" t="s">
        <v>43</v>
      </c>
      <c r="Y266" s="1" t="s">
        <v>1356</v>
      </c>
      <c r="Z266" s="5" t="str">
        <f>IF(VLOOKUP(D266,'[3]Dashboard Data 3.7 1p'!$B$2:$Y$234,20,FALSE)="Full Access","Full Access Needed Achieved","Full Access Needed Not Achieved")</f>
        <v>Full Access Needed Not Achieved</v>
      </c>
    </row>
    <row r="267" spans="1:26" x14ac:dyDescent="0.3">
      <c r="A267" s="24">
        <v>266</v>
      </c>
      <c r="B267" s="13" t="s">
        <v>814</v>
      </c>
      <c r="C267" s="13" t="s">
        <v>682</v>
      </c>
      <c r="D267" s="13" t="s">
        <v>1050</v>
      </c>
      <c r="E267" s="2" t="s">
        <v>43</v>
      </c>
      <c r="F267" s="2" t="s">
        <v>67</v>
      </c>
      <c r="G267" s="4" t="s">
        <v>43</v>
      </c>
      <c r="H267" s="7" t="s">
        <v>198</v>
      </c>
      <c r="I267" s="3" t="s">
        <v>8</v>
      </c>
      <c r="J267" s="4" t="s">
        <v>37</v>
      </c>
      <c r="K267" s="15" t="s">
        <v>160</v>
      </c>
      <c r="L267" s="4" t="s">
        <v>155</v>
      </c>
      <c r="M267" s="16" t="s">
        <v>81</v>
      </c>
      <c r="N267" s="16" t="s">
        <v>111</v>
      </c>
      <c r="O267" s="16" t="s">
        <v>114</v>
      </c>
      <c r="P267" s="16" t="s">
        <v>32</v>
      </c>
      <c r="Q267" s="30">
        <v>43131</v>
      </c>
      <c r="R267" s="30">
        <v>43496</v>
      </c>
      <c r="S267" s="66" t="s">
        <v>545</v>
      </c>
      <c r="T267" s="10" t="s">
        <v>546</v>
      </c>
      <c r="U267" s="10" t="s">
        <v>887</v>
      </c>
      <c r="V267" s="10" t="s">
        <v>547</v>
      </c>
      <c r="W267" t="s">
        <v>1216</v>
      </c>
      <c r="X267" s="5" t="s">
        <v>43</v>
      </c>
      <c r="Y267" s="1" t="s">
        <v>1356</v>
      </c>
      <c r="Z267" s="5" t="str">
        <f>IF(VLOOKUP(D267,'[3]Dashboard Data 3.7 1p'!$B$2:$Y$234,20,FALSE)="Full Access","Full Access Needed Achieved","Full Access Needed Not Achieved")</f>
        <v>Full Access Needed Achieved</v>
      </c>
    </row>
    <row r="268" spans="1:26" x14ac:dyDescent="0.3">
      <c r="A268" s="24">
        <v>267</v>
      </c>
      <c r="B268" s="11" t="s">
        <v>588</v>
      </c>
      <c r="C268" s="11" t="s">
        <v>589</v>
      </c>
      <c r="D268" s="13" t="s">
        <v>920</v>
      </c>
      <c r="E268" s="2" t="s">
        <v>43</v>
      </c>
      <c r="F268" s="2" t="s">
        <v>6</v>
      </c>
      <c r="G268" s="4" t="s">
        <v>14</v>
      </c>
      <c r="H268" s="27" t="s">
        <v>15</v>
      </c>
      <c r="I268" s="3" t="s">
        <v>35</v>
      </c>
      <c r="J268" s="4" t="s">
        <v>20</v>
      </c>
      <c r="K268" s="4" t="s">
        <v>161</v>
      </c>
      <c r="L268" s="4" t="s">
        <v>155</v>
      </c>
      <c r="M268" s="16" t="s">
        <v>81</v>
      </c>
      <c r="N268" s="16" t="s">
        <v>82</v>
      </c>
      <c r="O268" s="16" t="s">
        <v>117</v>
      </c>
      <c r="P268" s="16" t="s">
        <v>118</v>
      </c>
      <c r="Q268" s="30">
        <v>43019</v>
      </c>
      <c r="R268" s="30">
        <v>43496</v>
      </c>
      <c r="S268" s="66" t="s">
        <v>551</v>
      </c>
      <c r="T268" s="10" t="s">
        <v>552</v>
      </c>
      <c r="U268" s="10" t="s">
        <v>553</v>
      </c>
      <c r="V268" s="10" t="s">
        <v>887</v>
      </c>
      <c r="W268" t="s">
        <v>1219</v>
      </c>
      <c r="X268" s="5" t="s">
        <v>43</v>
      </c>
      <c r="Y268" s="1" t="s">
        <v>1356</v>
      </c>
      <c r="Z268" s="5" t="str">
        <f>IF(VLOOKUP(D268,'[3]Dashboard Data 3.7 1p'!$B$2:$Y$234,20,FALSE)="Full Access","Full Access Needed Achieved","Full Access Needed Not Achieved")</f>
        <v>Full Access Needed Not Achieved</v>
      </c>
    </row>
    <row r="269" spans="1:26" x14ac:dyDescent="0.3">
      <c r="A269" s="24">
        <v>268</v>
      </c>
      <c r="B269" s="21" t="s">
        <v>70</v>
      </c>
      <c r="C269" s="21" t="s">
        <v>70</v>
      </c>
      <c r="D269" s="21" t="s">
        <v>70</v>
      </c>
      <c r="E269" s="2" t="s">
        <v>43</v>
      </c>
      <c r="F269" s="2" t="s">
        <v>42</v>
      </c>
      <c r="G269" s="4" t="s">
        <v>43</v>
      </c>
      <c r="H269" s="33" t="s">
        <v>47</v>
      </c>
      <c r="I269" s="3" t="s">
        <v>35</v>
      </c>
      <c r="J269" s="4" t="s">
        <v>32</v>
      </c>
      <c r="K269" s="4" t="s">
        <v>161</v>
      </c>
      <c r="L269" s="4" t="s">
        <v>155</v>
      </c>
      <c r="M269" s="16" t="s">
        <v>81</v>
      </c>
      <c r="N269" s="16" t="s">
        <v>70</v>
      </c>
      <c r="O269" s="16" t="s">
        <v>70</v>
      </c>
      <c r="P269" s="16" t="s">
        <v>70</v>
      </c>
      <c r="Q269" s="37" t="s">
        <v>887</v>
      </c>
      <c r="R269" s="30">
        <v>43496</v>
      </c>
      <c r="S269" s="66" t="s">
        <v>887</v>
      </c>
      <c r="T269" s="44" t="s">
        <v>887</v>
      </c>
      <c r="U269" s="10" t="s">
        <v>887</v>
      </c>
      <c r="V269" s="10" t="s">
        <v>887</v>
      </c>
      <c r="W269" t="s">
        <v>1216</v>
      </c>
      <c r="X269" s="5" t="s">
        <v>1314</v>
      </c>
      <c r="Y269" s="1" t="s">
        <v>1316</v>
      </c>
      <c r="Z269" s="5" t="s">
        <v>1321</v>
      </c>
    </row>
    <row r="270" spans="1:26" x14ac:dyDescent="0.3">
      <c r="A270" s="24">
        <v>269</v>
      </c>
      <c r="B270" s="21" t="s">
        <v>70</v>
      </c>
      <c r="C270" s="21" t="s">
        <v>70</v>
      </c>
      <c r="D270" s="21" t="s">
        <v>70</v>
      </c>
      <c r="E270" s="2" t="s">
        <v>43</v>
      </c>
      <c r="F270" s="2" t="s">
        <v>42</v>
      </c>
      <c r="G270" s="4" t="s">
        <v>43</v>
      </c>
      <c r="H270" s="33" t="s">
        <v>50</v>
      </c>
      <c r="I270" s="3" t="s">
        <v>35</v>
      </c>
      <c r="J270" s="4" t="s">
        <v>32</v>
      </c>
      <c r="K270" s="4" t="s">
        <v>161</v>
      </c>
      <c r="L270" s="4" t="s">
        <v>155</v>
      </c>
      <c r="M270" s="16" t="s">
        <v>81</v>
      </c>
      <c r="N270" s="16" t="s">
        <v>70</v>
      </c>
      <c r="O270" s="16" t="s">
        <v>70</v>
      </c>
      <c r="P270" s="16" t="s">
        <v>70</v>
      </c>
      <c r="Q270" s="30">
        <v>43073</v>
      </c>
      <c r="R270" s="30">
        <v>43496</v>
      </c>
      <c r="S270" s="66" t="s">
        <v>887</v>
      </c>
      <c r="T270" s="10" t="s">
        <v>887</v>
      </c>
      <c r="U270" s="10" t="s">
        <v>887</v>
      </c>
      <c r="V270" s="10" t="s">
        <v>887</v>
      </c>
      <c r="W270" t="e">
        <v>#N/A</v>
      </c>
      <c r="X270" s="5" t="s">
        <v>1314</v>
      </c>
      <c r="Y270" s="1" t="s">
        <v>1316</v>
      </c>
      <c r="Z270" s="5" t="s">
        <v>1321</v>
      </c>
    </row>
    <row r="271" spans="1:26" x14ac:dyDescent="0.3">
      <c r="A271" s="24">
        <v>270</v>
      </c>
      <c r="B271" s="21" t="s">
        <v>70</v>
      </c>
      <c r="C271" s="21" t="s">
        <v>70</v>
      </c>
      <c r="D271" s="21" t="s">
        <v>70</v>
      </c>
      <c r="E271" s="2" t="s">
        <v>43</v>
      </c>
      <c r="F271" s="2" t="s">
        <v>58</v>
      </c>
      <c r="G271" s="4" t="s">
        <v>43</v>
      </c>
      <c r="H271" s="7" t="s">
        <v>47</v>
      </c>
      <c r="I271" s="4" t="s">
        <v>35</v>
      </c>
      <c r="J271" s="4" t="s">
        <v>32</v>
      </c>
      <c r="K271" s="4" t="s">
        <v>161</v>
      </c>
      <c r="L271" s="4" t="s">
        <v>155</v>
      </c>
      <c r="M271" s="16" t="s">
        <v>81</v>
      </c>
      <c r="N271" s="16" t="s">
        <v>70</v>
      </c>
      <c r="O271" s="16" t="s">
        <v>70</v>
      </c>
      <c r="P271" s="16" t="s">
        <v>70</v>
      </c>
      <c r="Q271" s="30">
        <v>43131</v>
      </c>
      <c r="R271" s="30">
        <v>43496</v>
      </c>
      <c r="S271" s="66" t="s">
        <v>887</v>
      </c>
      <c r="T271" s="10" t="s">
        <v>887</v>
      </c>
      <c r="U271" s="10" t="s">
        <v>887</v>
      </c>
      <c r="V271" s="10" t="s">
        <v>887</v>
      </c>
      <c r="W271" t="e">
        <v>#N/A</v>
      </c>
      <c r="X271" s="5" t="s">
        <v>1314</v>
      </c>
      <c r="Y271" s="1" t="s">
        <v>1316</v>
      </c>
      <c r="Z271" s="5" t="s">
        <v>1321</v>
      </c>
    </row>
    <row r="272" spans="1:26" x14ac:dyDescent="0.3">
      <c r="A272" s="24">
        <v>271</v>
      </c>
      <c r="B272" s="21" t="s">
        <v>70</v>
      </c>
      <c r="C272" s="21" t="s">
        <v>70</v>
      </c>
      <c r="D272" s="21" t="s">
        <v>70</v>
      </c>
      <c r="E272" s="2" t="s">
        <v>43</v>
      </c>
      <c r="F272" s="2" t="s">
        <v>58</v>
      </c>
      <c r="G272" s="4" t="s">
        <v>43</v>
      </c>
      <c r="H272" s="3" t="s">
        <v>62</v>
      </c>
      <c r="I272" s="4" t="s">
        <v>35</v>
      </c>
      <c r="J272" s="4" t="s">
        <v>32</v>
      </c>
      <c r="K272" s="4" t="s">
        <v>161</v>
      </c>
      <c r="L272" s="4" t="s">
        <v>155</v>
      </c>
      <c r="M272" s="16" t="s">
        <v>81</v>
      </c>
      <c r="N272" s="16" t="s">
        <v>70</v>
      </c>
      <c r="O272" s="16" t="s">
        <v>70</v>
      </c>
      <c r="P272" s="16" t="s">
        <v>70</v>
      </c>
      <c r="Q272" s="30">
        <v>43131</v>
      </c>
      <c r="R272" s="30">
        <v>43496</v>
      </c>
      <c r="S272" s="66" t="s">
        <v>887</v>
      </c>
      <c r="T272" s="10" t="s">
        <v>887</v>
      </c>
      <c r="U272" s="10" t="s">
        <v>887</v>
      </c>
      <c r="V272" s="10" t="s">
        <v>887</v>
      </c>
      <c r="W272" t="e">
        <v>#N/A</v>
      </c>
      <c r="X272" s="5" t="s">
        <v>1314</v>
      </c>
      <c r="Y272" s="1" t="s">
        <v>1316</v>
      </c>
      <c r="Z272" s="5" t="s">
        <v>1321</v>
      </c>
    </row>
    <row r="273" spans="1:26" x14ac:dyDescent="0.3">
      <c r="A273" s="24">
        <v>272</v>
      </c>
      <c r="B273" s="21" t="s">
        <v>70</v>
      </c>
      <c r="C273" s="21" t="s">
        <v>70</v>
      </c>
      <c r="D273" s="21" t="s">
        <v>70</v>
      </c>
      <c r="E273" s="2" t="s">
        <v>43</v>
      </c>
      <c r="F273" s="2" t="s">
        <v>65</v>
      </c>
      <c r="G273" s="2" t="s">
        <v>43</v>
      </c>
      <c r="H273" s="33" t="s">
        <v>66</v>
      </c>
      <c r="I273" s="4" t="s">
        <v>35</v>
      </c>
      <c r="J273" s="4" t="s">
        <v>32</v>
      </c>
      <c r="K273" s="4" t="s">
        <v>161</v>
      </c>
      <c r="L273" s="4" t="s">
        <v>155</v>
      </c>
      <c r="M273" s="16" t="s">
        <v>81</v>
      </c>
      <c r="N273" s="16" t="s">
        <v>70</v>
      </c>
      <c r="O273" s="16" t="s">
        <v>70</v>
      </c>
      <c r="P273" s="16" t="s">
        <v>70</v>
      </c>
      <c r="Q273" s="30">
        <v>43132</v>
      </c>
      <c r="R273" s="30">
        <v>43496</v>
      </c>
      <c r="S273" s="66" t="s">
        <v>887</v>
      </c>
      <c r="T273" s="10" t="s">
        <v>887</v>
      </c>
      <c r="U273" s="10" t="s">
        <v>887</v>
      </c>
      <c r="V273" s="10" t="s">
        <v>887</v>
      </c>
      <c r="W273" t="e">
        <v>#N/A</v>
      </c>
      <c r="X273" s="5" t="s">
        <v>1314</v>
      </c>
      <c r="Y273" s="1" t="s">
        <v>1316</v>
      </c>
      <c r="Z273" s="5" t="s">
        <v>1321</v>
      </c>
    </row>
    <row r="274" spans="1:26" x14ac:dyDescent="0.3">
      <c r="A274" s="24">
        <v>273</v>
      </c>
      <c r="B274" s="21" t="s">
        <v>70</v>
      </c>
      <c r="C274" s="21" t="s">
        <v>70</v>
      </c>
      <c r="D274" s="21" t="s">
        <v>70</v>
      </c>
      <c r="E274" s="2" t="s">
        <v>43</v>
      </c>
      <c r="F274" s="2" t="s">
        <v>65</v>
      </c>
      <c r="G274" s="2" t="s">
        <v>43</v>
      </c>
      <c r="H274" s="33" t="s">
        <v>66</v>
      </c>
      <c r="I274" s="4" t="s">
        <v>35</v>
      </c>
      <c r="J274" s="4" t="s">
        <v>32</v>
      </c>
      <c r="K274" s="4" t="s">
        <v>161</v>
      </c>
      <c r="L274" s="4" t="s">
        <v>155</v>
      </c>
      <c r="M274" s="16" t="s">
        <v>81</v>
      </c>
      <c r="N274" s="16" t="s">
        <v>70</v>
      </c>
      <c r="O274" s="16" t="s">
        <v>70</v>
      </c>
      <c r="P274" s="16" t="s">
        <v>70</v>
      </c>
      <c r="Q274" s="30">
        <v>43153</v>
      </c>
      <c r="R274" s="30">
        <v>43496</v>
      </c>
      <c r="S274" s="66" t="s">
        <v>887</v>
      </c>
      <c r="T274" s="10" t="s">
        <v>887</v>
      </c>
      <c r="U274" s="10" t="s">
        <v>887</v>
      </c>
      <c r="V274" s="10" t="s">
        <v>887</v>
      </c>
      <c r="W274" t="e">
        <v>#N/A</v>
      </c>
      <c r="X274" s="5" t="s">
        <v>1314</v>
      </c>
      <c r="Y274" s="1" t="s">
        <v>1316</v>
      </c>
      <c r="Z274" s="5" t="s">
        <v>1321</v>
      </c>
    </row>
    <row r="275" spans="1:26" x14ac:dyDescent="0.3">
      <c r="A275" s="24">
        <v>274</v>
      </c>
      <c r="B275" s="21" t="s">
        <v>70</v>
      </c>
      <c r="C275" s="21" t="s">
        <v>70</v>
      </c>
      <c r="D275" s="21" t="s">
        <v>70</v>
      </c>
      <c r="E275" s="2" t="s">
        <v>43</v>
      </c>
      <c r="F275" s="2" t="s">
        <v>65</v>
      </c>
      <c r="G275" s="2" t="s">
        <v>43</v>
      </c>
      <c r="H275" s="33" t="s">
        <v>47</v>
      </c>
      <c r="I275" s="4" t="s">
        <v>35</v>
      </c>
      <c r="J275" s="4" t="s">
        <v>32</v>
      </c>
      <c r="K275" s="4" t="s">
        <v>161</v>
      </c>
      <c r="L275" s="4" t="s">
        <v>155</v>
      </c>
      <c r="M275" s="16" t="s">
        <v>81</v>
      </c>
      <c r="N275" s="16" t="s">
        <v>70</v>
      </c>
      <c r="O275" s="16" t="s">
        <v>70</v>
      </c>
      <c r="P275" s="16" t="s">
        <v>70</v>
      </c>
      <c r="Q275" s="30">
        <v>43152</v>
      </c>
      <c r="R275" s="30">
        <v>43496</v>
      </c>
      <c r="S275" s="66" t="s">
        <v>887</v>
      </c>
      <c r="T275" s="10" t="s">
        <v>887</v>
      </c>
      <c r="U275" s="10" t="s">
        <v>887</v>
      </c>
      <c r="V275" s="10" t="s">
        <v>887</v>
      </c>
      <c r="W275" t="e">
        <v>#N/A</v>
      </c>
      <c r="X275" s="5" t="s">
        <v>1314</v>
      </c>
      <c r="Y275" s="1" t="s">
        <v>1316</v>
      </c>
      <c r="Z275" s="5" t="s">
        <v>1321</v>
      </c>
    </row>
    <row r="276" spans="1:26" x14ac:dyDescent="0.3">
      <c r="A276" s="24">
        <v>275</v>
      </c>
      <c r="B276" s="13" t="s">
        <v>70</v>
      </c>
      <c r="C276" s="13" t="s">
        <v>70</v>
      </c>
      <c r="D276" s="13" t="s">
        <v>70</v>
      </c>
      <c r="E276" s="2" t="s">
        <v>43</v>
      </c>
      <c r="F276" s="2" t="s">
        <v>67</v>
      </c>
      <c r="G276" s="4" t="s">
        <v>43</v>
      </c>
      <c r="H276" s="33" t="s">
        <v>47</v>
      </c>
      <c r="I276" s="4" t="s">
        <v>35</v>
      </c>
      <c r="J276" s="4" t="s">
        <v>32</v>
      </c>
      <c r="K276" s="4" t="s">
        <v>161</v>
      </c>
      <c r="L276" s="4" t="s">
        <v>155</v>
      </c>
      <c r="M276" s="16" t="s">
        <v>81</v>
      </c>
      <c r="N276" s="16" t="s">
        <v>70</v>
      </c>
      <c r="O276" s="16" t="s">
        <v>70</v>
      </c>
      <c r="P276" s="16" t="s">
        <v>70</v>
      </c>
      <c r="Q276" s="30">
        <v>43157</v>
      </c>
      <c r="R276" s="30">
        <v>43496</v>
      </c>
      <c r="S276" s="66" t="s">
        <v>887</v>
      </c>
      <c r="T276" s="10" t="s">
        <v>887</v>
      </c>
      <c r="U276" s="10" t="s">
        <v>887</v>
      </c>
      <c r="V276" s="10" t="s">
        <v>887</v>
      </c>
      <c r="W276" t="e">
        <v>#N/A</v>
      </c>
      <c r="X276" s="5" t="s">
        <v>1314</v>
      </c>
      <c r="Y276" s="1" t="s">
        <v>1316</v>
      </c>
      <c r="Z276" s="5" t="s">
        <v>1321</v>
      </c>
    </row>
    <row r="277" spans="1:26" x14ac:dyDescent="0.3">
      <c r="A277" s="24">
        <v>276</v>
      </c>
      <c r="B277" s="13" t="s">
        <v>70</v>
      </c>
      <c r="C277" s="13" t="s">
        <v>70</v>
      </c>
      <c r="D277" s="13" t="s">
        <v>70</v>
      </c>
      <c r="E277" s="2" t="s">
        <v>43</v>
      </c>
      <c r="F277" s="2" t="s">
        <v>67</v>
      </c>
      <c r="G277" s="4" t="s">
        <v>43</v>
      </c>
      <c r="H277" s="33" t="s">
        <v>47</v>
      </c>
      <c r="I277" s="4" t="s">
        <v>35</v>
      </c>
      <c r="J277" s="4" t="s">
        <v>32</v>
      </c>
      <c r="K277" s="4" t="s">
        <v>161</v>
      </c>
      <c r="L277" s="4" t="s">
        <v>155</v>
      </c>
      <c r="M277" s="16" t="s">
        <v>81</v>
      </c>
      <c r="N277" s="16" t="s">
        <v>70</v>
      </c>
      <c r="O277" s="16" t="s">
        <v>70</v>
      </c>
      <c r="P277" s="16" t="s">
        <v>70</v>
      </c>
      <c r="Q277" s="30">
        <v>43131</v>
      </c>
      <c r="R277" s="30">
        <v>43496</v>
      </c>
      <c r="S277" s="66" t="s">
        <v>887</v>
      </c>
      <c r="T277" s="10" t="s">
        <v>887</v>
      </c>
      <c r="U277" s="10" t="s">
        <v>887</v>
      </c>
      <c r="V277" s="10" t="s">
        <v>887</v>
      </c>
      <c r="W277" t="e">
        <v>#N/A</v>
      </c>
      <c r="X277" s="5" t="s">
        <v>1314</v>
      </c>
      <c r="Y277" s="1" t="s">
        <v>1316</v>
      </c>
      <c r="Z277" s="5" t="s">
        <v>1321</v>
      </c>
    </row>
    <row r="278" spans="1:26" x14ac:dyDescent="0.3">
      <c r="A278" s="24">
        <v>277</v>
      </c>
      <c r="B278" s="13" t="s">
        <v>70</v>
      </c>
      <c r="C278" s="13" t="s">
        <v>70</v>
      </c>
      <c r="D278" s="13" t="s">
        <v>70</v>
      </c>
      <c r="E278" s="2" t="s">
        <v>43</v>
      </c>
      <c r="F278" s="2" t="s">
        <v>67</v>
      </c>
      <c r="G278" s="4" t="s">
        <v>43</v>
      </c>
      <c r="H278" s="33" t="s">
        <v>62</v>
      </c>
      <c r="I278" s="4" t="s">
        <v>35</v>
      </c>
      <c r="J278" s="4" t="s">
        <v>32</v>
      </c>
      <c r="K278" s="4" t="s">
        <v>161</v>
      </c>
      <c r="L278" s="4" t="s">
        <v>155</v>
      </c>
      <c r="M278" s="16" t="s">
        <v>81</v>
      </c>
      <c r="N278" s="16" t="s">
        <v>70</v>
      </c>
      <c r="O278" s="16" t="s">
        <v>70</v>
      </c>
      <c r="P278" s="16" t="s">
        <v>70</v>
      </c>
      <c r="Q278" s="30">
        <v>43131</v>
      </c>
      <c r="R278" s="30">
        <v>43496</v>
      </c>
      <c r="S278" s="66" t="s">
        <v>887</v>
      </c>
      <c r="T278" s="10" t="s">
        <v>887</v>
      </c>
      <c r="U278" s="13" t="s">
        <v>887</v>
      </c>
      <c r="V278" s="10" t="s">
        <v>887</v>
      </c>
      <c r="W278" t="e">
        <v>#N/A</v>
      </c>
      <c r="X278" s="5" t="s">
        <v>1314</v>
      </c>
      <c r="Y278" s="1" t="s">
        <v>1316</v>
      </c>
      <c r="Z278" s="5" t="s">
        <v>1321</v>
      </c>
    </row>
    <row r="279" spans="1:26" x14ac:dyDescent="0.3">
      <c r="A279" s="24">
        <v>278</v>
      </c>
      <c r="B279" s="95" t="s">
        <v>688</v>
      </c>
      <c r="C279" s="95" t="s">
        <v>1371</v>
      </c>
      <c r="D279" s="95" t="s">
        <v>1372</v>
      </c>
      <c r="E279" s="95" t="s">
        <v>152</v>
      </c>
      <c r="F279" s="95" t="s">
        <v>42</v>
      </c>
      <c r="G279" s="52" t="s">
        <v>16</v>
      </c>
      <c r="H279" s="51" t="s">
        <v>17</v>
      </c>
      <c r="I279" s="52" t="s">
        <v>8</v>
      </c>
      <c r="J279" s="52" t="s">
        <v>20</v>
      </c>
      <c r="K279" s="96"/>
      <c r="L279" s="96"/>
      <c r="M279" s="52" t="s">
        <v>84</v>
      </c>
      <c r="N279" s="52" t="s">
        <v>42</v>
      </c>
      <c r="O279" s="52" t="s">
        <v>49</v>
      </c>
      <c r="P279" s="52" t="s">
        <v>20</v>
      </c>
      <c r="Q279" s="97">
        <v>43171</v>
      </c>
      <c r="R279" s="97">
        <v>43496</v>
      </c>
      <c r="S279" s="61" t="s">
        <v>1373</v>
      </c>
      <c r="T279" s="58" t="s">
        <v>887</v>
      </c>
      <c r="U279" s="98">
        <v>1.3212338155000001</v>
      </c>
      <c r="V279" s="96">
        <v>1.6302102748</v>
      </c>
      <c r="W279" s="20" t="s">
        <v>1219</v>
      </c>
    </row>
    <row r="280" spans="1:26" x14ac:dyDescent="0.3">
      <c r="A280" s="24">
        <v>279</v>
      </c>
      <c r="B280" s="99" t="s">
        <v>1374</v>
      </c>
      <c r="C280" s="99" t="s">
        <v>1375</v>
      </c>
      <c r="D280" s="99" t="s">
        <v>1376</v>
      </c>
      <c r="E280" s="99" t="s">
        <v>152</v>
      </c>
      <c r="F280" s="99" t="s">
        <v>6</v>
      </c>
      <c r="G280" s="100" t="s">
        <v>16</v>
      </c>
      <c r="H280" s="101" t="s">
        <v>17</v>
      </c>
      <c r="I280" s="100" t="s">
        <v>8</v>
      </c>
      <c r="J280" s="100" t="s">
        <v>20</v>
      </c>
      <c r="K280" s="102"/>
      <c r="L280" s="102"/>
      <c r="M280" s="100" t="s">
        <v>84</v>
      </c>
      <c r="N280" s="100" t="s">
        <v>82</v>
      </c>
      <c r="O280" s="100" t="s">
        <v>49</v>
      </c>
      <c r="P280" s="100" t="s">
        <v>20</v>
      </c>
      <c r="Q280" s="103">
        <v>43171</v>
      </c>
      <c r="R280" s="103">
        <v>43496</v>
      </c>
      <c r="S280" s="104" t="s">
        <v>1377</v>
      </c>
      <c r="T280" s="105" t="s">
        <v>887</v>
      </c>
      <c r="U280" s="106">
        <v>1.4704343645</v>
      </c>
      <c r="V280" s="105" t="s">
        <v>887</v>
      </c>
      <c r="W280" t="s">
        <v>1219</v>
      </c>
    </row>
    <row r="281" spans="1:26" x14ac:dyDescent="0.3">
      <c r="A281" s="24">
        <v>280</v>
      </c>
      <c r="B281" s="95" t="s">
        <v>743</v>
      </c>
      <c r="C281" s="95" t="s">
        <v>1378</v>
      </c>
      <c r="D281" s="96" t="s">
        <v>1379</v>
      </c>
      <c r="E281" s="95" t="s">
        <v>6</v>
      </c>
      <c r="F281" s="95" t="s">
        <v>6</v>
      </c>
      <c r="G281" s="52" t="s">
        <v>70</v>
      </c>
      <c r="H281" s="51" t="s">
        <v>70</v>
      </c>
      <c r="I281" s="52" t="s">
        <v>8</v>
      </c>
      <c r="J281" s="52" t="s">
        <v>37</v>
      </c>
      <c r="K281" s="96"/>
      <c r="L281" s="96"/>
      <c r="M281" s="52" t="s">
        <v>70</v>
      </c>
      <c r="N281" s="52" t="s">
        <v>70</v>
      </c>
      <c r="O281" s="52" t="s">
        <v>70</v>
      </c>
      <c r="P281" s="52" t="s">
        <v>37</v>
      </c>
      <c r="Q281" s="97">
        <v>43171</v>
      </c>
      <c r="R281" s="97">
        <v>43496</v>
      </c>
      <c r="S281" s="96" t="s">
        <v>1380</v>
      </c>
      <c r="T281" s="96" t="s">
        <v>887</v>
      </c>
      <c r="U281" s="96" t="s">
        <v>1381</v>
      </c>
      <c r="V281" s="96" t="s">
        <v>887</v>
      </c>
      <c r="W281" s="42" t="s">
        <v>1220</v>
      </c>
    </row>
    <row r="282" spans="1:26" x14ac:dyDescent="0.3">
      <c r="A282" s="24">
        <v>281</v>
      </c>
      <c r="B282" s="95" t="s">
        <v>1382</v>
      </c>
      <c r="C282" s="96" t="s">
        <v>1383</v>
      </c>
      <c r="D282" s="96" t="s">
        <v>1384</v>
      </c>
      <c r="E282" s="95" t="s">
        <v>6</v>
      </c>
      <c r="F282" s="95" t="s">
        <v>6</v>
      </c>
      <c r="G282" s="52" t="s">
        <v>70</v>
      </c>
      <c r="H282" s="51" t="s">
        <v>70</v>
      </c>
      <c r="I282" s="52" t="s">
        <v>8</v>
      </c>
      <c r="J282" s="96" t="s">
        <v>37</v>
      </c>
      <c r="K282" s="96"/>
      <c r="L282" s="96"/>
      <c r="M282" s="52" t="s">
        <v>70</v>
      </c>
      <c r="N282" s="52" t="s">
        <v>70</v>
      </c>
      <c r="O282" s="52" t="s">
        <v>70</v>
      </c>
      <c r="P282" s="96" t="s">
        <v>37</v>
      </c>
      <c r="Q282" s="97">
        <v>43171</v>
      </c>
      <c r="R282" s="97">
        <v>43496</v>
      </c>
      <c r="S282" s="96" t="s">
        <v>1385</v>
      </c>
      <c r="T282" s="96" t="s">
        <v>887</v>
      </c>
      <c r="U282" s="96" t="s">
        <v>1386</v>
      </c>
      <c r="V282" s="96" t="s">
        <v>887</v>
      </c>
      <c r="W282" s="42" t="s">
        <v>1220</v>
      </c>
    </row>
    <row r="283" spans="1:26" x14ac:dyDescent="0.3">
      <c r="A283" s="24">
        <v>282</v>
      </c>
      <c r="B283" s="95" t="s">
        <v>653</v>
      </c>
      <c r="C283" s="96" t="s">
        <v>1387</v>
      </c>
      <c r="D283" s="96" t="s">
        <v>1388</v>
      </c>
      <c r="E283" s="95" t="s">
        <v>6</v>
      </c>
      <c r="F283" s="95" t="s">
        <v>6</v>
      </c>
      <c r="G283" s="52" t="s">
        <v>70</v>
      </c>
      <c r="H283" s="51" t="s">
        <v>70</v>
      </c>
      <c r="I283" s="52" t="s">
        <v>8</v>
      </c>
      <c r="J283" s="96" t="s">
        <v>37</v>
      </c>
      <c r="K283" s="96"/>
      <c r="L283" s="96"/>
      <c r="M283" s="52" t="s">
        <v>70</v>
      </c>
      <c r="N283" s="52" t="s">
        <v>70</v>
      </c>
      <c r="O283" s="52" t="s">
        <v>70</v>
      </c>
      <c r="P283" s="96" t="s">
        <v>37</v>
      </c>
      <c r="Q283" s="97">
        <v>43171</v>
      </c>
      <c r="R283" s="97">
        <v>43496</v>
      </c>
      <c r="S283" s="96" t="s">
        <v>1389</v>
      </c>
      <c r="T283" s="96" t="s">
        <v>887</v>
      </c>
      <c r="U283" s="96" t="s">
        <v>1390</v>
      </c>
      <c r="V283" s="96" t="s">
        <v>887</v>
      </c>
      <c r="W283" s="42" t="s">
        <v>1220</v>
      </c>
    </row>
    <row r="284" spans="1:26" x14ac:dyDescent="0.3">
      <c r="A284" s="24">
        <v>283</v>
      </c>
      <c r="B284" s="95" t="s">
        <v>1391</v>
      </c>
      <c r="C284" s="96" t="s">
        <v>1392</v>
      </c>
      <c r="D284" s="96" t="s">
        <v>1393</v>
      </c>
      <c r="E284" s="95" t="s">
        <v>6</v>
      </c>
      <c r="F284" s="95" t="s">
        <v>6</v>
      </c>
      <c r="G284" s="52" t="s">
        <v>70</v>
      </c>
      <c r="H284" s="51" t="s">
        <v>70</v>
      </c>
      <c r="I284" s="52" t="s">
        <v>8</v>
      </c>
      <c r="J284" s="96" t="s">
        <v>89</v>
      </c>
      <c r="K284" s="96"/>
      <c r="L284" s="96"/>
      <c r="M284" s="52" t="s">
        <v>70</v>
      </c>
      <c r="N284" s="52" t="s">
        <v>70</v>
      </c>
      <c r="O284" s="52" t="s">
        <v>70</v>
      </c>
      <c r="P284" s="96" t="s">
        <v>89</v>
      </c>
      <c r="Q284" s="97">
        <v>43171</v>
      </c>
      <c r="R284" s="97">
        <v>43496</v>
      </c>
      <c r="S284" s="96" t="s">
        <v>1394</v>
      </c>
      <c r="T284" s="96" t="s">
        <v>887</v>
      </c>
      <c r="U284" s="96" t="s">
        <v>1395</v>
      </c>
      <c r="V284" s="96" t="s">
        <v>887</v>
      </c>
      <c r="W284" s="42" t="s">
        <v>1218</v>
      </c>
    </row>
    <row r="285" spans="1:26" x14ac:dyDescent="0.3">
      <c r="A285" s="24">
        <v>284</v>
      </c>
      <c r="B285" s="95" t="s">
        <v>1135</v>
      </c>
      <c r="C285" s="96" t="s">
        <v>1421</v>
      </c>
      <c r="D285" s="96" t="s">
        <v>1422</v>
      </c>
      <c r="E285" s="95" t="s">
        <v>152</v>
      </c>
      <c r="F285" s="95" t="s">
        <v>152</v>
      </c>
      <c r="G285" s="95" t="s">
        <v>65</v>
      </c>
      <c r="H285" s="52" t="s">
        <v>1423</v>
      </c>
      <c r="I285" s="52" t="s">
        <v>8</v>
      </c>
      <c r="J285" s="96" t="s">
        <v>20</v>
      </c>
      <c r="K285" s="96"/>
      <c r="L285" s="96"/>
      <c r="M285" s="52" t="s">
        <v>84</v>
      </c>
      <c r="N285" s="95" t="s">
        <v>65</v>
      </c>
      <c r="O285" s="52" t="s">
        <v>1423</v>
      </c>
      <c r="P285" s="96" t="s">
        <v>20</v>
      </c>
      <c r="Q285" s="97">
        <v>43171</v>
      </c>
      <c r="R285" s="97">
        <v>43496</v>
      </c>
      <c r="S285" s="96" t="s">
        <v>1424</v>
      </c>
      <c r="T285" s="96" t="s">
        <v>887</v>
      </c>
      <c r="U285" s="118"/>
      <c r="V285" s="96"/>
      <c r="W285" s="119" t="s">
        <v>1219</v>
      </c>
    </row>
    <row r="286" spans="1:26" x14ac:dyDescent="0.3">
      <c r="A286" s="24">
        <v>285</v>
      </c>
      <c r="B286" s="95" t="s">
        <v>1425</v>
      </c>
      <c r="C286" s="96" t="s">
        <v>1426</v>
      </c>
      <c r="D286" s="96" t="s">
        <v>1427</v>
      </c>
      <c r="E286" s="95" t="s">
        <v>152</v>
      </c>
      <c r="F286" s="95" t="s">
        <v>152</v>
      </c>
      <c r="G286" s="95" t="s">
        <v>67</v>
      </c>
      <c r="H286" s="52" t="s">
        <v>1423</v>
      </c>
      <c r="I286" s="52" t="s">
        <v>8</v>
      </c>
      <c r="J286" s="96" t="s">
        <v>32</v>
      </c>
      <c r="K286" s="96"/>
      <c r="L286" s="96"/>
      <c r="M286" s="52" t="s">
        <v>84</v>
      </c>
      <c r="N286" s="95" t="s">
        <v>67</v>
      </c>
      <c r="O286" s="52" t="s">
        <v>1423</v>
      </c>
      <c r="P286" s="96" t="s">
        <v>32</v>
      </c>
      <c r="Q286" s="97">
        <v>43171</v>
      </c>
      <c r="R286" s="97">
        <v>43496</v>
      </c>
      <c r="S286" s="96" t="s">
        <v>1428</v>
      </c>
      <c r="T286" s="96" t="s">
        <v>887</v>
      </c>
      <c r="U286" s="118"/>
      <c r="V286" s="96"/>
      <c r="W286" s="119" t="s">
        <v>1216</v>
      </c>
    </row>
    <row r="287" spans="1:26" x14ac:dyDescent="0.3">
      <c r="A287" s="24">
        <v>286</v>
      </c>
      <c r="B287" s="95" t="s">
        <v>1429</v>
      </c>
      <c r="C287" s="96" t="s">
        <v>1430</v>
      </c>
      <c r="D287" s="96" t="s">
        <v>1431</v>
      </c>
      <c r="E287" s="95" t="s">
        <v>152</v>
      </c>
      <c r="F287" s="95" t="s">
        <v>152</v>
      </c>
      <c r="G287" s="95" t="s">
        <v>42</v>
      </c>
      <c r="H287" s="52" t="s">
        <v>1423</v>
      </c>
      <c r="I287" s="52" t="s">
        <v>8</v>
      </c>
      <c r="J287" s="96" t="s">
        <v>20</v>
      </c>
      <c r="K287" s="96"/>
      <c r="L287" s="96"/>
      <c r="M287" s="52" t="s">
        <v>84</v>
      </c>
      <c r="N287" s="95" t="s">
        <v>42</v>
      </c>
      <c r="O287" s="52" t="s">
        <v>1423</v>
      </c>
      <c r="P287" s="96" t="s">
        <v>20</v>
      </c>
      <c r="Q287" s="97">
        <v>43171</v>
      </c>
      <c r="R287" s="97">
        <v>43496</v>
      </c>
      <c r="S287" s="120" t="s">
        <v>1432</v>
      </c>
      <c r="T287" s="96" t="s">
        <v>887</v>
      </c>
      <c r="U287" s="118"/>
      <c r="V287" s="96"/>
      <c r="W287" s="119" t="s">
        <v>1219</v>
      </c>
    </row>
    <row r="288" spans="1:26" x14ac:dyDescent="0.3">
      <c r="A288" s="121">
        <v>287</v>
      </c>
      <c r="B288" s="95" t="s">
        <v>1433</v>
      </c>
      <c r="C288" s="96" t="s">
        <v>1434</v>
      </c>
      <c r="D288" s="96" t="s">
        <v>1435</v>
      </c>
      <c r="E288" s="95" t="s">
        <v>6</v>
      </c>
      <c r="F288" s="95" t="s">
        <v>6</v>
      </c>
      <c r="G288" s="95" t="s">
        <v>6</v>
      </c>
      <c r="H288" s="52" t="s">
        <v>70</v>
      </c>
      <c r="I288" s="52" t="s">
        <v>8</v>
      </c>
      <c r="J288" s="96" t="s">
        <v>20</v>
      </c>
      <c r="K288" s="96"/>
      <c r="L288" s="96"/>
      <c r="M288" s="52" t="s">
        <v>70</v>
      </c>
      <c r="N288" s="95" t="s">
        <v>70</v>
      </c>
      <c r="O288" s="52" t="s">
        <v>70</v>
      </c>
      <c r="P288" s="96" t="s">
        <v>20</v>
      </c>
      <c r="Q288" s="97">
        <v>43178</v>
      </c>
      <c r="R288" s="97">
        <v>43131</v>
      </c>
      <c r="S288" s="120" t="s">
        <v>1436</v>
      </c>
      <c r="T288" s="96" t="s">
        <v>887</v>
      </c>
      <c r="U288" s="118"/>
      <c r="V288" s="96"/>
      <c r="W288" s="119" t="s">
        <v>1219</v>
      </c>
    </row>
    <row r="289" spans="1:22" x14ac:dyDescent="0.3">
      <c r="A289" s="122">
        <v>288</v>
      </c>
      <c r="B289" s="123" t="s">
        <v>1437</v>
      </c>
      <c r="C289" s="124" t="s">
        <v>1438</v>
      </c>
      <c r="D289" s="124" t="s">
        <v>1439</v>
      </c>
      <c r="E289" s="95" t="s">
        <v>43</v>
      </c>
      <c r="F289" s="123" t="s">
        <v>65</v>
      </c>
      <c r="G289" s="123" t="s">
        <v>43</v>
      </c>
      <c r="H289" s="125" t="s">
        <v>44</v>
      </c>
      <c r="I289" s="126" t="s">
        <v>8</v>
      </c>
      <c r="J289" s="124" t="s">
        <v>20</v>
      </c>
      <c r="K289" s="118"/>
      <c r="L289" s="118"/>
      <c r="M289" s="125" t="s">
        <v>81</v>
      </c>
      <c r="N289" s="123" t="s">
        <v>65</v>
      </c>
      <c r="O289" s="125" t="s">
        <v>44</v>
      </c>
      <c r="P289" s="124" t="s">
        <v>20</v>
      </c>
      <c r="Q289" s="127">
        <v>43178</v>
      </c>
      <c r="R289" s="127">
        <v>43496</v>
      </c>
      <c r="S289" s="128" t="s">
        <v>1440</v>
      </c>
      <c r="T289" s="124" t="s">
        <v>887</v>
      </c>
      <c r="U289" s="118"/>
      <c r="V289" s="118"/>
    </row>
    <row r="1048573" spans="13:13" x14ac:dyDescent="0.3">
      <c r="M1048573" s="10"/>
    </row>
  </sheetData>
  <conditionalFormatting sqref="B216">
    <cfRule type="beginsWith" dxfId="119" priority="88" operator="beginsWith" text="(">
      <formula>LEFT(B216,LEN("("))="("</formula>
    </cfRule>
  </conditionalFormatting>
  <conditionalFormatting sqref="D133">
    <cfRule type="beginsWith" dxfId="118" priority="87" operator="beginsWith" text="(">
      <formula>LEFT(D133,LEN("("))="("</formula>
    </cfRule>
  </conditionalFormatting>
  <conditionalFormatting sqref="C133">
    <cfRule type="beginsWith" dxfId="117" priority="86" operator="beginsWith" text="(">
      <formula>LEFT(C133,LEN("("))="("</formula>
    </cfRule>
  </conditionalFormatting>
  <conditionalFormatting sqref="B97">
    <cfRule type="containsText" dxfId="116" priority="118" operator="containsText" text="(">
      <formula>NOT(ISERROR(SEARCH("(",B97)))</formula>
    </cfRule>
  </conditionalFormatting>
  <conditionalFormatting sqref="C97">
    <cfRule type="containsText" dxfId="115" priority="117" operator="containsText" text="(">
      <formula>NOT(ISERROR(SEARCH("(",C97)))</formula>
    </cfRule>
  </conditionalFormatting>
  <conditionalFormatting sqref="D119">
    <cfRule type="containsText" dxfId="114" priority="116" operator="containsText" text="(">
      <formula>NOT(ISERROR(SEARCH("(",D119)))</formula>
    </cfRule>
  </conditionalFormatting>
  <conditionalFormatting sqref="B119">
    <cfRule type="containsText" dxfId="113" priority="115" operator="containsText" text="(">
      <formula>NOT(ISERROR(SEARCH("(",B119)))</formula>
    </cfRule>
  </conditionalFormatting>
  <conditionalFormatting sqref="C119">
    <cfRule type="containsText" dxfId="112" priority="114" operator="containsText" text="(">
      <formula>NOT(ISERROR(SEARCH("(",C119)))</formula>
    </cfRule>
  </conditionalFormatting>
  <conditionalFormatting sqref="D239">
    <cfRule type="beginsWith" dxfId="111" priority="94" operator="beginsWith" text="(">
      <formula>LEFT(D239,LEN("("))="("</formula>
    </cfRule>
  </conditionalFormatting>
  <conditionalFormatting sqref="B239">
    <cfRule type="beginsWith" dxfId="110" priority="93" operator="beginsWith" text="(">
      <formula>LEFT(B239,LEN("("))="("</formula>
    </cfRule>
  </conditionalFormatting>
  <conditionalFormatting sqref="B125">
    <cfRule type="containsText" dxfId="109" priority="125" operator="containsText" text="(">
      <formula>NOT(ISERROR(SEARCH("(",B125)))</formula>
    </cfRule>
  </conditionalFormatting>
  <conditionalFormatting sqref="D125">
    <cfRule type="containsText" dxfId="108" priority="123" operator="containsText" text="(">
      <formula>NOT(ISERROR(SEARCH("(",D125)))</formula>
    </cfRule>
  </conditionalFormatting>
  <conditionalFormatting sqref="B126">
    <cfRule type="containsText" dxfId="107" priority="122" operator="containsText" text="(">
      <formula>NOT(ISERROR(SEARCH("(",B126)))</formula>
    </cfRule>
  </conditionalFormatting>
  <conditionalFormatting sqref="D126">
    <cfRule type="containsText" dxfId="106" priority="121" operator="containsText" text="(">
      <formula>NOT(ISERROR(SEARCH("(",D126)))</formula>
    </cfRule>
  </conditionalFormatting>
  <conditionalFormatting sqref="C126">
    <cfRule type="containsText" dxfId="105" priority="120" operator="containsText" text="(">
      <formula>NOT(ISERROR(SEARCH("(",C126)))</formula>
    </cfRule>
  </conditionalFormatting>
  <conditionalFormatting sqref="D97">
    <cfRule type="containsText" dxfId="104" priority="119" operator="containsText" text="(">
      <formula>NOT(ISERROR(SEARCH("(",D97)))</formula>
    </cfRule>
  </conditionalFormatting>
  <conditionalFormatting sqref="B181:D181">
    <cfRule type="beginsWith" dxfId="103" priority="91" operator="beginsWith" text="(">
      <formula>LEFT(B181,LEN("("))="("</formula>
    </cfRule>
  </conditionalFormatting>
  <conditionalFormatting sqref="D216">
    <cfRule type="beginsWith" dxfId="102" priority="90" operator="beginsWith" text="(">
      <formula>LEFT(D216,LEN("("))="("</formula>
    </cfRule>
  </conditionalFormatting>
  <conditionalFormatting sqref="C125">
    <cfRule type="containsText" dxfId="101" priority="124" operator="containsText" text="(">
      <formula>NOT(ISERROR(SEARCH("(",C125)))</formula>
    </cfRule>
  </conditionalFormatting>
  <conditionalFormatting sqref="C239">
    <cfRule type="beginsWith" dxfId="100" priority="92" operator="beginsWith" text="(">
      <formula>LEFT(C239,LEN("("))="("</formula>
    </cfRule>
  </conditionalFormatting>
  <conditionalFormatting sqref="S133 S79 S143 S178">
    <cfRule type="expression" dxfId="99" priority="84">
      <formula>$K79="N"</formula>
    </cfRule>
  </conditionalFormatting>
  <conditionalFormatting sqref="B260:D260">
    <cfRule type="beginsWith" dxfId="98" priority="81" operator="beginsWith" text="(">
      <formula>LEFT(B260,LEN("("))="("</formula>
    </cfRule>
  </conditionalFormatting>
  <conditionalFormatting sqref="S260">
    <cfRule type="expression" dxfId="97" priority="80">
      <formula>$K260="N"</formula>
    </cfRule>
  </conditionalFormatting>
  <conditionalFormatting sqref="D254">
    <cfRule type="beginsWith" dxfId="96" priority="79" operator="beginsWith" text="(">
      <formula>LEFT(D254,LEN("("))="("</formula>
    </cfRule>
  </conditionalFormatting>
  <conditionalFormatting sqref="C254">
    <cfRule type="beginsWith" dxfId="95" priority="78" operator="beginsWith" text="(">
      <formula>LEFT(C254,LEN("("))="("</formula>
    </cfRule>
  </conditionalFormatting>
  <conditionalFormatting sqref="B254">
    <cfRule type="beginsWith" dxfId="94" priority="77" operator="beginsWith" text="(">
      <formula>LEFT(B254,LEN("("))="("</formula>
    </cfRule>
  </conditionalFormatting>
  <conditionalFormatting sqref="C162">
    <cfRule type="beginsWith" dxfId="93" priority="39" operator="beginsWith" text="(">
      <formula>LEFT(C162,LEN("("))="("</formula>
    </cfRule>
  </conditionalFormatting>
  <conditionalFormatting sqref="D196">
    <cfRule type="beginsWith" dxfId="92" priority="68" operator="beginsWith" text="(">
      <formula>LEFT(D196,LEN("("))="("</formula>
    </cfRule>
  </conditionalFormatting>
  <conditionalFormatting sqref="C54">
    <cfRule type="beginsWith" dxfId="91" priority="58" operator="beginsWith" text="(">
      <formula>LEFT(C54,LEN("("))="("</formula>
    </cfRule>
  </conditionalFormatting>
  <conditionalFormatting sqref="B162">
    <cfRule type="beginsWith" dxfId="90" priority="38" operator="beginsWith" text="(">
      <formula>LEFT(B162,LEN("("))="("</formula>
    </cfRule>
  </conditionalFormatting>
  <conditionalFormatting sqref="C214">
    <cfRule type="beginsWith" dxfId="89" priority="63" operator="beginsWith" text="(">
      <formula>LEFT(C214,LEN("("))="("</formula>
    </cfRule>
  </conditionalFormatting>
  <conditionalFormatting sqref="B214">
    <cfRule type="beginsWith" dxfId="88" priority="62" operator="beginsWith" text="(">
      <formula>LEFT(B214,LEN("("))="("</formula>
    </cfRule>
  </conditionalFormatting>
  <conditionalFormatting sqref="B118:C118">
    <cfRule type="beginsWith" dxfId="87" priority="61" operator="beginsWith" text="(">
      <formula>LEFT(B118,LEN("("))="("</formula>
    </cfRule>
  </conditionalFormatting>
  <conditionalFormatting sqref="B142:C142">
    <cfRule type="beginsWith" dxfId="86" priority="60" operator="beginsWith" text="(">
      <formula>LEFT(B142,LEN("("))="("</formula>
    </cfRule>
  </conditionalFormatting>
  <conditionalFormatting sqref="D54">
    <cfRule type="beginsWith" dxfId="85" priority="59" operator="beginsWith" text="(">
      <formula>LEFT(D54,LEN("("))="("</formula>
    </cfRule>
  </conditionalFormatting>
  <conditionalFormatting sqref="B54">
    <cfRule type="beginsWith" dxfId="84" priority="57" operator="beginsWith" text="(">
      <formula>LEFT(B54,LEN("("))="("</formula>
    </cfRule>
  </conditionalFormatting>
  <conditionalFormatting sqref="B71">
    <cfRule type="beginsWith" dxfId="83" priority="55" operator="beginsWith" text="(">
      <formula>LEFT(B71,LEN("("))="("</formula>
    </cfRule>
  </conditionalFormatting>
  <conditionalFormatting sqref="C71">
    <cfRule type="beginsWith" dxfId="82" priority="54" operator="beginsWith" text="(">
      <formula>LEFT(C71,LEN("("))="("</formula>
    </cfRule>
  </conditionalFormatting>
  <conditionalFormatting sqref="S71">
    <cfRule type="beginsWith" dxfId="81" priority="53" operator="beginsWith" text="(">
      <formula>LEFT(S71,LEN("("))="("</formula>
    </cfRule>
  </conditionalFormatting>
  <conditionalFormatting sqref="B96">
    <cfRule type="beginsWith" dxfId="80" priority="51" operator="beginsWith" text="(">
      <formula>LEFT(B96,LEN("("))="("</formula>
    </cfRule>
  </conditionalFormatting>
  <conditionalFormatting sqref="C96">
    <cfRule type="beginsWith" dxfId="79" priority="50" operator="beginsWith" text="(">
      <formula>LEFT(C96,LEN("("))="("</formula>
    </cfRule>
  </conditionalFormatting>
  <conditionalFormatting sqref="B191:D191">
    <cfRule type="beginsWith" dxfId="78" priority="31" operator="beginsWith" text="(">
      <formula>LEFT(B191,LEN("("))="("</formula>
    </cfRule>
  </conditionalFormatting>
  <conditionalFormatting sqref="S187">
    <cfRule type="beginsWith" dxfId="77" priority="33" operator="beginsWith" text="(">
      <formula>LEFT(S187,LEN("("))="("</formula>
    </cfRule>
  </conditionalFormatting>
  <conditionalFormatting sqref="D151">
    <cfRule type="beginsWith" dxfId="76" priority="30" operator="beginsWith" text="(">
      <formula>LEFT(D151,LEN("("))="("</formula>
    </cfRule>
  </conditionalFormatting>
  <conditionalFormatting sqref="S162">
    <cfRule type="beginsWith" dxfId="75" priority="37" operator="beginsWith" text="(">
      <formula>LEFT(S162,LEN("("))="("</formula>
    </cfRule>
  </conditionalFormatting>
  <conditionalFormatting sqref="B182:D188">
    <cfRule type="beginsWith" dxfId="74" priority="36" operator="beginsWith" text="(">
      <formula>LEFT(B182,LEN("("))="("</formula>
    </cfRule>
  </conditionalFormatting>
  <conditionalFormatting sqref="C187">
    <cfRule type="beginsWith" dxfId="73" priority="35" operator="beginsWith" text="(">
      <formula>LEFT(C187,LEN("("))="("</formula>
    </cfRule>
  </conditionalFormatting>
  <conditionalFormatting sqref="B187">
    <cfRule type="beginsWith" dxfId="72" priority="34" operator="beginsWith" text="(">
      <formula>LEFT(B187,LEN("("))="("</formula>
    </cfRule>
  </conditionalFormatting>
  <conditionalFormatting sqref="C151">
    <cfRule type="beginsWith" dxfId="71" priority="29" operator="beginsWith" text="(">
      <formula>LEFT(C151,LEN("("))="("</formula>
    </cfRule>
  </conditionalFormatting>
  <conditionalFormatting sqref="B151">
    <cfRule type="beginsWith" dxfId="70" priority="28" operator="beginsWith" text="(">
      <formula>LEFT(B151,LEN("("))="("</formula>
    </cfRule>
  </conditionalFormatting>
  <conditionalFormatting sqref="D96">
    <cfRule type="beginsWith" dxfId="69" priority="52" operator="beginsWith" text="(">
      <formula>LEFT(D96,LEN("("))="("</formula>
    </cfRule>
  </conditionalFormatting>
  <conditionalFormatting sqref="D71">
    <cfRule type="beginsWith" dxfId="68" priority="56" operator="beginsWith" text="(">
      <formula>LEFT(D71,LEN("("))="("</formula>
    </cfRule>
  </conditionalFormatting>
  <conditionalFormatting sqref="C189">
    <cfRule type="beginsWith" dxfId="67" priority="72" operator="beginsWith" text="(">
      <formula>LEFT(C189,LEN("("))="("</formula>
    </cfRule>
  </conditionalFormatting>
  <conditionalFormatting sqref="B189">
    <cfRule type="beginsWith" dxfId="66" priority="71" operator="beginsWith" text="(">
      <formula>LEFT(B189,LEN("("))="("</formula>
    </cfRule>
  </conditionalFormatting>
  <conditionalFormatting sqref="D212">
    <cfRule type="containsText" dxfId="65" priority="97" operator="containsText" text="(">
      <formula>NOT(ISERROR(SEARCH("(",D212)))</formula>
    </cfRule>
  </conditionalFormatting>
  <conditionalFormatting sqref="B212">
    <cfRule type="containsText" dxfId="64" priority="96" operator="containsText" text="(">
      <formula>NOT(ISERROR(SEARCH("(",B212)))</formula>
    </cfRule>
  </conditionalFormatting>
  <conditionalFormatting sqref="C212">
    <cfRule type="containsText" dxfId="63" priority="95" operator="containsText" text="(">
      <formula>NOT(ISERROR(SEARCH("(",C212)))</formula>
    </cfRule>
  </conditionalFormatting>
  <conditionalFormatting sqref="D194">
    <cfRule type="containsText" dxfId="62" priority="109" operator="containsText" text="(">
      <formula>NOT(ISERROR(SEARCH("(",D194)))</formula>
    </cfRule>
  </conditionalFormatting>
  <conditionalFormatting sqref="D195">
    <cfRule type="containsText" dxfId="61" priority="106" operator="containsText" text="(">
      <formula>NOT(ISERROR(SEARCH("(",D195)))</formula>
    </cfRule>
  </conditionalFormatting>
  <conditionalFormatting sqref="B195">
    <cfRule type="containsText" dxfId="60" priority="105" operator="containsText" text="(">
      <formula>NOT(ISERROR(SEARCH("(",B195)))</formula>
    </cfRule>
  </conditionalFormatting>
  <conditionalFormatting sqref="D201">
    <cfRule type="containsText" dxfId="59" priority="103" operator="containsText" text="(">
      <formula>NOT(ISERROR(SEARCH("(",D201)))</formula>
    </cfRule>
  </conditionalFormatting>
  <conditionalFormatting sqref="B201">
    <cfRule type="containsText" dxfId="58" priority="102" operator="containsText" text="(">
      <formula>NOT(ISERROR(SEARCH("(",B201)))</formula>
    </cfRule>
  </conditionalFormatting>
  <conditionalFormatting sqref="C201">
    <cfRule type="containsText" dxfId="57" priority="101" operator="containsText" text="(">
      <formula>NOT(ISERROR(SEARCH("(",C201)))</formula>
    </cfRule>
  </conditionalFormatting>
  <conditionalFormatting sqref="C188">
    <cfRule type="containsText" dxfId="56" priority="110" operator="containsText" text="(">
      <formula>NOT(ISERROR(SEARCH("(",C188)))</formula>
    </cfRule>
  </conditionalFormatting>
  <conditionalFormatting sqref="B188">
    <cfRule type="containsText" dxfId="55" priority="111" operator="containsText" text="(">
      <formula>NOT(ISERROR(SEARCH("(",B188)))</formula>
    </cfRule>
  </conditionalFormatting>
  <conditionalFormatting sqref="B133">
    <cfRule type="beginsWith" dxfId="54" priority="85" operator="beginsWith" text="(">
      <formula>LEFT(B133,LEN("("))="("</formula>
    </cfRule>
  </conditionalFormatting>
  <conditionalFormatting sqref="S217">
    <cfRule type="beginsWith" dxfId="53" priority="75" operator="beginsWith" text="(">
      <formula>LEFT(S217,LEN("("))="("</formula>
    </cfRule>
  </conditionalFormatting>
  <conditionalFormatting sqref="C195">
    <cfRule type="containsText" dxfId="52" priority="104" operator="containsText" text="(">
      <formula>NOT(ISERROR(SEARCH("(",C195)))</formula>
    </cfRule>
  </conditionalFormatting>
  <conditionalFormatting sqref="C216">
    <cfRule type="beginsWith" dxfId="51" priority="89" operator="beginsWith" text="(">
      <formula>LEFT(C216,LEN("("))="("</formula>
    </cfRule>
  </conditionalFormatting>
  <conditionalFormatting sqref="B228">
    <cfRule type="beginsWith" dxfId="50" priority="130" operator="beginsWith" text="(">
      <formula>LEFT(B228,LEN("("))="("</formula>
    </cfRule>
  </conditionalFormatting>
  <conditionalFormatting sqref="C98">
    <cfRule type="beginsWith" dxfId="49" priority="129" operator="beginsWith" text="(">
      <formula>LEFT(C98,LEN("("))="("</formula>
    </cfRule>
  </conditionalFormatting>
  <conditionalFormatting sqref="C127">
    <cfRule type="beginsWith" dxfId="48" priority="127" operator="beginsWith" text="(">
      <formula>LEFT(C127,LEN("("))="("</formula>
    </cfRule>
  </conditionalFormatting>
  <conditionalFormatting sqref="D93">
    <cfRule type="beginsWith" dxfId="47" priority="126" operator="beginsWith" text="(">
      <formula>LEFT(D93,LEN("("))="("</formula>
    </cfRule>
  </conditionalFormatting>
  <conditionalFormatting sqref="B217:D217">
    <cfRule type="beginsWith" dxfId="46" priority="76" operator="beginsWith" text="(">
      <formula>LEFT(B217,LEN("("))="("</formula>
    </cfRule>
  </conditionalFormatting>
  <conditionalFormatting sqref="C196">
    <cfRule type="beginsWith" dxfId="45" priority="67" operator="beginsWith" text="(">
      <formula>LEFT(C196,LEN("("))="("</formula>
    </cfRule>
  </conditionalFormatting>
  <conditionalFormatting sqref="B196">
    <cfRule type="beginsWith" dxfId="44" priority="66" operator="beginsWith" text="(">
      <formula>LEFT(B196,LEN("("))="("</formula>
    </cfRule>
  </conditionalFormatting>
  <conditionalFormatting sqref="C79">
    <cfRule type="beginsWith" dxfId="43" priority="47" operator="beginsWith" text="(">
      <formula>LEFT(C79,LEN("("))="("</formula>
    </cfRule>
  </conditionalFormatting>
  <conditionalFormatting sqref="B79">
    <cfRule type="beginsWith" dxfId="42" priority="46" operator="beginsWith" text="(">
      <formula>LEFT(B79,LEN("("))="("</formula>
    </cfRule>
  </conditionalFormatting>
  <conditionalFormatting sqref="S242">
    <cfRule type="expression" dxfId="41" priority="83">
      <formula>$K242="N"</formula>
    </cfRule>
  </conditionalFormatting>
  <conditionalFormatting sqref="S198">
    <cfRule type="expression" dxfId="40" priority="82">
      <formula>$K198="N"</formula>
    </cfRule>
  </conditionalFormatting>
  <conditionalFormatting sqref="S196">
    <cfRule type="expression" dxfId="39" priority="69">
      <formula>$K196="N"</formula>
    </cfRule>
  </conditionalFormatting>
  <conditionalFormatting sqref="D162">
    <cfRule type="beginsWith" dxfId="38" priority="40" operator="beginsWith" text="(">
      <formula>LEFT(D162,LEN("("))="("</formula>
    </cfRule>
  </conditionalFormatting>
  <conditionalFormatting sqref="D189 B43:C43 B107:C107 B179:C179">
    <cfRule type="beginsWith" dxfId="37" priority="73" operator="beginsWith" text="(">
      <formula>LEFT(B43,LEN("("))="("</formula>
    </cfRule>
  </conditionalFormatting>
  <conditionalFormatting sqref="D188">
    <cfRule type="containsText" dxfId="36" priority="112" operator="containsText" text="(">
      <formula>NOT(ISERROR(SEARCH("(",D188)))</formula>
    </cfRule>
  </conditionalFormatting>
  <conditionalFormatting sqref="B205:C205 B200:C200 C228 B35:C35 B37:C41 B51:C51 B48:C48 B57:C58 B89:C89 B87:C87 B85:C85 B104:C105 B123:C123 B135:C135 B155:C155 B157:C158 B160:C160 B168:C168 B21:C21 B77:C77 B80:C80 B83:C83 B227 B229:C229 B237:C237 B261:C261 B224:C224 B98 B127 B53:C53 B93:C95 B128:C129 B55:C55">
    <cfRule type="beginsWith" dxfId="35" priority="131" operator="beginsWith" text="(">
      <formula>LEFT(B21,LEN("("))="("</formula>
    </cfRule>
  </conditionalFormatting>
  <conditionalFormatting sqref="B251:C251">
    <cfRule type="duplicateValues" dxfId="34" priority="132"/>
  </conditionalFormatting>
  <conditionalFormatting sqref="D214">
    <cfRule type="beginsWith" dxfId="33" priority="64" operator="beginsWith" text="(">
      <formula>LEFT(D214,LEN("("))="("</formula>
    </cfRule>
  </conditionalFormatting>
  <conditionalFormatting sqref="D79">
    <cfRule type="beginsWith" dxfId="32" priority="48" operator="beginsWith" text="(">
      <formula>LEFT(D79,LEN("("))="("</formula>
    </cfRule>
  </conditionalFormatting>
  <conditionalFormatting sqref="D143">
    <cfRule type="duplicateValues" dxfId="31" priority="44"/>
  </conditionalFormatting>
  <conditionalFormatting sqref="C143">
    <cfRule type="duplicateValues" dxfId="30" priority="43"/>
  </conditionalFormatting>
  <conditionalFormatting sqref="B143">
    <cfRule type="duplicateValues" dxfId="29" priority="42"/>
  </conditionalFormatting>
  <conditionalFormatting sqref="S189">
    <cfRule type="expression" dxfId="28" priority="74">
      <formula>$K189="N"</formula>
    </cfRule>
  </conditionalFormatting>
  <conditionalFormatting sqref="S220">
    <cfRule type="expression" dxfId="27" priority="70">
      <formula>$K220="N"</formula>
    </cfRule>
  </conditionalFormatting>
  <conditionalFormatting sqref="S213">
    <cfRule type="expression" dxfId="26" priority="65">
      <formula>$K213="N"</formula>
    </cfRule>
  </conditionalFormatting>
  <conditionalFormatting sqref="S96">
    <cfRule type="expression" dxfId="25" priority="49">
      <formula>$K96="N"</formula>
    </cfRule>
  </conditionalFormatting>
  <conditionalFormatting sqref="S113">
    <cfRule type="beginsWith" dxfId="24" priority="26" operator="beginsWith" text="(">
      <formula>LEFT(S113,LEN("("))="("</formula>
    </cfRule>
  </conditionalFormatting>
  <conditionalFormatting sqref="S173">
    <cfRule type="beginsWith" dxfId="23" priority="25" operator="beginsWith" text="(">
      <formula>LEFT(S173,LEN("("))="("</formula>
    </cfRule>
  </conditionalFormatting>
  <conditionalFormatting sqref="B165:D165">
    <cfRule type="beginsWith" dxfId="22" priority="24" operator="beginsWith" text="(">
      <formula>LEFT(B165,LEN("("))="("</formula>
    </cfRule>
  </conditionalFormatting>
  <conditionalFormatting sqref="D182">
    <cfRule type="beginsWith" dxfId="21" priority="23" operator="beginsWith" text="(">
      <formula>LEFT(D182,LEN("("))="("</formula>
    </cfRule>
  </conditionalFormatting>
  <conditionalFormatting sqref="C182">
    <cfRule type="beginsWith" dxfId="20" priority="22" operator="beginsWith" text="(">
      <formula>LEFT(C182,LEN("("))="("</formula>
    </cfRule>
  </conditionalFormatting>
  <conditionalFormatting sqref="B182">
    <cfRule type="beginsWith" dxfId="19" priority="21" operator="beginsWith" text="(">
      <formula>LEFT(B182,LEN("("))="("</formula>
    </cfRule>
  </conditionalFormatting>
  <conditionalFormatting sqref="D183">
    <cfRule type="beginsWith" dxfId="18" priority="20" operator="beginsWith" text="(">
      <formula>LEFT(D183,LEN("("))="("</formula>
    </cfRule>
  </conditionalFormatting>
  <conditionalFormatting sqref="C183">
    <cfRule type="beginsWith" dxfId="17" priority="19" operator="beginsWith" text="(">
      <formula>LEFT(C183,LEN("("))="("</formula>
    </cfRule>
  </conditionalFormatting>
  <conditionalFormatting sqref="B183">
    <cfRule type="beginsWith" dxfId="16" priority="18" operator="beginsWith" text="(">
      <formula>LEFT(B183,LEN("("))="("</formula>
    </cfRule>
  </conditionalFormatting>
  <conditionalFormatting sqref="D166">
    <cfRule type="beginsWith" dxfId="15" priority="17" operator="beginsWith" text="(">
      <formula>LEFT(D166,LEN("("))="("</formula>
    </cfRule>
  </conditionalFormatting>
  <conditionalFormatting sqref="C166">
    <cfRule type="beginsWith" dxfId="14" priority="16" operator="beginsWith" text="(">
      <formula>LEFT(C166,LEN("("))="("</formula>
    </cfRule>
  </conditionalFormatting>
  <conditionalFormatting sqref="B166">
    <cfRule type="beginsWith" dxfId="13" priority="15" operator="beginsWith" text="(">
      <formula>LEFT(B166,LEN("("))="("</formula>
    </cfRule>
  </conditionalFormatting>
  <conditionalFormatting sqref="D167">
    <cfRule type="beginsWith" dxfId="12" priority="14" operator="beginsWith" text="(">
      <formula>LEFT(D167,LEN("("))="("</formula>
    </cfRule>
  </conditionalFormatting>
  <conditionalFormatting sqref="C167">
    <cfRule type="beginsWith" dxfId="11" priority="13" operator="beginsWith" text="(">
      <formula>LEFT(C167,LEN("("))="("</formula>
    </cfRule>
  </conditionalFormatting>
  <conditionalFormatting sqref="B167">
    <cfRule type="beginsWith" dxfId="10" priority="12" operator="beginsWith" text="(">
      <formula>LEFT(B167,LEN("("))="("</formula>
    </cfRule>
  </conditionalFormatting>
  <conditionalFormatting sqref="D193">
    <cfRule type="beginsWith" dxfId="9" priority="10" operator="beginsWith" text="(">
      <formula>LEFT(D193,LEN("("))="("</formula>
    </cfRule>
  </conditionalFormatting>
  <conditionalFormatting sqref="C193">
    <cfRule type="beginsWith" dxfId="8" priority="9" operator="beginsWith" text="(">
      <formula>LEFT(C193,LEN("("))="("</formula>
    </cfRule>
  </conditionalFormatting>
  <conditionalFormatting sqref="B193">
    <cfRule type="beginsWith" dxfId="7" priority="8" operator="beginsWith" text="(">
      <formula>LEFT(B193,LEN("("))="("</formula>
    </cfRule>
  </conditionalFormatting>
  <conditionalFormatting sqref="S180">
    <cfRule type="beginsWith" dxfId="6" priority="7" operator="beginsWith" text="(">
      <formula>LEFT(S180,LEN("("))="("</formula>
    </cfRule>
  </conditionalFormatting>
  <conditionalFormatting sqref="C194">
    <cfRule type="containsText" dxfId="5" priority="6" operator="containsText" text="(">
      <formula>NOT(ISERROR(SEARCH("(",C194)))</formula>
    </cfRule>
  </conditionalFormatting>
  <conditionalFormatting sqref="B194">
    <cfRule type="containsText" dxfId="4" priority="5" operator="containsText" text="(">
      <formula>NOT(ISERROR(SEARCH("(",B194)))</formula>
    </cfRule>
  </conditionalFormatting>
  <conditionalFormatting sqref="S164">
    <cfRule type="beginsWith" dxfId="3" priority="1" operator="beginsWith" text="(">
      <formula>LEFT(S164,LEN("("))="("</formula>
    </cfRule>
  </conditionalFormatting>
  <conditionalFormatting sqref="D164">
    <cfRule type="beginsWith" dxfId="2" priority="4" operator="beginsWith" text="(">
      <formula>LEFT(D164,LEN("("))="("</formula>
    </cfRule>
  </conditionalFormatting>
  <conditionalFormatting sqref="C164">
    <cfRule type="beginsWith" dxfId="1" priority="3" operator="beginsWith" text="(">
      <formula>LEFT(C164,LEN("("))="("</formula>
    </cfRule>
  </conditionalFormatting>
  <conditionalFormatting sqref="B164">
    <cfRule type="beginsWith" dxfId="0" priority="2" operator="beginsWith" text="(">
      <formula>LEFT(B164,LEN("("))="("</formula>
    </cfRule>
  </conditionalFormatting>
  <dataValidations disablePrompts="1" count="1">
    <dataValidation type="list" allowBlank="1" showInputMessage="1" showErrorMessage="1" sqref="Q150">
      <formula1>Category2</formula1>
    </dataValidation>
  </dataValidations>
  <hyperlinks>
    <hyperlink ref="S39" r:id="rId1" display="mailto:avishwakarma@deloitte.com"/>
    <hyperlink ref="S189" r:id="rId2" display="mailto:sneelam@deloitte.com"/>
    <hyperlink ref="S146" r:id="rId3" display="mailto:schittapragada@deloitte.com"/>
    <hyperlink ref="S141" r:id="rId4" display="mailto:svnagamonica@deloitte.com"/>
    <hyperlink ref="S105" r:id="rId5" display="mailto:sadts@deloitte.com"/>
    <hyperlink ref="S75" r:id="rId6" display="mailto:AMITTHAKUR@DELOITTE.COM"/>
    <hyperlink ref="S77" r:id="rId7" display="mailto:RISHMALHOTRA@DELOITTE.COM"/>
    <hyperlink ref="S104" r:id="rId8" display="mailto:jmartinthiagaraj@deloitte.com"/>
    <hyperlink ref="S135" r:id="rId9"/>
    <hyperlink ref="S158" r:id="rId10"/>
    <hyperlink ref="S57" r:id="rId11"/>
    <hyperlink ref="T57" r:id="rId12"/>
    <hyperlink ref="T234" r:id="rId13" display="dillon_wisner@bcbsil.com"/>
    <hyperlink ref="S242" r:id="rId14"/>
    <hyperlink ref="S4" r:id="rId15"/>
    <hyperlink ref="T260" r:id="rId16"/>
    <hyperlink ref="S19" r:id="rId17"/>
    <hyperlink ref="S22" r:id="rId18" display="rgreer@deloitte.com"/>
    <hyperlink ref="S21" r:id="rId19"/>
    <hyperlink ref="S20" r:id="rId20"/>
    <hyperlink ref="T20" r:id="rId21"/>
    <hyperlink ref="T21" r:id="rId22"/>
    <hyperlink ref="T22" r:id="rId23"/>
    <hyperlink ref="T221" r:id="rId24"/>
    <hyperlink ref="S24" r:id="rId25"/>
    <hyperlink ref="S25" r:id="rId26"/>
    <hyperlink ref="S9" r:id="rId27"/>
    <hyperlink ref="S8" r:id="rId28"/>
    <hyperlink ref="S150" r:id="rId29"/>
    <hyperlink ref="S168" r:id="rId30"/>
    <hyperlink ref="S170" r:id="rId31"/>
    <hyperlink ref="S116" r:id="rId32" display="mailto:tanmsingh@deloitte.com"/>
    <hyperlink ref="T269" r:id="rId33" display="dillon_wisner@bcbsil.com"/>
    <hyperlink ref="S175" r:id="rId34" display="mailto:pvivekananda@deloitte.com"/>
    <hyperlink ref="S174" r:id="rId35" display="mailto:nnagaraju@deloitte.com"/>
    <hyperlink ref="S191" r:id="rId36" display="mailto:sbandaviramam@deloitte.com"/>
    <hyperlink ref="S192" r:id="rId37" display="mailto:maannavarapu@deloitte.com"/>
    <hyperlink ref="S161" r:id="rId38" display="mailto:bhazary@deloitte.com"/>
    <hyperlink ref="S118" r:id="rId39" display="mailto:dpenaganti@deloitte.com"/>
    <hyperlink ref="S177" r:id="rId40" display="mailto:irali@deloitte.com"/>
    <hyperlink ref="S74" r:id="rId41"/>
    <hyperlink ref="S52" r:id="rId42" display="mailto:syenaqvi@deloitte.com"/>
    <hyperlink ref="S114" r:id="rId43"/>
    <hyperlink ref="S279" r:id="rId44"/>
    <hyperlink ref="S280" r:id="rId45"/>
    <hyperlink ref="S171" r:id="rId46" display="mailto:ravidsingh@deloitte.com"/>
    <hyperlink ref="S182" r:id="rId47" display="mailto:MANKAR@DELOITTE.COM"/>
    <hyperlink ref="S183" r:id="rId48" display="mailto:NAATTA@DELOITTE.COM"/>
    <hyperlink ref="S166" r:id="rId49" display="mailto:KLAKK@DELOITTE.COM"/>
    <hyperlink ref="S287" r:id="rId50"/>
    <hyperlink ref="S288" r:id="rId51"/>
    <hyperlink ref="S289" r:id="rId52"/>
    <hyperlink ref="S202" r:id="rId53" display="mailto:raatandon@deloitte.com"/>
    <hyperlink ref="S120" r:id="rId54"/>
    <hyperlink ref="S176" r:id="rId55"/>
    <hyperlink ref="S194" r:id="rId56"/>
    <hyperlink ref="S193" r:id="rId57"/>
    <hyperlink ref="S164" r:id="rId58" display="mailto:acshrivastava@deloitte.com"/>
    <hyperlink ref="S169" r:id="rId59"/>
    <hyperlink ref="S184" r:id="rId60" display="mailto:aaarya@deloitte.com"/>
    <hyperlink ref="S154" r:id="rId61" display="mailto:arvinkumar@deloitte.com"/>
  </hyperlinks>
  <pageMargins left="0.7" right="0.7" top="0.75" bottom="0.75" header="0.3" footer="0.3"/>
  <pageSetup orientation="portrait" horizontalDpi="1200" verticalDpi="1200" r:id="rId6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Form" ma:contentTypeID="0x01010100AB9B1113588A0048A98F46ACFC5718B7" ma:contentTypeVersion="2" ma:contentTypeDescription="Fill out this form." ma:contentTypeScope="" ma:versionID="0703a0ff0236b5d64439d9b328d807c8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46a8b20833a27003677552a1e4031115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ShowCombineView" minOccurs="0"/>
                <xsd:element ref="ns1:ShowRepairView" minOccurs="0"/>
                <xsd:element ref="ns1:TemplateUrl" minOccurs="0"/>
                <xsd:element ref="ns1:xd_Prog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howCombineView" ma:index="8" nillable="true" ma:displayName="Show Combine View" ma:hidden="true" ma:internalName="ShowCombineView">
      <xsd:simpleType>
        <xsd:restriction base="dms:Text"/>
      </xsd:simpleType>
    </xsd:element>
    <xsd:element name="ShowRepairView" ma:index="10" nillable="true" ma:displayName="Show Repair View" ma:hidden="true" ma:internalName="ShowRepairView">
      <xsd:simpleType>
        <xsd:restriction base="dms:Text"/>
      </xsd:simpleType>
    </xsd:element>
    <xsd:element name="TemplateUrl" ma:index="11" nillable="true" ma:displayName="Template Link" ma:hidden="true" ma:internalName="TemplateUrl">
      <xsd:simpleType>
        <xsd:restriction base="dms:Text"/>
      </xsd:simpleType>
    </xsd:element>
    <xsd:element name="xd_ProgID" ma:index="12" nillable="true" ma:displayName="HTML File Link" ma:hidden="true" ma:internalName="xd_Prog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mplateUrl xmlns="http://schemas.microsoft.com/sharepoint/v3" xsi:nil="true"/>
    <ShowRepairView xmlns="http://schemas.microsoft.com/sharepoint/v3" xsi:nil="true"/>
    <ShowCombineView xmlns="http://schemas.microsoft.com/sharepoint/v3" xsi:nil="true"/>
    <xd_ProgID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8AC3C2A-A5F8-422F-9166-EC3911565E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B6A729-D871-4AF2-9D07-8F60D0BBBD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263129-787B-430F-896A-2E716E2DDE07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Team Roster</vt:lpstr>
      <vt:lpstr>Roster 4_Apr</vt:lpstr>
      <vt:lpstr>Roster</vt:lpstr>
      <vt:lpstr>Resource Roster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Moore, Josh</dc:creator>
  <cp:lastModifiedBy>Govindasamy, Venkat</cp:lastModifiedBy>
  <dcterms:created xsi:type="dcterms:W3CDTF">2018-01-10T21:25:06Z</dcterms:created>
  <dcterms:modified xsi:type="dcterms:W3CDTF">2018-05-14T13:47:54Z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0x01010100AB9B1113588A0048A98F46ACFC5718B7</vt:lpwstr>
  </property>
</Properties>
</file>