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gbosnas1\Data\Pro Bono\LAFLA Rent Burden- 972140\Sent\2020.08.17 Data Tracker\"/>
    </mc:Choice>
  </mc:AlternateContent>
  <bookViews>
    <workbookView xWindow="0" yWindow="0" windowWidth="14370" windowHeight="3480"/>
  </bookViews>
  <sheets>
    <sheet name="Tracker" sheetId="1" r:id="rId1"/>
  </sheets>
  <definedNames>
    <definedName name="Z_1BC8316D_4F9F_4C48_B7D1_5C074185241D_.wvu.Cols" localSheetId="0" hidden="1">Tracker!$G:$G,Tracker!$K:$K</definedName>
  </definedNames>
  <calcPr calcId="162913"/>
  <customWorkbookViews>
    <customWorkbookView name="Zuluaga, Xcevio - Personal View" guid="{68D8518D-0EA8-46F7-9AA5-0CC91F4B6815}" mergeInterval="0" personalView="1" maximized="1" xWindow="-8" yWindow="-8" windowWidth="2576" windowHeight="1056" activeSheetId="1"/>
    <customWorkbookView name="Zhang, Aurora - Personal View" guid="{EA702D19-52A6-4062-B59B-132C06C1C9BC}" mergeInterval="0" personalView="1" maximized="1" xWindow="-8" yWindow="-8" windowWidth="1382" windowHeight="744" activeSheetId="1"/>
    <customWorkbookView name="Trinh, Jonathan - Personal View" guid="{E839AC09-D3A6-47F6-9FA9-094804F08EC2}" mergeInterval="0" personalView="1" maximized="1" xWindow="-8" yWindow="-8" windowWidth="1552" windowHeight="840" activeSheetId="1"/>
    <customWorkbookView name="Anh Trinh - Personal View" guid="{1BC8316D-4F9F-4C48-B7D1-5C074185241D}"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9" i="1" l="1"/>
  <c r="L13" i="1"/>
  <c r="F17" i="1"/>
  <c r="F20" i="1"/>
  <c r="F19" i="1"/>
  <c r="F15" i="1" l="1"/>
  <c r="F14" i="1"/>
  <c r="F6" i="1"/>
  <c r="F7" i="1"/>
  <c r="F8" i="1"/>
  <c r="F9" i="1"/>
  <c r="F10" i="1"/>
  <c r="F12" i="1"/>
  <c r="F18" i="1"/>
  <c r="F21" i="1"/>
  <c r="F22" i="1"/>
  <c r="F23" i="1"/>
  <c r="F24" i="1"/>
  <c r="F25" i="1"/>
  <c r="F26" i="1"/>
  <c r="F27" i="1"/>
  <c r="F28" i="1"/>
  <c r="F29" i="1"/>
  <c r="F30" i="1"/>
  <c r="F31" i="1"/>
  <c r="F32" i="1"/>
  <c r="F33" i="1"/>
  <c r="F34" i="1"/>
  <c r="F35" i="1"/>
  <c r="F36" i="1"/>
  <c r="F37" i="1"/>
  <c r="F5" i="1"/>
  <c r="F4" i="1"/>
  <c r="F3" i="1"/>
</calcChain>
</file>

<file path=xl/sharedStrings.xml><?xml version="1.0" encoding="utf-8"?>
<sst xmlns="http://schemas.openxmlformats.org/spreadsheetml/2006/main" count="263" uniqueCount="141">
  <si>
    <t>Number of People and Households</t>
  </si>
  <si>
    <t>Racial/Ethnic Demographics</t>
  </si>
  <si>
    <t>Gender Demographics</t>
  </si>
  <si>
    <t>Age Demographics</t>
  </si>
  <si>
    <t>Immigration Status Demographics</t>
  </si>
  <si>
    <t>Country of Origin Demographics</t>
  </si>
  <si>
    <t>Household size demographics</t>
  </si>
  <si>
    <t>Education levels and attainment demographics</t>
  </si>
  <si>
    <t>SES</t>
  </si>
  <si>
    <t>Poverty rates (re: FPL and 80% AMI)</t>
  </si>
  <si>
    <t>Median income from rent, dividends, and interest</t>
  </si>
  <si>
    <t>Demographics</t>
  </si>
  <si>
    <t>Housing</t>
  </si>
  <si>
    <t>Renters and Owners (Number and %)</t>
  </si>
  <si>
    <t>Median Home Value</t>
  </si>
  <si>
    <t>Median Rent</t>
  </si>
  <si>
    <t>Moderate and Extreme Rent burdened households</t>
  </si>
  <si>
    <t>Tenure (by Move in Year Range)</t>
  </si>
  <si>
    <t>Age of Housing (by Construction Year Range)</t>
  </si>
  <si>
    <t>Number of people in the household under 18</t>
  </si>
  <si>
    <t>BLS monthly employment</t>
  </si>
  <si>
    <t>Court house juridictions to zip code crosswalk</t>
  </si>
  <si>
    <t>City counsel districts to zip code crosswalk</t>
  </si>
  <si>
    <t>Supervisorial districts to zip code crosswalk</t>
  </si>
  <si>
    <t>How many tenants in CA have missed a rent payment?</t>
  </si>
  <si>
    <t>Landlords by size (2 or fewer units, 3-4, 5-10, and up—could be different groupings but really want to understand the number of truly small LL)</t>
  </si>
  <si>
    <t>How many of these tenants live in non-profit housing, as opposed to for-profit housing?</t>
  </si>
  <si>
    <t>What percentage of homeowners/landlords in CA do not have a federally backed mortgage?</t>
  </si>
  <si>
    <t>Who does own these loans? (by percentages?)</t>
  </si>
  <si>
    <t>Data Source Organization</t>
  </si>
  <si>
    <t>Notes</t>
  </si>
  <si>
    <t>Data Source Link</t>
  </si>
  <si>
    <t>Data</t>
  </si>
  <si>
    <t>California</t>
  </si>
  <si>
    <t>Other</t>
  </si>
  <si>
    <t>ACS</t>
  </si>
  <si>
    <t>https://www.nmhc.org/research-insight/nmhc-rent-payment-tracker/ </t>
  </si>
  <si>
    <t>NMHC</t>
  </si>
  <si>
    <t>Has reports that give percentage of units that paid rent in US and then by some months in CA</t>
  </si>
  <si>
    <t>Pulse Housing Survey</t>
  </si>
  <si>
    <t>https://www.census.gov/programs-surveys/household-pulse-survey/datasets.html</t>
  </si>
  <si>
    <t>CFPB</t>
  </si>
  <si>
    <t>https://www.consumerfinance.gov/data-research/hmda/historic-data/?geo=ca&amp;records=originated-records&amp;field_descriptions=codes</t>
  </si>
  <si>
    <t>County of Los Angeles</t>
  </si>
  <si>
    <t>http://www.lacourt.org/filinglocatornet/ui/filingsearch.aspx</t>
  </si>
  <si>
    <t>https://www.irs.gov/statistics/soi-tax-stats-individual-income-tax-statistics-2017-zip-code-data-soi</t>
  </si>
  <si>
    <t>IRS</t>
  </si>
  <si>
    <t>Has the number of tax filings per zip code broken down into income buckets.</t>
  </si>
  <si>
    <t>http://lacounty.gov/government/geography-statistics/zip-codes/</t>
  </si>
  <si>
    <t>ACS has a gross rent table: B25063</t>
  </si>
  <si>
    <t>Educational attainment for the population &gt;25yrs: B15003</t>
  </si>
  <si>
    <t>Los Angeles Department of Cultural Affairs</t>
  </si>
  <si>
    <t>https://culturela.org/council-districts-directory/</t>
  </si>
  <si>
    <t>Crosswalk: Zip/County/Place Names</t>
  </si>
  <si>
    <t>Variable</t>
  </si>
  <si>
    <t>US</t>
  </si>
  <si>
    <t>Crosswalk showing Census zipcode, PO name, state, state name, county, county name, place, and place name</t>
  </si>
  <si>
    <t>Race: B02001</t>
  </si>
  <si>
    <t>https://data.census.gov/cedsci/table?q=B09019&amp;tid=ACSDT1Y2018.B09019&amp;hidePreview=true</t>
  </si>
  <si>
    <t>https://data.census.gov/cedsci/table?q=B02001&amp;tid=ACSDT1Y2018.B02001&amp;hidePreview=true</t>
  </si>
  <si>
    <t>https://data.census.gov/cedsci/table?q=K200101&amp;tid=ACSSE2018.K200101&amp;hidePreview=true</t>
  </si>
  <si>
    <t>Household type by relationship: B09019</t>
  </si>
  <si>
    <t>https://data.census.gov/cedsci/table?q=K200104&amp;tid=ACSSE2018.K200104&amp;hidePreview=true</t>
  </si>
  <si>
    <t>Nativity and citizenship status: B05001</t>
  </si>
  <si>
    <t>https://data.census.gov/cedsci/table?q=B05001&amp;tid=ACSDT1Y2018.B05001&amp;hidePreview=true</t>
  </si>
  <si>
    <t>https://data.census.gov/cedsci/table?q=B05002&amp;tid=ACSDT1Y2018.B05002&amp;hidePreview=true</t>
  </si>
  <si>
    <t>Place of birth by nativity and citizenship status: B05002</t>
  </si>
  <si>
    <t>Link</t>
  </si>
  <si>
    <t>https://data.census.gov/cedsci/table?q=B15003&amp;tid=ACSDT1Y2018.B15003&amp;hidePreview=true</t>
  </si>
  <si>
    <t>Data Source</t>
  </si>
  <si>
    <t>Question: what other variables that have not been covered that will be useful to show socioeconomics status?</t>
  </si>
  <si>
    <t>https://data.census.gov/cedsci/table?q=B11016&amp;tid=ACSDT1Y2018.B11016&amp;hidePreview=false</t>
  </si>
  <si>
    <t>Household type by household size: B11016</t>
  </si>
  <si>
    <t>Poverty Status in the past 12 months: S1701</t>
  </si>
  <si>
    <t>https://data.census.gov/cedsci/table?q=S1701&amp;tid=ACSST1Y2018.S1701&amp;hidePreview=false</t>
  </si>
  <si>
    <t>Zipcode</t>
  </si>
  <si>
    <t>Median income (by geography)</t>
  </si>
  <si>
    <t>Median income (by household size)</t>
  </si>
  <si>
    <t>Median Household Income by Size of Household: B19019</t>
  </si>
  <si>
    <t>https://data.census.gov/cedsci/table?q=B19019&amp;tid=ACSDT1Y2018.B19019&amp;hidePreview=false</t>
  </si>
  <si>
    <t>Median Household Income by Race, Gender, Size: S1903</t>
  </si>
  <si>
    <t>Median income (by gender and household size)</t>
  </si>
  <si>
    <t>Interest, dividends, or net rental income in the past 12 months for household: B19054</t>
  </si>
  <si>
    <t>https://data.census.gov/cedsci/table?q=B19054&amp;tid=ACSDT5Y2018.B19054&amp;hidePreview=false</t>
  </si>
  <si>
    <t>Status</t>
  </si>
  <si>
    <t>2018 ACS 5-year Downloaded</t>
  </si>
  <si>
    <t>In progress</t>
  </si>
  <si>
    <t>Cleaned</t>
  </si>
  <si>
    <t>Median gross rent as a percentage of household income in the past 12 months (dollars): B25071 
Gross rent as a percentage of household income in the past 12 months: B25070</t>
  </si>
  <si>
    <t>https://data.census.gov/cedsci/table?q=B25003&amp;tid=ACSDT1Y2018.B25003&amp;hidePreview=true</t>
  </si>
  <si>
    <t>https://data.census.gov/cedsci/table?q=B25077&amp;tid=ACSDT1Y2018.B25077&amp;hidePreview=true</t>
  </si>
  <si>
    <t>https://data.census.gov/cedsci/table?q=B25064&amp;tid=ACSDT1Y2018.B25064&amp;hidePreview=true</t>
  </si>
  <si>
    <t>https://data.census.gov/cedsci/table?q=B25070&amp;tid=ACSDT1Y2018.B25070&amp;hidePreview=true</t>
  </si>
  <si>
    <t>https://data.census.gov/cedsci/table?q=B25026&amp;tid=ACSDT1Y2018.B25026&amp;hidePreview=true</t>
  </si>
  <si>
    <t>https://data.census.gov/cedsci/table?q=S2504&amp;g=8600000US00601&amp;tid=ACSST5Y2018.S2504&amp;hidePreview=true</t>
  </si>
  <si>
    <t>https://data.census.gov/cedsci/table?q=B17012&amp;g=8600000US00601&amp;tid=ACSDT5Y2018.B17012&amp;hidePreview=true</t>
  </si>
  <si>
    <t>Tenure: B25003 (DP04)</t>
  </si>
  <si>
    <t>Median Value: B25077
Value: B25075 (DP04)</t>
  </si>
  <si>
    <t xml:space="preserve">Median Rent: B25064 (DP04)
Aggregate Rent: B25065
Aggregate Rent by Units: B25066 </t>
  </si>
  <si>
    <t>Year Structure Built: B25034 (DP04)</t>
  </si>
  <si>
    <t>2010 Decennial Census Downloaded</t>
  </si>
  <si>
    <t>Tenure by Year Householder Moved Into Unit: B25038</t>
  </si>
  <si>
    <t>The Homeowner Disclsure Act (HMDA) requires banks to publish data about their loans yearly. This would be a proxy for total mortgage types.</t>
  </si>
  <si>
    <t>Pulse Survey has a variable for people in LA/CA who missed rent payments.</t>
  </si>
  <si>
    <t>Public Assistance Income in the past 12 months for household: B19057</t>
  </si>
  <si>
    <t>Social Security Income in the past 12 months for household: B19055</t>
  </si>
  <si>
    <t>Supplemental Security Income in the past 12 months for household: B19056</t>
  </si>
  <si>
    <t>LA County</t>
  </si>
  <si>
    <t>ACS 5-year</t>
  </si>
  <si>
    <t>Decennial Census</t>
  </si>
  <si>
    <t>(1) Manually entered data and (2) cleaned in R.</t>
  </si>
  <si>
    <t>The ZIP code mapping to each supervisorial district is from 2011.</t>
  </si>
  <si>
    <t>https://www.bls.gov/lau/#tables</t>
  </si>
  <si>
    <t>Bureau of Labor Statistics</t>
  </si>
  <si>
    <t>County, Metropolitan Area, or Higher</t>
  </si>
  <si>
    <t>The Homeowner Disclosure Act (HMDA) requires banks to publish data about their loans yearly. This would be a proxy for total mortgage types.</t>
  </si>
  <si>
    <t>We may be able to map these neighborhoods onto the ZIP code map below using fuzzy string matching and manual pairing to fill this out. Is this something we want to do?</t>
  </si>
  <si>
    <t>Unable to find BLS monthly employment stats at the ZIP code level so far. Any ideas of where we can find this?</t>
  </si>
  <si>
    <t>Number of households who derive income from rent from rent, dividends, and interest</t>
  </si>
  <si>
    <t>Number of households with public assistance</t>
  </si>
  <si>
    <t>Number of households with public Social Security</t>
  </si>
  <si>
    <t>Number of households with SSI income</t>
  </si>
  <si>
    <t>Unable to find this data type of data at a granular level. Any ideas on where this might be available?</t>
  </si>
  <si>
    <t>Pending question</t>
  </si>
  <si>
    <r>
      <t xml:space="preserve">Household type by number of people under 18 years (excluding householders, spouses, and unmarried partners)
: PCT16
</t>
    </r>
    <r>
      <rPr>
        <sz val="11"/>
        <color rgb="FFFF0000"/>
        <rFont val="Times New Roman"/>
        <family val="1"/>
      </rPr>
      <t>Only Decennial Census Data Available</t>
    </r>
  </si>
  <si>
    <t>Not sure if this information is available: the closest variable we have is mean income (table S1902)</t>
  </si>
  <si>
    <t>https://data.census.gov/cedsci/table?q=S1903&amp;tid=ACSDT1Y2018.S1903&amp;hidePreview=false</t>
  </si>
  <si>
    <t>https://data.census.gov/cedsci/table?q=B19057&amp;tid=ACSDT5Y2018.B19057&amp;hidePreview=false</t>
  </si>
  <si>
    <t>https://data.census.gov/cedsci/table?q=B19055&amp;tid=ACSDT5Y2018.B19055&amp;hidePreview=false</t>
  </si>
  <si>
    <t>https://data.census.gov/cedsci/table?q=B19056&amp;tid=ACSDT5Y2018.B19056&amp;hidePreview=false</t>
  </si>
  <si>
    <t>LA City</t>
  </si>
  <si>
    <t>Tenure by Units in Structure: B25032</t>
  </si>
  <si>
    <t>https://data.census.gov/cedsci/table?q=B25032&amp;tid=ACSDT5Y2018.B25032&amp;hidePreview=true</t>
  </si>
  <si>
    <t xml:space="preserve"> Geography</t>
  </si>
  <si>
    <t>Geographic level</t>
  </si>
  <si>
    <t>Primary source</t>
  </si>
  <si>
    <t>Secondary Source</t>
  </si>
  <si>
    <t xml:space="preserve"> Secondary Source</t>
  </si>
  <si>
    <t>Median Income</t>
  </si>
  <si>
    <t>Population by sex: K200101. Data is only available for population more than 20,000. Get information just for LA county</t>
  </si>
  <si>
    <t>Population by age: K200104. Data is only available for population more than 20,000. Get information just for LA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</si>
</sst>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Times New Roman"/>
      <family val="1"/>
    </font>
    <font>
      <sz val="11"/>
      <color theme="1"/>
      <name val="Times New Roman"/>
      <family val="1"/>
    </font>
    <font>
      <sz val="11"/>
      <color rgb="FFFF0000"/>
      <name val="Times New Roman"/>
      <family val="1"/>
    </font>
    <font>
      <u/>
      <sz val="11"/>
      <color theme="10"/>
      <name val="Times New Roman"/>
      <family val="1"/>
    </font>
    <font>
      <sz val="11"/>
      <name val="Times New Roman"/>
      <family val="1"/>
    </font>
    <font>
      <b/>
      <u/>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6">
    <xf numFmtId="0" fontId="0" fillId="0" borderId="0" xfId="0"/>
    <xf numFmtId="0" fontId="1" fillId="0" borderId="1" xfId="0" applyFont="1" applyBorder="1" applyAlignment="1">
      <alignment horizontal="centerContinuous" vertical="center"/>
    </xf>
    <xf numFmtId="0" fontId="1" fillId="0" borderId="1" xfId="0" applyFont="1" applyBorder="1" applyAlignment="1">
      <alignment horizontal="center" vertical="center" wrapText="1"/>
    </xf>
    <xf numFmtId="0" fontId="2" fillId="0" borderId="0" xfId="0" applyFont="1"/>
    <xf numFmtId="0" fontId="2" fillId="0" borderId="2" xfId="0" applyFont="1" applyBorder="1" applyAlignment="1">
      <alignment vertical="center" wrapText="1"/>
    </xf>
    <xf numFmtId="0" fontId="2" fillId="0" borderId="0"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wrapText="1"/>
    </xf>
    <xf numFmtId="0" fontId="1" fillId="0" borderId="1" xfId="0" applyFont="1" applyBorder="1" applyAlignment="1">
      <alignment horizontal="center" vertical="center"/>
    </xf>
    <xf numFmtId="0" fontId="2" fillId="0" borderId="0" xfId="0" applyFont="1" applyBorder="1" applyAlignment="1">
      <alignment horizontal="left" vertical="center"/>
    </xf>
    <xf numFmtId="0" fontId="3" fillId="0" borderId="0" xfId="0" applyFont="1" applyBorder="1" applyAlignment="1">
      <alignment horizontal="left" vertical="center" wrapText="1"/>
    </xf>
    <xf numFmtId="0" fontId="2" fillId="0" borderId="0" xfId="0" applyFont="1" applyBorder="1"/>
    <xf numFmtId="0" fontId="2" fillId="0" borderId="1" xfId="0" applyFont="1" applyBorder="1"/>
    <xf numFmtId="0" fontId="3" fillId="0" borderId="0" xfId="0" applyFont="1" applyFill="1" applyBorder="1" applyAlignment="1">
      <alignment horizontal="left" vertical="center" wrapText="1"/>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Border="1" applyAlignment="1">
      <alignment wrapText="1"/>
    </xf>
    <xf numFmtId="0" fontId="2" fillId="0" borderId="0" xfId="0" applyFont="1" applyAlignment="1">
      <alignment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5" fillId="0" borderId="0" xfId="0" applyFont="1" applyBorder="1" applyAlignment="1">
      <alignment horizontal="left" vertical="center" wrapText="1"/>
    </xf>
    <xf numFmtId="0" fontId="6" fillId="0" borderId="1" xfId="0" applyFont="1" applyBorder="1" applyAlignment="1">
      <alignment horizontal="centerContinuous" vertical="center" wrapText="1"/>
    </xf>
    <xf numFmtId="0" fontId="6" fillId="0" borderId="1" xfId="0" applyFont="1" applyBorder="1" applyAlignment="1">
      <alignment horizontal="centerContinuous" vertical="center"/>
    </xf>
    <xf numFmtId="0" fontId="4" fillId="0" borderId="0" xfId="0" applyFont="1" applyAlignment="1">
      <alignment horizontal="left" vertical="center"/>
    </xf>
    <xf numFmtId="0" fontId="2" fillId="0" borderId="0" xfId="0" applyFont="1" applyFill="1" applyAlignment="1">
      <alignment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A16" zoomScale="85" zoomScaleNormal="85" workbookViewId="0">
      <selection activeCell="I28" sqref="B28:I28"/>
    </sheetView>
  </sheetViews>
  <sheetFormatPr defaultRowHeight="15" x14ac:dyDescent="0.25"/>
  <cols>
    <col min="1" max="1" width="14.140625" style="7" bestFit="1" customWidth="1"/>
    <col min="2" max="2" width="56.28515625" style="8" customWidth="1"/>
    <col min="3" max="3" width="30.42578125" style="8" customWidth="1"/>
    <col min="4" max="4" width="18.42578125" style="8" customWidth="1"/>
    <col min="5" max="5" width="17.85546875" style="8" customWidth="1"/>
    <col min="6" max="6" width="13" style="9" customWidth="1"/>
    <col min="7" max="7" width="27.140625" style="12" customWidth="1"/>
    <col min="8" max="8" width="24.42578125" style="15" customWidth="1"/>
    <col min="9" max="9" width="65.85546875" style="15" bestFit="1" customWidth="1"/>
    <col min="10" max="10" width="1.7109375" style="15" customWidth="1"/>
    <col min="11" max="11" width="19.42578125" style="12" hidden="1" customWidth="1"/>
    <col min="12" max="12" width="19.42578125" style="12" customWidth="1"/>
    <col min="13" max="13" width="24.42578125" style="12" customWidth="1"/>
    <col min="14" max="14" width="52.5703125" style="12" customWidth="1"/>
    <col min="15" max="16384" width="9.140625" style="3"/>
  </cols>
  <sheetData>
    <row r="1" spans="1:14" x14ac:dyDescent="0.25">
      <c r="C1" s="29" t="s">
        <v>135</v>
      </c>
      <c r="D1" s="29"/>
      <c r="E1" s="29"/>
      <c r="F1" s="29"/>
      <c r="G1" s="30"/>
      <c r="H1" s="29"/>
      <c r="I1" s="29"/>
      <c r="K1" s="30" t="s">
        <v>136</v>
      </c>
      <c r="L1" s="30" t="s">
        <v>137</v>
      </c>
      <c r="M1" s="30"/>
      <c r="N1" s="30"/>
    </row>
    <row r="2" spans="1:14" ht="28.5" x14ac:dyDescent="0.25">
      <c r="A2" s="1" t="s">
        <v>32</v>
      </c>
      <c r="B2" s="2" t="s">
        <v>54</v>
      </c>
      <c r="C2" s="2" t="s">
        <v>84</v>
      </c>
      <c r="D2" s="2" t="s">
        <v>133</v>
      </c>
      <c r="E2" s="2" t="s">
        <v>134</v>
      </c>
      <c r="F2" s="2" t="s">
        <v>69</v>
      </c>
      <c r="G2" s="16" t="s">
        <v>67</v>
      </c>
      <c r="H2" s="2" t="s">
        <v>29</v>
      </c>
      <c r="I2" s="2" t="s">
        <v>30</v>
      </c>
      <c r="J2" s="2"/>
      <c r="K2" s="2" t="s">
        <v>31</v>
      </c>
      <c r="L2" s="2" t="s">
        <v>69</v>
      </c>
      <c r="M2" s="2" t="s">
        <v>29</v>
      </c>
      <c r="N2" s="2" t="s">
        <v>30</v>
      </c>
    </row>
    <row r="3" spans="1:14" x14ac:dyDescent="0.25">
      <c r="A3" s="33" t="s">
        <v>11</v>
      </c>
      <c r="B3" s="4" t="s">
        <v>0</v>
      </c>
      <c r="C3" s="5" t="s">
        <v>85</v>
      </c>
      <c r="D3" s="5" t="s">
        <v>55</v>
      </c>
      <c r="E3" s="5" t="s">
        <v>75</v>
      </c>
      <c r="F3" s="22" t="str">
        <f t="shared" ref="F3:F10" si="0">HYPERLINK(G3, "Link")</f>
        <v>Link</v>
      </c>
      <c r="G3" s="3" t="s">
        <v>58</v>
      </c>
      <c r="H3" s="11" t="s">
        <v>108</v>
      </c>
      <c r="I3" s="10" t="s">
        <v>61</v>
      </c>
      <c r="J3" s="11"/>
    </row>
    <row r="4" spans="1:14" x14ac:dyDescent="0.25">
      <c r="A4" s="34"/>
      <c r="B4" s="5" t="s">
        <v>1</v>
      </c>
      <c r="C4" s="5" t="s">
        <v>85</v>
      </c>
      <c r="D4" s="5" t="s">
        <v>55</v>
      </c>
      <c r="E4" s="5" t="s">
        <v>75</v>
      </c>
      <c r="F4" s="22" t="str">
        <f t="shared" si="0"/>
        <v>Link</v>
      </c>
      <c r="G4" s="3" t="s">
        <v>59</v>
      </c>
      <c r="H4" s="11" t="s">
        <v>108</v>
      </c>
      <c r="I4" s="11" t="s">
        <v>57</v>
      </c>
      <c r="J4" s="11"/>
    </row>
    <row r="5" spans="1:14" ht="30" x14ac:dyDescent="0.25">
      <c r="A5" s="34"/>
      <c r="B5" s="5" t="s">
        <v>2</v>
      </c>
      <c r="C5" s="5" t="s">
        <v>123</v>
      </c>
      <c r="D5" s="5" t="s">
        <v>55</v>
      </c>
      <c r="E5" s="5" t="s">
        <v>75</v>
      </c>
      <c r="F5" s="22" t="str">
        <f t="shared" si="0"/>
        <v>Link</v>
      </c>
      <c r="G5" s="3" t="s">
        <v>60</v>
      </c>
      <c r="H5" s="11" t="s">
        <v>35</v>
      </c>
      <c r="I5" s="21" t="s">
        <v>139</v>
      </c>
      <c r="J5" s="11"/>
    </row>
    <row r="6" spans="1:14" ht="30" x14ac:dyDescent="0.25">
      <c r="A6" s="34"/>
      <c r="B6" s="5" t="s">
        <v>3</v>
      </c>
      <c r="C6" s="5" t="s">
        <v>123</v>
      </c>
      <c r="D6" s="5" t="s">
        <v>55</v>
      </c>
      <c r="E6" s="5" t="s">
        <v>75</v>
      </c>
      <c r="F6" s="22" t="str">
        <f t="shared" si="0"/>
        <v>Link</v>
      </c>
      <c r="G6" s="3" t="s">
        <v>62</v>
      </c>
      <c r="H6" s="11" t="s">
        <v>35</v>
      </c>
      <c r="I6" s="21" t="s">
        <v>140</v>
      </c>
      <c r="J6" s="11"/>
    </row>
    <row r="7" spans="1:14" x14ac:dyDescent="0.25">
      <c r="A7" s="34"/>
      <c r="B7" s="5" t="s">
        <v>4</v>
      </c>
      <c r="C7" s="5" t="s">
        <v>85</v>
      </c>
      <c r="D7" s="5" t="s">
        <v>55</v>
      </c>
      <c r="E7" s="5" t="s">
        <v>75</v>
      </c>
      <c r="F7" s="22" t="str">
        <f t="shared" si="0"/>
        <v>Link</v>
      </c>
      <c r="G7" s="3" t="s">
        <v>64</v>
      </c>
      <c r="H7" s="11" t="s">
        <v>108</v>
      </c>
      <c r="I7" s="11" t="s">
        <v>63</v>
      </c>
      <c r="J7" s="11"/>
    </row>
    <row r="8" spans="1:14" x14ac:dyDescent="0.25">
      <c r="A8" s="34"/>
      <c r="B8" s="5" t="s">
        <v>5</v>
      </c>
      <c r="C8" s="5" t="s">
        <v>85</v>
      </c>
      <c r="D8" s="5" t="s">
        <v>55</v>
      </c>
      <c r="E8" s="5" t="s">
        <v>75</v>
      </c>
      <c r="F8" s="22" t="str">
        <f t="shared" si="0"/>
        <v>Link</v>
      </c>
      <c r="G8" s="3" t="s">
        <v>65</v>
      </c>
      <c r="H8" s="11" t="s">
        <v>108</v>
      </c>
      <c r="I8" s="11" t="s">
        <v>66</v>
      </c>
      <c r="J8" s="11"/>
    </row>
    <row r="9" spans="1:14" x14ac:dyDescent="0.25">
      <c r="A9" s="34"/>
      <c r="B9" s="5" t="s">
        <v>6</v>
      </c>
      <c r="C9" s="5" t="s">
        <v>85</v>
      </c>
      <c r="D9" s="5" t="s">
        <v>55</v>
      </c>
      <c r="E9" s="5" t="s">
        <v>75</v>
      </c>
      <c r="F9" s="22" t="str">
        <f t="shared" si="0"/>
        <v>Link</v>
      </c>
      <c r="G9" s="3" t="s">
        <v>71</v>
      </c>
      <c r="H9" s="11" t="s">
        <v>108</v>
      </c>
      <c r="I9" s="11" t="s">
        <v>72</v>
      </c>
      <c r="J9" s="11"/>
    </row>
    <row r="10" spans="1:14" x14ac:dyDescent="0.25">
      <c r="A10" s="34"/>
      <c r="B10" s="5" t="s">
        <v>7</v>
      </c>
      <c r="C10" s="5" t="s">
        <v>85</v>
      </c>
      <c r="D10" s="5" t="s">
        <v>55</v>
      </c>
      <c r="E10" s="5" t="s">
        <v>75</v>
      </c>
      <c r="F10" s="22" t="str">
        <f t="shared" si="0"/>
        <v>Link</v>
      </c>
      <c r="G10" s="3" t="s">
        <v>68</v>
      </c>
      <c r="H10" s="11" t="s">
        <v>108</v>
      </c>
      <c r="I10" s="11" t="s">
        <v>50</v>
      </c>
      <c r="J10" s="11"/>
    </row>
    <row r="11" spans="1:14" ht="30" x14ac:dyDescent="0.25">
      <c r="A11" s="34"/>
      <c r="B11" s="5" t="s">
        <v>8</v>
      </c>
      <c r="C11" s="5" t="s">
        <v>123</v>
      </c>
      <c r="D11" s="5" t="s">
        <v>55</v>
      </c>
      <c r="E11" s="5" t="s">
        <v>75</v>
      </c>
      <c r="F11" s="22"/>
      <c r="G11" s="17"/>
      <c r="H11" s="11" t="s">
        <v>35</v>
      </c>
      <c r="I11" s="18" t="s">
        <v>70</v>
      </c>
      <c r="J11" s="11"/>
    </row>
    <row r="12" spans="1:14" x14ac:dyDescent="0.25">
      <c r="A12" s="34"/>
      <c r="B12" s="5" t="s">
        <v>9</v>
      </c>
      <c r="C12" s="5" t="s">
        <v>85</v>
      </c>
      <c r="D12" s="5" t="s">
        <v>55</v>
      </c>
      <c r="E12" s="5" t="s">
        <v>75</v>
      </c>
      <c r="F12" s="22" t="str">
        <f>HYPERLINK(G12, "Link")</f>
        <v>Link</v>
      </c>
      <c r="G12" s="3" t="s">
        <v>74</v>
      </c>
      <c r="H12" s="11" t="s">
        <v>108</v>
      </c>
      <c r="I12" s="27" t="s">
        <v>73</v>
      </c>
      <c r="J12" s="11"/>
    </row>
    <row r="13" spans="1:14" ht="30" customHeight="1" x14ac:dyDescent="0.25">
      <c r="A13" s="34"/>
      <c r="B13" s="5" t="s">
        <v>76</v>
      </c>
      <c r="C13" s="5" t="s">
        <v>123</v>
      </c>
      <c r="D13" s="5" t="s">
        <v>55</v>
      </c>
      <c r="E13" s="5" t="s">
        <v>75</v>
      </c>
      <c r="F13" s="22"/>
      <c r="G13" s="17"/>
      <c r="H13" s="11" t="s">
        <v>35</v>
      </c>
      <c r="I13" s="21" t="s">
        <v>138</v>
      </c>
      <c r="J13" s="11"/>
      <c r="K13" s="12" t="s">
        <v>45</v>
      </c>
      <c r="L13" s="31" t="str">
        <f>HYPERLINK(K13, "Link")</f>
        <v>Link</v>
      </c>
      <c r="M13" s="12" t="s">
        <v>46</v>
      </c>
      <c r="N13" s="15" t="s">
        <v>47</v>
      </c>
    </row>
    <row r="14" spans="1:14" x14ac:dyDescent="0.25">
      <c r="A14" s="34"/>
      <c r="B14" s="5" t="s">
        <v>77</v>
      </c>
      <c r="C14" s="5" t="s">
        <v>85</v>
      </c>
      <c r="D14" s="5" t="s">
        <v>55</v>
      </c>
      <c r="E14" s="5" t="s">
        <v>75</v>
      </c>
      <c r="F14" s="22" t="str">
        <f>HYPERLINK(G14, "Link")</f>
        <v>Link</v>
      </c>
      <c r="G14" s="3" t="s">
        <v>79</v>
      </c>
      <c r="H14" s="11" t="s">
        <v>108</v>
      </c>
      <c r="I14" s="11" t="s">
        <v>78</v>
      </c>
      <c r="J14" s="11"/>
      <c r="N14" s="15"/>
    </row>
    <row r="15" spans="1:14" x14ac:dyDescent="0.25">
      <c r="A15" s="34"/>
      <c r="B15" s="5" t="s">
        <v>81</v>
      </c>
      <c r="C15" s="5" t="s">
        <v>85</v>
      </c>
      <c r="D15" s="5" t="s">
        <v>55</v>
      </c>
      <c r="E15" s="5" t="s">
        <v>75</v>
      </c>
      <c r="F15" s="22" t="str">
        <f>HYPERLINK(G15, "Link")</f>
        <v>Link</v>
      </c>
      <c r="G15" s="3" t="s">
        <v>126</v>
      </c>
      <c r="H15" s="11" t="s">
        <v>108</v>
      </c>
      <c r="I15" s="28" t="s">
        <v>80</v>
      </c>
      <c r="J15" s="11"/>
      <c r="N15" s="15"/>
    </row>
    <row r="16" spans="1:14" ht="30" x14ac:dyDescent="0.25">
      <c r="A16" s="34"/>
      <c r="B16" s="5" t="s">
        <v>10</v>
      </c>
      <c r="C16" s="5" t="s">
        <v>85</v>
      </c>
      <c r="D16" s="5" t="s">
        <v>55</v>
      </c>
      <c r="E16" s="5" t="s">
        <v>75</v>
      </c>
      <c r="F16" s="22"/>
      <c r="G16" s="3"/>
      <c r="H16" s="11" t="s">
        <v>108</v>
      </c>
      <c r="I16" s="18" t="s">
        <v>125</v>
      </c>
      <c r="J16" s="11"/>
    </row>
    <row r="17" spans="1:14" ht="30" customHeight="1" x14ac:dyDescent="0.25">
      <c r="A17" s="34"/>
      <c r="B17" s="5" t="s">
        <v>118</v>
      </c>
      <c r="C17" s="5" t="s">
        <v>85</v>
      </c>
      <c r="D17" s="5" t="s">
        <v>55</v>
      </c>
      <c r="E17" s="5" t="s">
        <v>75</v>
      </c>
      <c r="F17" s="22" t="str">
        <f>HYPERLINK(G18, "Link")</f>
        <v>Link</v>
      </c>
      <c r="G17" s="3" t="s">
        <v>83</v>
      </c>
      <c r="H17" s="11" t="s">
        <v>35</v>
      </c>
      <c r="I17" s="28" t="s">
        <v>82</v>
      </c>
      <c r="J17" s="11"/>
    </row>
    <row r="18" spans="1:14" s="19" customFormat="1" ht="30" customHeight="1" x14ac:dyDescent="0.25">
      <c r="A18" s="34"/>
      <c r="B18" s="5" t="s">
        <v>119</v>
      </c>
      <c r="C18" s="5" t="s">
        <v>85</v>
      </c>
      <c r="D18" s="5" t="s">
        <v>55</v>
      </c>
      <c r="E18" s="5" t="s">
        <v>75</v>
      </c>
      <c r="F18" s="22" t="str">
        <f t="shared" ref="F18:F37" si="1">HYPERLINK(G18, "Link")</f>
        <v>Link</v>
      </c>
      <c r="G18" s="3" t="s">
        <v>127</v>
      </c>
      <c r="H18" s="11" t="s">
        <v>108</v>
      </c>
      <c r="I18" s="12" t="s">
        <v>104</v>
      </c>
      <c r="J18" s="11"/>
      <c r="K18" s="17"/>
      <c r="L18" s="17"/>
      <c r="M18" s="17"/>
      <c r="N18" s="17"/>
    </row>
    <row r="19" spans="1:14" s="19" customFormat="1" ht="30" customHeight="1" x14ac:dyDescent="0.25">
      <c r="A19" s="34"/>
      <c r="B19" s="5" t="s">
        <v>120</v>
      </c>
      <c r="C19" s="5" t="s">
        <v>85</v>
      </c>
      <c r="D19" s="5" t="s">
        <v>55</v>
      </c>
      <c r="E19" s="5" t="s">
        <v>75</v>
      </c>
      <c r="F19" s="22" t="str">
        <f t="shared" si="1"/>
        <v>Link</v>
      </c>
      <c r="G19" s="3" t="s">
        <v>128</v>
      </c>
      <c r="H19" s="11" t="s">
        <v>108</v>
      </c>
      <c r="I19" s="17" t="s">
        <v>105</v>
      </c>
      <c r="J19" s="11"/>
      <c r="K19" s="17"/>
      <c r="L19" s="17"/>
      <c r="M19" s="17"/>
      <c r="N19" s="17"/>
    </row>
    <row r="20" spans="1:14" s="19" customFormat="1" ht="30" customHeight="1" x14ac:dyDescent="0.25">
      <c r="A20" s="34"/>
      <c r="B20" s="5" t="s">
        <v>121</v>
      </c>
      <c r="C20" s="5" t="s">
        <v>85</v>
      </c>
      <c r="D20" s="5" t="s">
        <v>55</v>
      </c>
      <c r="E20" s="5" t="s">
        <v>75</v>
      </c>
      <c r="F20" s="22" t="str">
        <f t="shared" si="1"/>
        <v>Link</v>
      </c>
      <c r="G20" s="3" t="s">
        <v>129</v>
      </c>
      <c r="H20" s="11" t="s">
        <v>108</v>
      </c>
      <c r="I20" s="17" t="s">
        <v>106</v>
      </c>
      <c r="J20" s="11"/>
      <c r="K20" s="17"/>
      <c r="L20" s="17"/>
      <c r="M20" s="17"/>
      <c r="N20" s="17"/>
    </row>
    <row r="21" spans="1:14" s="20" customFormat="1" ht="30" customHeight="1" x14ac:dyDescent="0.25">
      <c r="A21" s="35"/>
      <c r="B21" s="6" t="s">
        <v>53</v>
      </c>
      <c r="C21" s="6" t="s">
        <v>87</v>
      </c>
      <c r="D21" s="6" t="s">
        <v>55</v>
      </c>
      <c r="E21" s="6" t="s">
        <v>75</v>
      </c>
      <c r="F21" s="23" t="str">
        <f t="shared" si="1"/>
        <v>Link</v>
      </c>
      <c r="G21" s="14"/>
      <c r="H21" s="13" t="s">
        <v>35</v>
      </c>
      <c r="I21" s="13" t="s">
        <v>56</v>
      </c>
      <c r="J21" s="13"/>
      <c r="K21" s="14"/>
      <c r="L21" s="14"/>
      <c r="M21" s="14"/>
      <c r="N21" s="14"/>
    </row>
    <row r="22" spans="1:14" x14ac:dyDescent="0.25">
      <c r="A22" s="33" t="s">
        <v>12</v>
      </c>
      <c r="B22" s="5" t="s">
        <v>13</v>
      </c>
      <c r="C22" s="5" t="s">
        <v>85</v>
      </c>
      <c r="D22" s="5" t="s">
        <v>55</v>
      </c>
      <c r="E22" s="5" t="s">
        <v>75</v>
      </c>
      <c r="F22" s="22" t="str">
        <f t="shared" si="1"/>
        <v>Link</v>
      </c>
      <c r="G22" s="12" t="s">
        <v>89</v>
      </c>
      <c r="H22" s="11" t="s">
        <v>108</v>
      </c>
      <c r="I22" s="24" t="s">
        <v>96</v>
      </c>
      <c r="J22" s="11"/>
    </row>
    <row r="23" spans="1:14" ht="30" x14ac:dyDescent="0.25">
      <c r="A23" s="34"/>
      <c r="B23" s="5" t="s">
        <v>14</v>
      </c>
      <c r="C23" s="5" t="s">
        <v>85</v>
      </c>
      <c r="D23" s="5" t="s">
        <v>55</v>
      </c>
      <c r="E23" s="5" t="s">
        <v>75</v>
      </c>
      <c r="F23" s="22" t="str">
        <f t="shared" si="1"/>
        <v>Link</v>
      </c>
      <c r="G23" s="12" t="s">
        <v>90</v>
      </c>
      <c r="H23" s="11" t="s">
        <v>108</v>
      </c>
      <c r="I23" s="32" t="s">
        <v>97</v>
      </c>
      <c r="J23" s="11"/>
    </row>
    <row r="24" spans="1:14" ht="45" x14ac:dyDescent="0.25">
      <c r="A24" s="34"/>
      <c r="B24" s="5" t="s">
        <v>15</v>
      </c>
      <c r="C24" s="5" t="s">
        <v>85</v>
      </c>
      <c r="D24" s="5" t="s">
        <v>55</v>
      </c>
      <c r="E24" s="5" t="s">
        <v>75</v>
      </c>
      <c r="F24" s="22" t="str">
        <f t="shared" si="1"/>
        <v>Link</v>
      </c>
      <c r="G24" s="12" t="s">
        <v>91</v>
      </c>
      <c r="H24" s="11" t="s">
        <v>108</v>
      </c>
      <c r="I24" s="24" t="s">
        <v>98</v>
      </c>
      <c r="J24" s="11"/>
      <c r="N24" s="12" t="s">
        <v>49</v>
      </c>
    </row>
    <row r="25" spans="1:14" ht="60" x14ac:dyDescent="0.25">
      <c r="A25" s="34"/>
      <c r="B25" s="5" t="s">
        <v>16</v>
      </c>
      <c r="C25" s="5" t="s">
        <v>85</v>
      </c>
      <c r="D25" s="5" t="s">
        <v>55</v>
      </c>
      <c r="E25" s="5" t="s">
        <v>75</v>
      </c>
      <c r="F25" s="22" t="str">
        <f t="shared" si="1"/>
        <v>Link</v>
      </c>
      <c r="G25" s="12" t="s">
        <v>92</v>
      </c>
      <c r="H25" s="11" t="s">
        <v>108</v>
      </c>
      <c r="I25" s="15" t="s">
        <v>88</v>
      </c>
      <c r="J25" s="11"/>
    </row>
    <row r="26" spans="1:14" x14ac:dyDescent="0.25">
      <c r="A26" s="34"/>
      <c r="B26" s="5" t="s">
        <v>17</v>
      </c>
      <c r="C26" s="5" t="s">
        <v>85</v>
      </c>
      <c r="D26" s="5" t="s">
        <v>55</v>
      </c>
      <c r="E26" s="5" t="s">
        <v>75</v>
      </c>
      <c r="F26" s="22" t="str">
        <f t="shared" si="1"/>
        <v>Link</v>
      </c>
      <c r="G26" s="12" t="s">
        <v>93</v>
      </c>
      <c r="H26" s="11" t="s">
        <v>108</v>
      </c>
      <c r="I26" s="25" t="s">
        <v>101</v>
      </c>
      <c r="J26" s="11"/>
    </row>
    <row r="27" spans="1:14" x14ac:dyDescent="0.25">
      <c r="A27" s="34"/>
      <c r="B27" s="5" t="s">
        <v>18</v>
      </c>
      <c r="C27" s="5" t="s">
        <v>85</v>
      </c>
      <c r="D27" s="5" t="s">
        <v>55</v>
      </c>
      <c r="E27" s="5" t="s">
        <v>75</v>
      </c>
      <c r="F27" s="22" t="str">
        <f t="shared" si="1"/>
        <v>Link</v>
      </c>
      <c r="G27" s="12" t="s">
        <v>94</v>
      </c>
      <c r="H27" s="11" t="s">
        <v>108</v>
      </c>
      <c r="I27" s="26" t="s">
        <v>99</v>
      </c>
      <c r="J27" s="11"/>
    </row>
    <row r="28" spans="1:14" s="20" customFormat="1" ht="60" x14ac:dyDescent="0.25">
      <c r="A28" s="35"/>
      <c r="B28" s="6" t="s">
        <v>19</v>
      </c>
      <c r="C28" s="6" t="s">
        <v>100</v>
      </c>
      <c r="D28" s="6" t="s">
        <v>55</v>
      </c>
      <c r="E28" s="6" t="s">
        <v>75</v>
      </c>
      <c r="F28" s="23" t="str">
        <f t="shared" si="1"/>
        <v>Link</v>
      </c>
      <c r="G28" s="14" t="s">
        <v>95</v>
      </c>
      <c r="H28" s="13" t="s">
        <v>109</v>
      </c>
      <c r="I28" s="13" t="s">
        <v>124</v>
      </c>
      <c r="J28" s="13"/>
      <c r="K28" s="14"/>
      <c r="L28" s="14"/>
      <c r="M28" s="14"/>
      <c r="N28" s="14"/>
    </row>
    <row r="29" spans="1:14" ht="30" x14ac:dyDescent="0.25">
      <c r="A29" s="33" t="s">
        <v>33</v>
      </c>
      <c r="B29" s="5" t="s">
        <v>24</v>
      </c>
      <c r="C29" s="5" t="s">
        <v>87</v>
      </c>
      <c r="D29" s="5" t="s">
        <v>55</v>
      </c>
      <c r="E29" s="5" t="s">
        <v>75</v>
      </c>
      <c r="F29" s="22" t="str">
        <f t="shared" si="1"/>
        <v>Link</v>
      </c>
      <c r="G29" s="17" t="s">
        <v>40</v>
      </c>
      <c r="H29" s="11" t="s">
        <v>39</v>
      </c>
      <c r="I29" s="11" t="s">
        <v>103</v>
      </c>
      <c r="J29" s="11"/>
      <c r="K29" s="17" t="s">
        <v>36</v>
      </c>
      <c r="L29" s="31" t="str">
        <f>HYPERLINK(K29, "Link")</f>
        <v>Link</v>
      </c>
      <c r="M29" s="11" t="s">
        <v>37</v>
      </c>
      <c r="N29" s="11" t="s">
        <v>38</v>
      </c>
    </row>
    <row r="30" spans="1:14" ht="30" x14ac:dyDescent="0.25">
      <c r="A30" s="34"/>
      <c r="B30" s="5" t="s">
        <v>26</v>
      </c>
      <c r="C30" s="5" t="s">
        <v>123</v>
      </c>
      <c r="D30" s="5"/>
      <c r="E30" s="5"/>
      <c r="F30" s="22" t="str">
        <f t="shared" si="1"/>
        <v>Link</v>
      </c>
      <c r="G30" s="17"/>
      <c r="H30" s="11"/>
      <c r="I30" s="18" t="s">
        <v>122</v>
      </c>
      <c r="J30" s="11"/>
    </row>
    <row r="31" spans="1:14" ht="45" x14ac:dyDescent="0.25">
      <c r="A31" s="34"/>
      <c r="B31" s="5" t="s">
        <v>25</v>
      </c>
      <c r="C31" s="5" t="s">
        <v>86</v>
      </c>
      <c r="D31" s="5" t="s">
        <v>55</v>
      </c>
      <c r="E31" s="5" t="s">
        <v>75</v>
      </c>
      <c r="F31" s="22" t="str">
        <f t="shared" si="1"/>
        <v>Link</v>
      </c>
      <c r="G31" s="12" t="s">
        <v>132</v>
      </c>
      <c r="H31" s="11" t="s">
        <v>35</v>
      </c>
      <c r="I31" s="11" t="s">
        <v>131</v>
      </c>
      <c r="J31" s="11"/>
    </row>
    <row r="32" spans="1:14" ht="30" x14ac:dyDescent="0.25">
      <c r="A32" s="34"/>
      <c r="B32" s="5" t="s">
        <v>27</v>
      </c>
      <c r="C32" s="5" t="s">
        <v>86</v>
      </c>
      <c r="D32" s="5" t="s">
        <v>55</v>
      </c>
      <c r="E32" s="5" t="s">
        <v>75</v>
      </c>
      <c r="F32" s="22" t="str">
        <f t="shared" si="1"/>
        <v>Link</v>
      </c>
      <c r="G32" s="17" t="s">
        <v>42</v>
      </c>
      <c r="H32" s="17" t="s">
        <v>41</v>
      </c>
      <c r="I32" s="11" t="s">
        <v>102</v>
      </c>
      <c r="J32" s="11"/>
      <c r="N32" s="15"/>
    </row>
    <row r="33" spans="1:14" s="20" customFormat="1" ht="30" x14ac:dyDescent="0.25">
      <c r="A33" s="35"/>
      <c r="B33" s="6" t="s">
        <v>28</v>
      </c>
      <c r="C33" s="6" t="s">
        <v>86</v>
      </c>
      <c r="D33" s="6" t="s">
        <v>55</v>
      </c>
      <c r="E33" s="6" t="s">
        <v>75</v>
      </c>
      <c r="F33" s="23" t="str">
        <f t="shared" si="1"/>
        <v>Link</v>
      </c>
      <c r="G33" s="14" t="s">
        <v>42</v>
      </c>
      <c r="H33" s="14" t="s">
        <v>41</v>
      </c>
      <c r="I33" s="13" t="s">
        <v>115</v>
      </c>
      <c r="J33" s="13"/>
      <c r="K33" s="14"/>
      <c r="L33" s="14"/>
      <c r="M33" s="14"/>
      <c r="N33" s="13"/>
    </row>
    <row r="34" spans="1:14" ht="45" x14ac:dyDescent="0.25">
      <c r="A34" s="33" t="s">
        <v>34</v>
      </c>
      <c r="B34" s="5" t="s">
        <v>20</v>
      </c>
      <c r="C34" s="5" t="s">
        <v>123</v>
      </c>
      <c r="D34" s="5" t="s">
        <v>55</v>
      </c>
      <c r="E34" s="5" t="s">
        <v>114</v>
      </c>
      <c r="F34" s="22" t="str">
        <f t="shared" si="1"/>
        <v>Link</v>
      </c>
      <c r="G34" s="17" t="s">
        <v>112</v>
      </c>
      <c r="H34" s="11" t="s">
        <v>113</v>
      </c>
      <c r="I34" s="18" t="s">
        <v>117</v>
      </c>
      <c r="J34" s="11"/>
    </row>
    <row r="35" spans="1:14" x14ac:dyDescent="0.25">
      <c r="A35" s="34"/>
      <c r="B35" s="5" t="s">
        <v>21</v>
      </c>
      <c r="C35" s="5" t="s">
        <v>87</v>
      </c>
      <c r="D35" s="5" t="s">
        <v>107</v>
      </c>
      <c r="E35" s="5" t="s">
        <v>75</v>
      </c>
      <c r="F35" s="22" t="str">
        <f t="shared" si="1"/>
        <v>Link</v>
      </c>
      <c r="G35" s="12" t="s">
        <v>44</v>
      </c>
      <c r="H35" s="11" t="s">
        <v>43</v>
      </c>
      <c r="I35" s="11" t="s">
        <v>110</v>
      </c>
      <c r="J35" s="11"/>
    </row>
    <row r="36" spans="1:14" ht="45" x14ac:dyDescent="0.25">
      <c r="A36" s="34"/>
      <c r="B36" s="5" t="s">
        <v>22</v>
      </c>
      <c r="C36" s="5" t="s">
        <v>123</v>
      </c>
      <c r="D36" s="5" t="s">
        <v>130</v>
      </c>
      <c r="E36" s="5"/>
      <c r="F36" s="22" t="str">
        <f t="shared" si="1"/>
        <v>Link</v>
      </c>
      <c r="G36" s="17" t="s">
        <v>52</v>
      </c>
      <c r="H36" s="11" t="s">
        <v>51</v>
      </c>
      <c r="I36" s="18" t="s">
        <v>116</v>
      </c>
      <c r="J36" s="11"/>
    </row>
    <row r="37" spans="1:14" ht="38.25" customHeight="1" x14ac:dyDescent="0.25">
      <c r="A37" s="35"/>
      <c r="B37" s="6" t="s">
        <v>23</v>
      </c>
      <c r="C37" s="6" t="s">
        <v>87</v>
      </c>
      <c r="D37" s="6" t="s">
        <v>107</v>
      </c>
      <c r="E37" s="6" t="s">
        <v>75</v>
      </c>
      <c r="F37" s="23" t="str">
        <f t="shared" si="1"/>
        <v>Link</v>
      </c>
      <c r="G37" s="14" t="s">
        <v>48</v>
      </c>
      <c r="H37" s="13" t="s">
        <v>43</v>
      </c>
      <c r="I37" s="13" t="s">
        <v>111</v>
      </c>
      <c r="J37" s="13"/>
      <c r="K37" s="14"/>
      <c r="L37" s="14"/>
      <c r="M37" s="14"/>
      <c r="N37" s="14"/>
    </row>
  </sheetData>
  <customSheetViews>
    <customSheetView guid="{68D8518D-0EA8-46F7-9AA5-0CC91F4B6815}" scale="85" topLeftCell="B1">
      <selection activeCell="E10" sqref="E10"/>
      <pageMargins left="0.7" right="0.7" top="0.75" bottom="0.75" header="0.3" footer="0.3"/>
      <pageSetup orientation="portrait" verticalDpi="0" r:id="rId1"/>
    </customSheetView>
    <customSheetView guid="{EA702D19-52A6-4062-B59B-132C06C1C9BC}" scale="85">
      <selection activeCell="F20" sqref="F20"/>
      <pageMargins left="0.7" right="0.7" top="0.75" bottom="0.75" header="0.3" footer="0.3"/>
      <pageSetup orientation="portrait" verticalDpi="0" r:id="rId2"/>
    </customSheetView>
    <customSheetView guid="{E839AC09-D3A6-47F6-9FA9-094804F08EC2}" scale="70" topLeftCell="A30">
      <selection activeCell="J34" sqref="J34"/>
      <pageMargins left="0.7" right="0.7" top="0.75" bottom="0.75" header="0.3" footer="0.3"/>
      <pageSetup orientation="portrait" verticalDpi="0" r:id="rId3"/>
    </customSheetView>
    <customSheetView guid="{1BC8316D-4F9F-4C48-B7D1-5C074185241D}" hiddenColumns="1">
      <pane xSplit="2" topLeftCell="C1" activePane="topRight" state="frozen"/>
      <selection pane="topRight" activeCell="N37" sqref="N37"/>
      <pageMargins left="0.7" right="0.7" top="0.75" bottom="0.75" header="0.3" footer="0.3"/>
      <pageSetup orientation="portrait" verticalDpi="0" r:id="rId4"/>
    </customSheetView>
  </customSheetViews>
  <mergeCells count="4">
    <mergeCell ref="A3:A21"/>
    <mergeCell ref="A22:A28"/>
    <mergeCell ref="A29:A33"/>
    <mergeCell ref="A34:A37"/>
  </mergeCells>
  <conditionalFormatting sqref="B3:N37">
    <cfRule type="expression" dxfId="0" priority="1">
      <formula>MOD(ROW(),2)=0</formula>
    </cfRule>
  </conditionalFormatting>
  <pageMargins left="0.7" right="0.7" top="0.75" bottom="0.75" header="0.3" footer="0.3"/>
  <pageSetup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Tracker</vt:lpstr>
    </vt:vector>
  </TitlesOfParts>
  <Company>Analysis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Zuluaga, Xcevio</dc:creator>
  <cp:lastModifiedBy>Anh Trinh</cp:lastModifiedBy>
  <dcterms:created xsi:type="dcterms:W3CDTF">2020-07-16T21:21:04Z</dcterms:created>
  <dcterms:modified xsi:type="dcterms:W3CDTF">2020-08-26T18:32:58Z</dcterms:modified>
</cp:coreProperties>
</file>