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ings" sheetId="1" state="visible" r:id="rId1"/>
    <sheet xmlns:r="http://schemas.openxmlformats.org/officeDocument/2006/relationships" name="working2" sheetId="2" state="visible" r:id="rId2"/>
    <sheet xmlns:r="http://schemas.openxmlformats.org/officeDocument/2006/relationships" name="CapitalCommitment" sheetId="3" state="visible" r:id="rId3"/>
    <sheet xmlns:r="http://schemas.openxmlformats.org/officeDocument/2006/relationships" name="CapitalRemitta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4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Calibri"/>
      <family val="2"/>
      <b val="1"/>
      <color theme="1"/>
      <sz val="11"/>
      <scheme val="minor"/>
    </font>
    <font>
      <name val="Arial"/>
      <charset val="1"/>
      <family val="2"/>
      <sz val="10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6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pivotButton="0" quotePrefix="0" xfId="0"/>
    <xf numFmtId="164" fontId="0" fillId="0" borderId="0" pivotButton="0" quotePrefix="0" xfId="0"/>
    <xf numFmtId="0" fontId="0" fillId="3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0" borderId="2" applyAlignment="1" pivotButton="0" quotePrefix="0" xfId="0">
      <alignment horizontal="center" vertical="top"/>
    </xf>
    <xf numFmtId="0" fontId="3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4.6640625" customWidth="1" min="3" max="3"/>
    <col width="13" customWidth="1" min="4" max="4"/>
    <col width="17.3984375" customWidth="1" min="5" max="5"/>
  </cols>
  <sheetData>
    <row r="1"/>
    <row r="2"/>
    <row r="3">
      <c r="B3" s="1" t="inlineStr">
        <is>
          <t>Fund Units</t>
        </is>
      </c>
      <c r="C3" s="1" t="inlineStr">
        <is>
          <t>Commitment</t>
        </is>
      </c>
      <c r="D3" s="1" t="inlineStr">
        <is>
          <t>Call Amount</t>
        </is>
      </c>
      <c r="E3" s="1" t="inlineStr">
        <is>
          <t>Collected Amount</t>
        </is>
      </c>
    </row>
    <row r="4">
      <c r="B4" t="n">
        <v>0</v>
      </c>
      <c r="C4" s="2">
        <f>SUMIF(CapitalCommitment!G2:G75,Workings!$B4,CapitalCommitment!J2:J75)</f>
        <v/>
      </c>
      <c r="D4" s="2">
        <f>SUMIF(working2!E3:E76,Workings!B4,working2!G3:G76)</f>
        <v/>
      </c>
      <c r="E4" s="2">
        <f>SUMIF(working2!E3:E76,Workings!B4,working2!H3:H76)</f>
        <v/>
      </c>
    </row>
    <row r="5">
      <c r="B5" s="3" t="inlineStr">
        <is>
          <t>Series A</t>
        </is>
      </c>
      <c r="C5" s="2">
        <f>SUMIF(CapitalCommitment!G3:G76,Workings!$B5,CapitalCommitment!J3:J76)</f>
        <v/>
      </c>
      <c r="D5" s="2">
        <f>SUMIF(working2!E4:E77,Workings!B5,working2!G4:G77)</f>
        <v/>
      </c>
      <c r="E5" s="2">
        <f>SUMIF(working2!E4:E77,Workings!B5,working2!H4:H77)</f>
        <v/>
      </c>
    </row>
    <row r="6">
      <c r="B6" s="3" t="inlineStr">
        <is>
          <t>Series B</t>
        </is>
      </c>
      <c r="C6" s="2">
        <f>SUMIF(CapitalCommitment!G4:G77,Workings!$B6,CapitalCommitment!J4:J77)</f>
        <v/>
      </c>
      <c r="D6" s="2">
        <f>SUMIF(working2!E5:E78,Workings!B6,working2!G5:G78)</f>
        <v/>
      </c>
      <c r="E6" s="2">
        <f>SUMIF(working2!E5:E78,Workings!B6,working2!H5:H78)</f>
        <v/>
      </c>
    </row>
    <row r="7">
      <c r="B7" s="3" t="inlineStr">
        <is>
          <t>Series C</t>
        </is>
      </c>
      <c r="C7" s="2">
        <f>SUMIF(CapitalCommitment!G5:G78,Workings!$B7,CapitalCommitment!J5:J78)</f>
        <v/>
      </c>
      <c r="D7" s="2">
        <f>SUMIF(working2!E6:E79,Workings!B7,working2!G6:G79)</f>
        <v/>
      </c>
      <c r="E7" s="2">
        <f>SUMIF(working2!E6:E79,Workings!B7,working2!H6:H79)</f>
        <v/>
      </c>
    </row>
    <row r="8">
      <c r="B8" s="3" t="inlineStr">
        <is>
          <t>Series A</t>
        </is>
      </c>
      <c r="C8" s="2">
        <f>SUMIF(CapitalCommitment!G6:G79,Workings!$B8,CapitalCommitment!J6:J79)</f>
        <v/>
      </c>
      <c r="D8" s="2">
        <f>SUMIF(working2!E7:E80,Workings!B8,working2!G7:G80)</f>
        <v/>
      </c>
      <c r="E8" s="2">
        <f>SUMIF(working2!E7:E80,Workings!B8,working2!H7:H80)</f>
        <v/>
      </c>
    </row>
    <row r="9">
      <c r="B9" s="3" t="inlineStr">
        <is>
          <t>Series C</t>
        </is>
      </c>
      <c r="C9" s="2">
        <f>SUMIF(CapitalCommitment!G7:G80,Workings!$B9,CapitalCommitment!J7:J80)</f>
        <v/>
      </c>
      <c r="D9" s="2">
        <f>SUMIF(working2!E8:E81,Workings!B9,working2!G8:G81)</f>
        <v/>
      </c>
      <c r="E9" s="2">
        <f>SUMIF(working2!E8:E81,Workings!B9,working2!H8:H81)</f>
        <v/>
      </c>
    </row>
    <row r="10">
      <c r="B10" s="3" t="inlineStr">
        <is>
          <t>Series C</t>
        </is>
      </c>
      <c r="C10" s="2">
        <f>SUMIF(CapitalCommitment!G8:G81,Workings!$B10,CapitalCommitment!J8:J81)</f>
        <v/>
      </c>
      <c r="D10" s="2">
        <f>SUMIF(working2!E9:E82,Workings!B10,working2!G9:G82)</f>
        <v/>
      </c>
      <c r="E10" s="2">
        <f>SUMIF(working2!E9:E82,Workings!B10,working2!H9:H82)</f>
        <v/>
      </c>
    </row>
    <row r="11">
      <c r="C11" s="2" t="n"/>
      <c r="D11" s="2" t="n"/>
      <c r="E11" s="2" t="n"/>
    </row>
    <row r="12">
      <c r="B12" s="4" t="inlineStr">
        <is>
          <t>Total</t>
        </is>
      </c>
      <c r="C12" s="5">
        <f>SUM(C4:C11)</f>
        <v/>
      </c>
      <c r="D12" s="5">
        <f>SUM(D4:D11)</f>
        <v/>
      </c>
      <c r="E12" s="5">
        <f>SUM(E4:E11)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</cols>
  <sheetData>
    <row r="1">
      <c r="A1" s="6" t="inlineStr">
        <is>
          <t>Unnamed: 0</t>
        </is>
      </c>
      <c r="B1" s="6" t="inlineStr">
        <is>
          <t>Unnamed: 1</t>
        </is>
      </c>
      <c r="C1" s="6" t="inlineStr">
        <is>
          <t>Unnamed: 2</t>
        </is>
      </c>
      <c r="D1" s="6" t="inlineStr">
        <is>
          <t>Unnamed: 3</t>
        </is>
      </c>
      <c r="E1" s="6" t="inlineStr">
        <is>
          <t>Unnamed: 4</t>
        </is>
      </c>
      <c r="F1" s="6" t="inlineStr">
        <is>
          <t>Unnamed: 5</t>
        </is>
      </c>
      <c r="G1" s="6" t="inlineStr">
        <is>
          <t>Unnamed: 6</t>
        </is>
      </c>
      <c r="H1" s="6" t="inlineStr">
        <is>
          <t>Unnamed: 7</t>
        </is>
      </c>
    </row>
    <row r="2">
      <c r="B2" t="inlineStr">
        <is>
          <t>Investor</t>
        </is>
      </c>
      <c r="C2" t="inlineStr">
        <is>
          <t>Investing Entity</t>
        </is>
      </c>
      <c r="D2" t="inlineStr">
        <is>
          <t>Folio No</t>
        </is>
      </c>
      <c r="E2" t="inlineStr">
        <is>
          <t>Fund Unit</t>
        </is>
      </c>
      <c r="F2" t="inlineStr">
        <is>
          <t>Committed</t>
        </is>
      </c>
      <c r="G2" t="inlineStr">
        <is>
          <t>Called</t>
        </is>
      </c>
      <c r="H2" t="inlineStr">
        <is>
          <t>Collected</t>
        </is>
      </c>
    </row>
    <row r="3">
      <c r="B3" t="inlineStr">
        <is>
          <t>Waterfield Advisors</t>
        </is>
      </c>
      <c r="C3" t="inlineStr">
        <is>
          <t>A Singh and Co</t>
        </is>
      </c>
      <c r="D3" t="inlineStr">
        <is>
          <t>71699071</t>
        </is>
      </c>
      <c r="E3">
        <f>VLOOKUP(D3,CapitalCommitment!E2:$G$2,3,FALSE)</f>
        <v/>
      </c>
      <c r="F3" t="n">
        <v>20000000</v>
      </c>
      <c r="G3">
        <f>SUMIF(CapitalRemittance!A2:A368,working2!$B3,CapitalRemittance!L2:L368)</f>
        <v/>
      </c>
      <c r="H3">
        <f>SUMIF(CapitalRemittance!A2:A368,working2!$B3,CapitalRemittance!O2:O368)</f>
        <v/>
      </c>
    </row>
    <row r="4">
      <c r="B4" t="inlineStr">
        <is>
          <t>Waterfield Advisors</t>
        </is>
      </c>
      <c r="C4" t="inlineStr">
        <is>
          <t>Bingo Holdings LLP</t>
        </is>
      </c>
      <c r="D4" t="inlineStr">
        <is>
          <t>6199102</t>
        </is>
      </c>
      <c r="E4">
        <f>VLOOKUP(D4,CapitalCommitment!E$2:$G3,3,FALSE)</f>
        <v/>
      </c>
      <c r="F4" t="n">
        <v>20000000</v>
      </c>
      <c r="G4">
        <f>SUMIF(CapitalRemittance!A3:A369,working2!$B4,CapitalRemittance!L3:L369)</f>
        <v/>
      </c>
      <c r="H4">
        <f>SUMIF(CapitalRemittance!A3:A369,working2!$B4,CapitalRemittance!O3:O369)</f>
        <v/>
      </c>
    </row>
    <row r="5">
      <c r="B5" t="inlineStr">
        <is>
          <t>Metta investors</t>
        </is>
      </c>
      <c r="C5" t="inlineStr">
        <is>
          <t>C Holdings LLP</t>
        </is>
      </c>
      <c r="D5" t="inlineStr">
        <is>
          <t>98602561</t>
        </is>
      </c>
      <c r="E5">
        <f>VLOOKUP(D5,CapitalCommitment!E$2:$G4,3,FALSE)</f>
        <v/>
      </c>
      <c r="F5" t="n">
        <v>20000000</v>
      </c>
      <c r="G5">
        <f>SUMIF(CapitalRemittance!A4:A370,working2!$B5,CapitalRemittance!L4:L370)</f>
        <v/>
      </c>
      <c r="H5">
        <f>SUMIF(CapitalRemittance!A4:A370,working2!$B5,CapitalRemittance!O4:O370)</f>
        <v/>
      </c>
    </row>
    <row r="6">
      <c r="B6" t="inlineStr">
        <is>
          <t>Delta Ventures</t>
        </is>
      </c>
      <c r="C6" t="inlineStr">
        <is>
          <t>D Holdings LLP</t>
        </is>
      </c>
      <c r="D6" t="inlineStr">
        <is>
          <t>91471691</t>
        </is>
      </c>
      <c r="E6">
        <f>VLOOKUP(D6,CapitalCommitment!E$2:$G5,3,FALSE)</f>
        <v/>
      </c>
      <c r="F6" t="n">
        <v>20000000</v>
      </c>
      <c r="G6">
        <f>SUMIF(CapitalRemittance!A5:A371,working2!$B6,CapitalRemittance!L5:L371)</f>
        <v/>
      </c>
      <c r="H6">
        <f>SUMIF(CapitalRemittance!A5:A371,working2!$B6,CapitalRemittance!O5:O371)</f>
        <v/>
      </c>
    </row>
    <row r="7">
      <c r="B7" t="inlineStr">
        <is>
          <t>Awesome Accounting</t>
        </is>
      </c>
      <c r="C7" t="inlineStr">
        <is>
          <t>E Holdings LLP</t>
        </is>
      </c>
      <c r="D7" t="inlineStr">
        <is>
          <t>68234959</t>
        </is>
      </c>
      <c r="E7">
        <f>VLOOKUP(D7,CapitalCommitment!E$2:$G6,3,FALSE)</f>
        <v/>
      </c>
      <c r="F7" t="n">
        <v>20000000</v>
      </c>
      <c r="G7">
        <f>SUMIF(CapitalRemittance!A6:A372,working2!$B7,CapitalRemittance!L6:L372)</f>
        <v/>
      </c>
      <c r="H7">
        <f>SUMIF(CapitalRemittance!A6:A372,working2!$B7,CapitalRemittance!O6:O372)</f>
        <v/>
      </c>
    </row>
    <row r="8">
      <c r="B8" t="inlineStr">
        <is>
          <t>Sekhsaria family office</t>
        </is>
      </c>
      <c r="C8" t="inlineStr">
        <is>
          <t>F Holdings LLP</t>
        </is>
      </c>
      <c r="D8" t="inlineStr">
        <is>
          <t>F478</t>
        </is>
      </c>
      <c r="E8">
        <f>VLOOKUP(D8,CapitalCommitment!E$2:$G7,3,FALSE)</f>
        <v/>
      </c>
      <c r="F8" t="n">
        <v>20000000</v>
      </c>
      <c r="G8">
        <f>SUMIF(CapitalRemittance!A7:A373,working2!$B8,CapitalRemittance!L7:L373)</f>
        <v/>
      </c>
      <c r="H8">
        <f>SUMIF(CapitalRemittance!A7:A373,working2!$B8,CapitalRemittance!O7:O373)</f>
        <v/>
      </c>
    </row>
    <row r="9">
      <c r="B9" t="inlineStr">
        <is>
          <t>IAdvisor 1</t>
        </is>
      </c>
      <c r="C9" t="inlineStr">
        <is>
          <t>G Holdings LLP</t>
        </is>
      </c>
      <c r="D9" t="inlineStr">
        <is>
          <t>S-1023</t>
        </is>
      </c>
      <c r="E9">
        <f>VLOOKUP(D9,CapitalCommitment!E$2:$G8,3,FALSE)</f>
        <v/>
      </c>
      <c r="F9" t="n">
        <v>10000000</v>
      </c>
      <c r="G9">
        <f>SUMIF(CapitalRemittance!A8:A374,working2!$B9,CapitalRemittance!L8:L374)</f>
        <v/>
      </c>
      <c r="H9">
        <f>SUMIF(CapitalRemittance!A8:A374,working2!$B9,CapitalRemittance!O8:O374)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10"/>
  <sheetViews>
    <sheetView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  <col width="13" customWidth="1" min="41" max="41"/>
    <col width="13" customWidth="1" min="42" max="42"/>
    <col width="13" customWidth="1" min="43" max="43"/>
    <col width="13" customWidth="1" min="44" max="44"/>
    <col width="13" customWidth="1" min="45" max="45"/>
    <col width="13" customWidth="1" min="46" max="46"/>
    <col width="13" customWidth="1" min="47" max="47"/>
    <col width="13" customWidth="1" min="48" max="48"/>
    <col width="13" customWidth="1" min="49" max="49"/>
    <col width="13" customWidth="1" min="50" max="50"/>
    <col width="13" customWidth="1" min="51" max="51"/>
    <col width="13" customWidth="1" min="52" max="52"/>
    <col width="13" customWidth="1" min="53" max="53"/>
    <col width="13" customWidth="1" min="54" max="54"/>
    <col width="13" customWidth="1" min="55" max="55"/>
    <col width="13" customWidth="1" min="56" max="56"/>
    <col width="13" customWidth="1" min="57" max="57"/>
    <col width="13" customWidth="1" min="58" max="58"/>
    <col width="13" customWidth="1" min="59" max="59"/>
    <col width="13" customWidth="1" min="60" max="60"/>
    <col width="13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3" customWidth="1" min="68" max="68"/>
    <col width="13" customWidth="1" min="69" max="69"/>
    <col width="13" customWidth="1" min="70" max="70"/>
    <col width="13" customWidth="1" min="71" max="71"/>
  </cols>
  <sheetData>
    <row r="1">
      <c r="A1" s="7" t="inlineStr">
        <is>
          <t>Fund</t>
        </is>
      </c>
      <c r="B1" s="7" t="inlineStr">
        <is>
          <t>Investor</t>
        </is>
      </c>
      <c r="C1" s="7" t="inlineStr">
        <is>
          <t>Investing Entity</t>
        </is>
      </c>
      <c r="D1" s="7" t="inlineStr">
        <is>
          <t>Type</t>
        </is>
      </c>
      <c r="E1" s="7" t="inlineStr">
        <is>
          <t>Folio No</t>
        </is>
      </c>
      <c r="F1" s="7" t="inlineStr">
        <is>
          <t>Commitment Date</t>
        </is>
      </c>
      <c r="G1" s="7" t="inlineStr">
        <is>
          <t>Unit Type</t>
        </is>
      </c>
      <c r="H1" s="7" t="inlineStr">
        <is>
          <t>Percentage</t>
        </is>
      </c>
      <c r="I1" s="7" t="inlineStr">
        <is>
          <t>Folio Currency</t>
        </is>
      </c>
      <c r="J1" s="7" t="inlineStr">
        <is>
          <t>Committed (Folio Currency)</t>
        </is>
      </c>
      <c r="K1" s="7" t="inlineStr">
        <is>
          <t>Fund Currency</t>
        </is>
      </c>
      <c r="L1" s="7" t="inlineStr">
        <is>
          <t>Committed</t>
        </is>
      </c>
      <c r="M1" s="7" t="inlineStr">
        <is>
          <t>Called</t>
        </is>
      </c>
      <c r="N1" s="7" t="inlineStr">
        <is>
          <t>Collected</t>
        </is>
      </c>
      <c r="O1" s="7" t="inlineStr">
        <is>
          <t>Distributed</t>
        </is>
      </c>
      <c r="P1" s="7" t="inlineStr">
        <is>
          <t>Fund Close</t>
        </is>
      </c>
      <c r="Q1" s="7" t="inlineStr">
        <is>
          <t>Virtual Bank Account</t>
        </is>
      </c>
      <c r="R1" s="7" t="inlineStr">
        <is>
          <t>Opening Investable Capital</t>
        </is>
      </c>
      <c r="S1" s="7" t="inlineStr">
        <is>
          <t>Unit Types</t>
        </is>
      </c>
      <c r="T1" s="7" t="inlineStr">
        <is>
          <t>Pan</t>
        </is>
      </c>
      <c r="U1" s="7" t="inlineStr">
        <is>
          <t>Unit Premium</t>
        </is>
      </c>
      <c r="V1" s="7" t="inlineStr">
        <is>
          <t>Closing Investable Capital</t>
        </is>
      </c>
      <c r="W1" s="7" t="inlineStr">
        <is>
          <t>Address</t>
        </is>
      </c>
      <c r="X1" s="7" t="inlineStr">
        <is>
          <t>Mailing Address</t>
        </is>
      </c>
      <c r="Y1" s="7" t="inlineStr">
        <is>
          <t>Client Tax Residency</t>
        </is>
      </c>
      <c r="Z1" s="7" t="inlineStr">
        <is>
          <t>Constitution</t>
        </is>
      </c>
      <c r="AA1" s="7" t="inlineStr">
        <is>
          <t>Client Email</t>
        </is>
      </c>
      <c r="AB1" s="7" t="inlineStr">
        <is>
          <t>Joint Holder</t>
        </is>
      </c>
      <c r="AC1" s="7" t="inlineStr">
        <is>
          <t>Contact Person</t>
        </is>
      </c>
      <c r="AD1" s="7" t="inlineStr">
        <is>
          <t>Drawdown Notice</t>
        </is>
      </c>
      <c r="AE1" s="7" t="inlineStr">
        <is>
          <t>Distributor</t>
        </is>
      </c>
      <c r="AF1" s="7" t="inlineStr">
        <is>
          <t>Cc</t>
        </is>
      </c>
      <c r="AG1" s="7" t="inlineStr">
        <is>
          <t>Uncalled Amount</t>
        </is>
      </c>
      <c r="AH1" s="7" t="inlineStr">
        <is>
          <t>Unpaid Amount</t>
        </is>
      </c>
      <c r="AI1" s="7" t="inlineStr">
        <is>
          <t>Uncalled Amount Percent</t>
        </is>
      </c>
      <c r="AJ1" s="7" t="inlineStr">
        <is>
          <t>Paid Up Value</t>
        </is>
      </c>
      <c r="AK1" s="7" t="inlineStr">
        <is>
          <t>Unit Balance</t>
        </is>
      </c>
      <c r="AL1" s="7" t="inlineStr">
        <is>
          <t>Account Manager</t>
        </is>
      </c>
      <c r="AM1" s="7" t="inlineStr">
        <is>
          <t>Sebi Investor Category</t>
        </is>
      </c>
      <c r="AN1" s="7" t="inlineStr">
        <is>
          <t>Sebi Investor Sub Category</t>
        </is>
      </c>
      <c r="AO1" s="7" t="inlineStr">
        <is>
          <t>Sum</t>
        </is>
      </c>
      <c r="AP1" s="7" t="inlineStr">
        <is>
          <t>Investing Entity</t>
        </is>
      </c>
      <c r="AQ1" s="7" t="inlineStr">
        <is>
          <t>PAN</t>
        </is>
      </c>
      <c r="AR1" s="7" t="inlineStr">
        <is>
          <t>Address</t>
        </is>
      </c>
      <c r="AS1" s="7" t="inlineStr">
        <is>
          <t>Bank Account</t>
        </is>
      </c>
      <c r="AT1" s="7" t="inlineStr">
        <is>
          <t>IFSC Code</t>
        </is>
      </c>
      <c r="AU1" s="7" t="inlineStr">
        <is>
          <t>Mailing Address</t>
        </is>
      </c>
      <c r="AV1" s="7" t="inlineStr">
        <is>
          <t>Client Tax Residency</t>
        </is>
      </c>
      <c r="AW1" s="7" t="inlineStr">
        <is>
          <t>Constitution</t>
        </is>
      </c>
      <c r="AX1" s="7" t="inlineStr">
        <is>
          <t>Client Email</t>
        </is>
      </c>
      <c r="AY1" s="7" t="inlineStr">
        <is>
          <t>Joint Holder</t>
        </is>
      </c>
      <c r="AZ1" s="7" t="inlineStr">
        <is>
          <t>Contact Person</t>
        </is>
      </c>
      <c r="BA1" s="7" t="inlineStr">
        <is>
          <t>Beneficiary Bank</t>
        </is>
      </c>
      <c r="BB1" s="7" t="inlineStr">
        <is>
          <t>Branch</t>
        </is>
      </c>
      <c r="BC1" s="7" t="inlineStr">
        <is>
          <t>Beneficiary Swift Code</t>
        </is>
      </c>
      <c r="BD1" s="7" t="inlineStr">
        <is>
          <t>Bank Code</t>
        </is>
      </c>
      <c r="BE1" s="7" t="inlineStr">
        <is>
          <t>Branchcode</t>
        </is>
      </c>
      <c r="BF1" s="7" t="inlineStr">
        <is>
          <t>Note</t>
        </is>
      </c>
      <c r="BG1" s="7" t="inlineStr">
        <is>
          <t>Verified</t>
        </is>
      </c>
      <c r="BH1" s="7" t="inlineStr">
        <is>
          <t>Joint Holder Pan</t>
        </is>
      </c>
      <c r="BI1" s="7" t="inlineStr">
        <is>
          <t>Fatherspouse Name</t>
        </is>
      </c>
      <c r="BJ1" s="7" t="inlineStr">
        <is>
          <t>Committed Amount</t>
        </is>
      </c>
      <c r="BK1" s="7" t="inlineStr">
        <is>
          <t>Investor Fund Bank Account</t>
        </is>
      </c>
      <c r="BL1" s="7" t="inlineStr">
        <is>
          <t>Investor Fund Ifsc</t>
        </is>
      </c>
      <c r="BM1" s="7" t="inlineStr">
        <is>
          <t>Investor Fund Swift Code</t>
        </is>
      </c>
      <c r="BN1" s="7" t="inlineStr">
        <is>
          <t>Father Spouse Name</t>
        </is>
      </c>
      <c r="BO1" s="7" t="inlineStr">
        <is>
          <t>Investor Fund Branch</t>
        </is>
      </c>
      <c r="BP1" s="7" t="inlineStr">
        <is>
          <t>Kyc Type</t>
        </is>
      </c>
      <c r="BQ1" s="7" t="inlineStr">
        <is>
          <t>Residency</t>
        </is>
      </c>
      <c r="BR1" s="7" t="inlineStr">
        <is>
          <t>Grid Column Names</t>
        </is>
      </c>
      <c r="BS1" s="7" t="inlineStr">
        <is>
          <t>Grid Column Values</t>
        </is>
      </c>
    </row>
    <row r="2">
      <c r="A2" s="7" t="inlineStr">
        <is>
          <t>Macro Fund</t>
        </is>
      </c>
      <c r="B2" s="7" t="inlineStr">
        <is>
          <t>Waterfield Advisors</t>
        </is>
      </c>
      <c r="C2" s="7" t="inlineStr">
        <is>
          <t>Steven Roob</t>
        </is>
      </c>
      <c r="D2" s="7" t="inlineStr">
        <is>
          <t>Pool</t>
        </is>
      </c>
      <c r="E2" s="7" t="inlineStr">
        <is>
          <t>71699071</t>
        </is>
      </c>
      <c r="F2" s="7" t="n">
        <v>45017</v>
      </c>
      <c r="H2" s="7" t="n">
        <v>5.5793991416</v>
      </c>
      <c r="I2" s="7" t="inlineStr">
        <is>
          <t>USD</t>
        </is>
      </c>
      <c r="J2" s="7" t="n">
        <v>1300000</v>
      </c>
      <c r="K2" s="7" t="inlineStr">
        <is>
          <t>USD</t>
        </is>
      </c>
      <c r="L2" s="7" t="n">
        <v>1300000</v>
      </c>
      <c r="M2" s="7" t="n">
        <v>1235000</v>
      </c>
      <c r="N2" s="7" t="n">
        <v>780000</v>
      </c>
      <c r="O2" s="7" t="n">
        <v>0</v>
      </c>
      <c r="P2" s="7" t="inlineStr">
        <is>
          <t>First Close</t>
        </is>
      </c>
      <c r="AP2" s="7" t="inlineStr">
        <is>
          <t>Steven Roob</t>
        </is>
      </c>
      <c r="AQ2" s="7" t="inlineStr">
        <is>
          <t>pannum</t>
        </is>
      </c>
      <c r="AR2" s="7" t="inlineStr">
        <is>
          <t>BERA NAVODA, BER KALAN, JAITARAN, JAITARAN - 306302, Pali, RJ, IN</t>
        </is>
      </c>
    </row>
    <row r="3">
      <c r="A3" s="7" t="inlineStr">
        <is>
          <t>Macro Fund</t>
        </is>
      </c>
      <c r="B3" s="7" t="inlineStr">
        <is>
          <t>Metta investors</t>
        </is>
      </c>
      <c r="D3" s="7" t="inlineStr">
        <is>
          <t>Pool</t>
        </is>
      </c>
      <c r="E3" s="7" t="inlineStr">
        <is>
          <t>6199102</t>
        </is>
      </c>
      <c r="G3" s="7" t="inlineStr">
        <is>
          <t>Series A</t>
        </is>
      </c>
      <c r="H3" s="7" t="n">
        <v>11.1587982833</v>
      </c>
      <c r="I3" s="7" t="inlineStr">
        <is>
          <t>USD</t>
        </is>
      </c>
      <c r="J3" s="7" t="n">
        <v>2600000</v>
      </c>
      <c r="K3" s="7" t="inlineStr">
        <is>
          <t>USD</t>
        </is>
      </c>
      <c r="L3" s="7" t="n">
        <v>2600000</v>
      </c>
      <c r="M3" s="7" t="n">
        <v>2470000</v>
      </c>
      <c r="N3" s="7" t="n">
        <v>2080000</v>
      </c>
      <c r="O3" s="7" t="n">
        <v>0</v>
      </c>
      <c r="P3" s="7" t="inlineStr">
        <is>
          <t>First Close</t>
        </is>
      </c>
      <c r="AQ3" s="7" t="inlineStr">
        <is>
          <t>testpan</t>
        </is>
      </c>
    </row>
    <row r="4">
      <c r="A4" s="7" t="inlineStr">
        <is>
          <t>Macro Fund</t>
        </is>
      </c>
      <c r="B4" s="7" t="inlineStr">
        <is>
          <t>Delta Ventures</t>
        </is>
      </c>
      <c r="D4" s="7" t="inlineStr">
        <is>
          <t>Pool</t>
        </is>
      </c>
      <c r="E4" s="7" t="inlineStr">
        <is>
          <t>98602561</t>
        </is>
      </c>
      <c r="G4" s="7" t="inlineStr">
        <is>
          <t>Series B</t>
        </is>
      </c>
      <c r="H4" s="7" t="n">
        <v>10.3004291845</v>
      </c>
      <c r="I4" s="7" t="inlineStr">
        <is>
          <t>USD</t>
        </is>
      </c>
      <c r="J4" s="7" t="n">
        <v>2400000</v>
      </c>
      <c r="K4" s="7" t="inlineStr">
        <is>
          <t>USD</t>
        </is>
      </c>
      <c r="L4" s="7" t="n">
        <v>2400000</v>
      </c>
      <c r="M4" s="7" t="n">
        <v>2280000</v>
      </c>
      <c r="N4" s="7" t="n">
        <v>1440000</v>
      </c>
      <c r="O4" s="7" t="n">
        <v>0</v>
      </c>
      <c r="P4" s="7" t="inlineStr">
        <is>
          <t>First Close</t>
        </is>
      </c>
    </row>
    <row r="5">
      <c r="A5" s="7" t="inlineStr">
        <is>
          <t>Macro Fund</t>
        </is>
      </c>
      <c r="B5" s="7" t="inlineStr">
        <is>
          <t>Awesome Accounting</t>
        </is>
      </c>
      <c r="D5" s="7" t="inlineStr">
        <is>
          <t>Pool</t>
        </is>
      </c>
      <c r="E5" s="7" t="inlineStr">
        <is>
          <t>91471691</t>
        </is>
      </c>
      <c r="G5" s="7" t="inlineStr">
        <is>
          <t>Series C</t>
        </is>
      </c>
      <c r="H5" s="7" t="n">
        <v>9.4420600858</v>
      </c>
      <c r="I5" s="7" t="inlineStr">
        <is>
          <t>USD</t>
        </is>
      </c>
      <c r="J5" s="7" t="n">
        <v>2200000</v>
      </c>
      <c r="K5" s="7" t="inlineStr">
        <is>
          <t>USD</t>
        </is>
      </c>
      <c r="L5" s="7" t="n">
        <v>2200000</v>
      </c>
      <c r="M5" s="7" t="n">
        <v>2090000</v>
      </c>
      <c r="N5" s="7" t="n">
        <v>1320000</v>
      </c>
      <c r="O5" s="7" t="n">
        <v>0</v>
      </c>
      <c r="P5" s="7" t="inlineStr">
        <is>
          <t>First Close</t>
        </is>
      </c>
    </row>
    <row r="6">
      <c r="A6" s="7" t="inlineStr">
        <is>
          <t>Macro Fund</t>
        </is>
      </c>
      <c r="B6" s="7" t="inlineStr">
        <is>
          <t>Sekhsaria family office</t>
        </is>
      </c>
      <c r="C6" s="7" t="inlineStr">
        <is>
          <t>Deandre Jacobs</t>
        </is>
      </c>
      <c r="D6" s="7" t="inlineStr">
        <is>
          <t>Pool</t>
        </is>
      </c>
      <c r="E6" s="7" t="inlineStr">
        <is>
          <t>68234959</t>
        </is>
      </c>
      <c r="G6" s="7" t="inlineStr">
        <is>
          <t>Series A</t>
        </is>
      </c>
      <c r="H6" s="7" t="n">
        <v>5.1502145923</v>
      </c>
      <c r="I6" s="7" t="inlineStr">
        <is>
          <t>USD</t>
        </is>
      </c>
      <c r="J6" s="7" t="n">
        <v>1200000</v>
      </c>
      <c r="K6" s="7" t="inlineStr">
        <is>
          <t>USD</t>
        </is>
      </c>
      <c r="L6" s="7" t="n">
        <v>1200000</v>
      </c>
      <c r="M6" s="7" t="n">
        <v>1140000</v>
      </c>
      <c r="N6" s="7" t="n">
        <v>960000</v>
      </c>
      <c r="O6" s="7" t="n">
        <v>0</v>
      </c>
      <c r="P6" s="7" t="inlineStr">
        <is>
          <t>First Close</t>
        </is>
      </c>
      <c r="AP6" s="7" t="inlineStr">
        <is>
          <t>Deandre Jacobs</t>
        </is>
      </c>
      <c r="AQ6" s="7" t="inlineStr">
        <is>
          <t>testpan2</t>
        </is>
      </c>
      <c r="AR6" s="7" t="inlineStr">
        <is>
          <t>JAITARAN, PALI - 306302, Rajasthan, India</t>
        </is>
      </c>
    </row>
    <row r="7">
      <c r="A7" s="7" t="inlineStr">
        <is>
          <t>Macro Fund</t>
        </is>
      </c>
      <c r="B7" s="7" t="inlineStr">
        <is>
          <t>IAdvisor 1</t>
        </is>
      </c>
      <c r="D7" s="7" t="inlineStr">
        <is>
          <t>Pool</t>
        </is>
      </c>
      <c r="E7" s="7" t="inlineStr">
        <is>
          <t>F478</t>
        </is>
      </c>
      <c r="G7" s="7" t="inlineStr">
        <is>
          <t>Series C</t>
        </is>
      </c>
      <c r="H7" s="7" t="n">
        <v>4.2918454936</v>
      </c>
      <c r="I7" s="7" t="inlineStr">
        <is>
          <t>USD</t>
        </is>
      </c>
      <c r="J7" s="7" t="n">
        <v>1000000</v>
      </c>
      <c r="K7" s="7" t="inlineStr">
        <is>
          <t>USD</t>
        </is>
      </c>
      <c r="L7" s="7" t="n">
        <v>1000000</v>
      </c>
      <c r="M7" s="7" t="n">
        <v>150000</v>
      </c>
      <c r="N7" s="7" t="n">
        <v>0</v>
      </c>
      <c r="O7" s="7" t="n">
        <v>0</v>
      </c>
      <c r="P7" s="7" t="inlineStr">
        <is>
          <t>First Close</t>
        </is>
      </c>
    </row>
    <row r="8">
      <c r="A8" s="7" t="inlineStr">
        <is>
          <t>Macro Fund</t>
        </is>
      </c>
      <c r="B8" s="7" t="inlineStr">
        <is>
          <t>Investor 1</t>
        </is>
      </c>
      <c r="C8" s="7" t="inlineStr">
        <is>
          <t>Investor 1 LLP</t>
        </is>
      </c>
      <c r="D8" s="7" t="inlineStr">
        <is>
          <t>Pool</t>
        </is>
      </c>
      <c r="E8" s="7" t="inlineStr">
        <is>
          <t>S-1023</t>
        </is>
      </c>
      <c r="F8" s="7" t="n">
        <v>43862</v>
      </c>
      <c r="G8" s="7" t="inlineStr">
        <is>
          <t>Series C</t>
        </is>
      </c>
      <c r="H8" s="7" t="n">
        <v>10.7296137339</v>
      </c>
      <c r="I8" s="7" t="inlineStr">
        <is>
          <t>USD</t>
        </is>
      </c>
      <c r="J8" s="7" t="n">
        <v>2500000</v>
      </c>
      <c r="K8" s="7" t="inlineStr">
        <is>
          <t>USD</t>
        </is>
      </c>
      <c r="L8" s="7" t="n">
        <v>2500000</v>
      </c>
      <c r="M8" s="7" t="n">
        <v>375000</v>
      </c>
      <c r="N8" s="7" t="n">
        <v>0</v>
      </c>
      <c r="O8" s="7" t="n">
        <v>0</v>
      </c>
      <c r="P8" s="7" t="inlineStr">
        <is>
          <t>First Close</t>
        </is>
      </c>
      <c r="AP8" s="7" t="inlineStr">
        <is>
          <t>Investor 1 LLP</t>
        </is>
      </c>
      <c r="AQ8" s="7" t="inlineStr">
        <is>
          <t>GLBDJPYFGG</t>
        </is>
      </c>
      <c r="AR8" s="7" t="inlineStr">
        <is>
          <t>123, Anywhere COunty fg23T67</t>
        </is>
      </c>
      <c r="AS8" s="7" t="inlineStr">
        <is>
          <t>2346898798</t>
        </is>
      </c>
      <c r="AT8" s="7" t="inlineStr">
        <is>
          <t>HDFC0000004</t>
        </is>
      </c>
    </row>
    <row r="9">
      <c r="A9" s="7" t="inlineStr">
        <is>
          <t>Macro Fund</t>
        </is>
      </c>
      <c r="B9" s="7" t="inlineStr">
        <is>
          <t>IAdvisor 1</t>
        </is>
      </c>
      <c r="D9" s="7" t="inlineStr">
        <is>
          <t>Pool</t>
        </is>
      </c>
      <c r="E9" s="7" t="inlineStr">
        <is>
          <t>F3457</t>
        </is>
      </c>
      <c r="F9" s="7" t="n">
        <v>43831</v>
      </c>
      <c r="G9" s="7" t="inlineStr">
        <is>
          <t>Series B</t>
        </is>
      </c>
      <c r="H9" s="7" t="n">
        <v>42.9184549356</v>
      </c>
      <c r="I9" s="7" t="inlineStr">
        <is>
          <t>USD</t>
        </is>
      </c>
      <c r="J9" s="7" t="n">
        <v>10000000</v>
      </c>
      <c r="K9" s="7" t="inlineStr">
        <is>
          <t>USD</t>
        </is>
      </c>
      <c r="L9" s="7" t="n">
        <v>10000000</v>
      </c>
      <c r="M9" s="7" t="n">
        <v>7500000</v>
      </c>
      <c r="N9" s="7" t="n">
        <v>3500000</v>
      </c>
      <c r="O9" s="7" t="n">
        <v>0</v>
      </c>
      <c r="P9" s="7" t="inlineStr">
        <is>
          <t>First Close</t>
        </is>
      </c>
    </row>
    <row r="10">
      <c r="A10" s="7" t="inlineStr">
        <is>
          <t>Macro Fund</t>
        </is>
      </c>
      <c r="B10" s="7" t="inlineStr">
        <is>
          <t>SRK</t>
        </is>
      </c>
      <c r="C10" s="7" t="inlineStr">
        <is>
          <t>KKHH Holdings LLP</t>
        </is>
      </c>
      <c r="D10" s="7" t="inlineStr">
        <is>
          <t>Pool</t>
        </is>
      </c>
      <c r="E10" s="7" t="inlineStr">
        <is>
          <t>SRK1</t>
        </is>
      </c>
      <c r="F10" s="7" t="n">
        <v>36526</v>
      </c>
      <c r="G10" s="7" t="inlineStr">
        <is>
          <t>Series A</t>
        </is>
      </c>
      <c r="H10" s="7" t="n">
        <v>0.4291845494</v>
      </c>
      <c r="I10" s="7" t="inlineStr">
        <is>
          <t>USD</t>
        </is>
      </c>
      <c r="J10" s="7" t="n">
        <v>100000</v>
      </c>
      <c r="K10" s="7" t="inlineStr">
        <is>
          <t>USD</t>
        </is>
      </c>
      <c r="L10" s="7" t="n">
        <v>100000</v>
      </c>
      <c r="M10" s="7" t="n">
        <v>75000</v>
      </c>
      <c r="N10" s="7" t="n">
        <v>0</v>
      </c>
      <c r="O10" s="7" t="n">
        <v>0</v>
      </c>
      <c r="P10" s="7" t="inlineStr">
        <is>
          <t>First Close</t>
        </is>
      </c>
      <c r="AP10" s="7" t="inlineStr">
        <is>
          <t>KKHH Holdings LLP</t>
        </is>
      </c>
      <c r="AQ10" s="7" t="inlineStr">
        <is>
          <t>KKHH111MNIK</t>
        </is>
      </c>
      <c r="AR10" s="7" t="inlineStr">
        <is>
          <t>7th street, Hyde Park, Mumbai - 123123</t>
        </is>
      </c>
      <c r="AS10" s="7" t="inlineStr">
        <is>
          <t>119874084024</t>
        </is>
      </c>
      <c r="AT10" s="7" t="inlineStr">
        <is>
          <t>KOTAK9808F</t>
        </is>
      </c>
      <c r="BJ10" s="7" t="inlineStr">
        <is>
          <t>abc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8"/>
  <sheetViews>
    <sheetView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7" t="inlineStr">
        <is>
          <t>Investor</t>
        </is>
      </c>
      <c r="B1" s="7" t="inlineStr">
        <is>
          <t>Fund</t>
        </is>
      </c>
      <c r="C1" s="7" t="inlineStr">
        <is>
          <t>Capital Call</t>
        </is>
      </c>
      <c r="D1" s="7" t="inlineStr">
        <is>
          <t>% Called</t>
        </is>
      </c>
      <c r="E1" s="7" t="inlineStr">
        <is>
          <t>Due Amount</t>
        </is>
      </c>
      <c r="F1" s="7" t="inlineStr">
        <is>
          <t>Folio Currency</t>
        </is>
      </c>
      <c r="G1" s="7" t="inlineStr">
        <is>
          <t>Committed Amount (Folio Currency)</t>
        </is>
      </c>
      <c r="H1" s="7" t="inlineStr">
        <is>
          <t>Call Amount (Folio Currency)</t>
        </is>
      </c>
      <c r="I1" s="7" t="inlineStr">
        <is>
          <t>Collected Amount (Folio Currency)</t>
        </is>
      </c>
      <c r="J1" s="7" t="inlineStr">
        <is>
          <t>Fund Currency</t>
        </is>
      </c>
      <c r="K1" s="7" t="inlineStr">
        <is>
          <t>Committed Amount</t>
        </is>
      </c>
      <c r="L1" s="7" t="inlineStr">
        <is>
          <t>Call Amount (Inclusive of Capital Fees)</t>
        </is>
      </c>
      <c r="M1" s="7" t="inlineStr">
        <is>
          <t>Capital Fees</t>
        </is>
      </c>
      <c r="N1" s="7" t="inlineStr">
        <is>
          <t>Other Fees</t>
        </is>
      </c>
      <c r="O1" s="7" t="inlineStr">
        <is>
          <t>Collected Amount</t>
        </is>
      </c>
      <c r="P1" s="7" t="inlineStr">
        <is>
          <t>Status</t>
        </is>
      </c>
      <c r="Q1" s="7" t="inlineStr">
        <is>
          <t>Verified</t>
        </is>
      </c>
      <c r="R1" s="7" t="inlineStr">
        <is>
          <t>Payment Date</t>
        </is>
      </c>
      <c r="S1" s="7" t="inlineStr">
        <is>
          <t>Remittance Date</t>
        </is>
      </c>
      <c r="T1" s="7" t="inlineStr">
        <is>
          <t>Collected Amount</t>
        </is>
      </c>
    </row>
    <row r="2">
      <c r="A2" s="7" t="inlineStr">
        <is>
          <t>Waterfield Advisors</t>
        </is>
      </c>
      <c r="B2" s="7" t="inlineStr">
        <is>
          <t>Macro Fund</t>
        </is>
      </c>
      <c r="C2" s="7" t="inlineStr">
        <is>
          <t>Capital Call 1</t>
        </is>
      </c>
      <c r="D2" s="7" t="n">
        <v>20</v>
      </c>
      <c r="E2" s="7" t="n">
        <v>260000</v>
      </c>
      <c r="F2" s="7" t="inlineStr">
        <is>
          <t>USD</t>
        </is>
      </c>
      <c r="G2" s="7" t="n">
        <v>1300000</v>
      </c>
      <c r="H2" s="7" t="n">
        <v>260000</v>
      </c>
      <c r="I2" s="7" t="n">
        <v>0</v>
      </c>
      <c r="J2" s="7" t="inlineStr">
        <is>
          <t>USD</t>
        </is>
      </c>
      <c r="K2" s="7" t="n">
        <v>1300000</v>
      </c>
      <c r="L2" s="7" t="n">
        <v>260000</v>
      </c>
      <c r="M2" s="7" t="n">
        <v>0</v>
      </c>
      <c r="N2" s="7" t="n">
        <v>0</v>
      </c>
      <c r="O2" s="7" t="n">
        <v>0</v>
      </c>
      <c r="P2" s="7" t="inlineStr">
        <is>
          <t>Pending</t>
        </is>
      </c>
      <c r="Q2" s="7" t="inlineStr">
        <is>
          <t>Yes</t>
        </is>
      </c>
      <c r="R2" s="7" t="n">
        <v>44974</v>
      </c>
      <c r="S2" s="7" t="n">
        <v>44974</v>
      </c>
    </row>
    <row r="3">
      <c r="A3" s="7" t="inlineStr">
        <is>
          <t>Metta investors</t>
        </is>
      </c>
      <c r="B3" s="7" t="inlineStr">
        <is>
          <t>Macro Fund</t>
        </is>
      </c>
      <c r="C3" s="7" t="inlineStr">
        <is>
          <t>Capital Call 1</t>
        </is>
      </c>
      <c r="D3" s="7" t="n">
        <v>20</v>
      </c>
      <c r="E3" s="7" t="n">
        <v>0</v>
      </c>
      <c r="F3" s="7" t="inlineStr">
        <is>
          <t>USD</t>
        </is>
      </c>
      <c r="G3" s="7" t="n">
        <v>2600000</v>
      </c>
      <c r="H3" s="7" t="n">
        <v>520000</v>
      </c>
      <c r="I3" s="7" t="n">
        <v>520000</v>
      </c>
      <c r="J3" s="7" t="inlineStr">
        <is>
          <t>USD</t>
        </is>
      </c>
      <c r="K3" s="7" t="n">
        <v>2600000</v>
      </c>
      <c r="L3" s="7" t="n">
        <v>520000</v>
      </c>
      <c r="M3" s="7" t="n">
        <v>0</v>
      </c>
      <c r="N3" s="7" t="n">
        <v>0</v>
      </c>
      <c r="O3" s="7" t="n">
        <v>520000</v>
      </c>
      <c r="P3" s="7" t="inlineStr">
        <is>
          <t>Paid</t>
        </is>
      </c>
      <c r="Q3" s="7" t="inlineStr">
        <is>
          <t>Yes</t>
        </is>
      </c>
      <c r="R3" s="7" t="n">
        <v>44964</v>
      </c>
      <c r="S3" s="7" t="n">
        <v>44974</v>
      </c>
    </row>
    <row r="4">
      <c r="A4" s="7" t="inlineStr">
        <is>
          <t>Delta Ventures</t>
        </is>
      </c>
      <c r="B4" s="7" t="inlineStr">
        <is>
          <t>Macro Fund</t>
        </is>
      </c>
      <c r="C4" s="7" t="inlineStr">
        <is>
          <t>Capital Call 1</t>
        </is>
      </c>
      <c r="D4" s="7" t="n">
        <v>20</v>
      </c>
      <c r="E4" s="7" t="n">
        <v>480000</v>
      </c>
      <c r="F4" s="7" t="inlineStr">
        <is>
          <t>USD</t>
        </is>
      </c>
      <c r="G4" s="7" t="n">
        <v>2400000</v>
      </c>
      <c r="H4" s="7" t="n">
        <v>480000</v>
      </c>
      <c r="I4" s="7" t="n">
        <v>0</v>
      </c>
      <c r="J4" s="7" t="inlineStr">
        <is>
          <t>USD</t>
        </is>
      </c>
      <c r="K4" s="7" t="n">
        <v>2400000</v>
      </c>
      <c r="L4" s="7" t="n">
        <v>480000</v>
      </c>
      <c r="M4" s="7" t="n">
        <v>0</v>
      </c>
      <c r="N4" s="7" t="n">
        <v>0</v>
      </c>
      <c r="O4" s="7" t="n">
        <v>0</v>
      </c>
      <c r="P4" s="7" t="inlineStr">
        <is>
          <t>Pending</t>
        </is>
      </c>
      <c r="Q4" s="7" t="inlineStr">
        <is>
          <t>Yes</t>
        </is>
      </c>
      <c r="R4" s="7" t="n">
        <v>44974</v>
      </c>
      <c r="S4" s="7" t="n">
        <v>44974</v>
      </c>
    </row>
    <row r="5">
      <c r="A5" s="7" t="inlineStr">
        <is>
          <t>Awesome Accounting</t>
        </is>
      </c>
      <c r="B5" s="7" t="inlineStr">
        <is>
          <t>Macro Fund</t>
        </is>
      </c>
      <c r="C5" s="7" t="inlineStr">
        <is>
          <t>Capital Call 1</t>
        </is>
      </c>
      <c r="D5" s="7" t="n">
        <v>20</v>
      </c>
      <c r="E5" s="7" t="n">
        <v>440000</v>
      </c>
      <c r="F5" s="7" t="inlineStr">
        <is>
          <t>USD</t>
        </is>
      </c>
      <c r="G5" s="7" t="n">
        <v>2200000</v>
      </c>
      <c r="H5" s="7" t="n">
        <v>440000</v>
      </c>
      <c r="I5" s="7" t="n">
        <v>0</v>
      </c>
      <c r="J5" s="7" t="inlineStr">
        <is>
          <t>USD</t>
        </is>
      </c>
      <c r="K5" s="7" t="n">
        <v>2200000</v>
      </c>
      <c r="L5" s="7" t="n">
        <v>440000</v>
      </c>
      <c r="M5" s="7" t="n">
        <v>0</v>
      </c>
      <c r="N5" s="7" t="n">
        <v>0</v>
      </c>
      <c r="O5" s="7" t="n">
        <v>0</v>
      </c>
      <c r="P5" s="7" t="inlineStr">
        <is>
          <t>Pending</t>
        </is>
      </c>
      <c r="Q5" s="7" t="inlineStr">
        <is>
          <t>Yes</t>
        </is>
      </c>
      <c r="R5" s="7" t="n">
        <v>44974</v>
      </c>
      <c r="S5" s="7" t="n">
        <v>44974</v>
      </c>
    </row>
    <row r="6">
      <c r="A6" s="7" t="inlineStr">
        <is>
          <t>Sekhsaria family office</t>
        </is>
      </c>
      <c r="B6" s="7" t="inlineStr">
        <is>
          <t>Macro Fund</t>
        </is>
      </c>
      <c r="C6" s="7" t="inlineStr">
        <is>
          <t>Capital Call 1</t>
        </is>
      </c>
      <c r="D6" s="7" t="n">
        <v>20</v>
      </c>
      <c r="E6" s="7" t="n">
        <v>0</v>
      </c>
      <c r="F6" s="7" t="inlineStr">
        <is>
          <t>USD</t>
        </is>
      </c>
      <c r="G6" s="7" t="n">
        <v>1200000</v>
      </c>
      <c r="H6" s="7" t="n">
        <v>240000</v>
      </c>
      <c r="I6" s="7" t="n">
        <v>240000</v>
      </c>
      <c r="J6" s="7" t="inlineStr">
        <is>
          <t>USD</t>
        </is>
      </c>
      <c r="K6" s="7" t="n">
        <v>1200000</v>
      </c>
      <c r="L6" s="7" t="n">
        <v>240000</v>
      </c>
      <c r="M6" s="7" t="n">
        <v>0</v>
      </c>
      <c r="N6" s="7" t="n">
        <v>0</v>
      </c>
      <c r="O6" s="7" t="n">
        <v>240000</v>
      </c>
      <c r="P6" s="7" t="inlineStr">
        <is>
          <t>Paid</t>
        </is>
      </c>
      <c r="Q6" s="7" t="inlineStr">
        <is>
          <t>Yes</t>
        </is>
      </c>
      <c r="R6" s="7" t="n">
        <v>44964</v>
      </c>
      <c r="S6" s="7" t="n">
        <v>44974</v>
      </c>
    </row>
    <row r="7">
      <c r="A7" s="7" t="inlineStr">
        <is>
          <t>Waterfield Advisors</t>
        </is>
      </c>
      <c r="B7" s="7" t="inlineStr">
        <is>
          <t>Macro Fund</t>
        </is>
      </c>
      <c r="C7" s="7" t="inlineStr">
        <is>
          <t>Capital Call 6</t>
        </is>
      </c>
      <c r="D7" s="7" t="n">
        <v>40</v>
      </c>
      <c r="E7" s="7" t="n">
        <v>0</v>
      </c>
      <c r="F7" s="7" t="inlineStr">
        <is>
          <t>USD</t>
        </is>
      </c>
      <c r="G7" s="7" t="n">
        <v>1300000</v>
      </c>
      <c r="H7" s="7" t="n">
        <v>520000</v>
      </c>
      <c r="I7" s="7" t="n">
        <v>520000</v>
      </c>
      <c r="J7" s="7" t="inlineStr">
        <is>
          <t>USD</t>
        </is>
      </c>
      <c r="K7" s="7" t="n">
        <v>1300000</v>
      </c>
      <c r="L7" s="7" t="n">
        <v>520000</v>
      </c>
      <c r="M7" s="7" t="n">
        <v>0</v>
      </c>
      <c r="N7" s="7" t="n">
        <v>0</v>
      </c>
      <c r="O7" s="7" t="n">
        <v>520000</v>
      </c>
      <c r="P7" s="7" t="inlineStr">
        <is>
          <t>Paid</t>
        </is>
      </c>
      <c r="Q7" s="7" t="inlineStr">
        <is>
          <t>Yes</t>
        </is>
      </c>
      <c r="R7" s="7" t="n">
        <v>44973</v>
      </c>
      <c r="S7" s="7" t="n">
        <v>44974</v>
      </c>
    </row>
    <row r="8">
      <c r="A8" s="7" t="inlineStr">
        <is>
          <t>Metta investors</t>
        </is>
      </c>
      <c r="B8" s="7" t="inlineStr">
        <is>
          <t>Macro Fund</t>
        </is>
      </c>
      <c r="C8" s="7" t="inlineStr">
        <is>
          <t>Capital Call 6</t>
        </is>
      </c>
      <c r="D8" s="7" t="n">
        <v>40</v>
      </c>
      <c r="E8" s="7" t="n">
        <v>0</v>
      </c>
      <c r="F8" s="7" t="inlineStr">
        <is>
          <t>USD</t>
        </is>
      </c>
      <c r="G8" s="7" t="n">
        <v>2600000</v>
      </c>
      <c r="H8" s="7" t="n">
        <v>1040000</v>
      </c>
      <c r="I8" s="7" t="n">
        <v>1040000</v>
      </c>
      <c r="J8" s="7" t="inlineStr">
        <is>
          <t>USD</t>
        </is>
      </c>
      <c r="K8" s="7" t="n">
        <v>2600000</v>
      </c>
      <c r="L8" s="7" t="n">
        <v>1040000</v>
      </c>
      <c r="M8" s="7" t="n">
        <v>0</v>
      </c>
      <c r="N8" s="7" t="n">
        <v>0</v>
      </c>
      <c r="O8" s="7" t="n">
        <v>1040000</v>
      </c>
      <c r="P8" s="7" t="inlineStr">
        <is>
          <t>Paid</t>
        </is>
      </c>
      <c r="Q8" s="7" t="inlineStr">
        <is>
          <t>Yes</t>
        </is>
      </c>
      <c r="R8" s="7" t="n">
        <v>44973</v>
      </c>
      <c r="S8" s="7" t="n">
        <v>44974</v>
      </c>
    </row>
    <row r="9">
      <c r="A9" s="7" t="inlineStr">
        <is>
          <t>Delta Ventures</t>
        </is>
      </c>
      <c r="B9" s="7" t="inlineStr">
        <is>
          <t>Macro Fund</t>
        </is>
      </c>
      <c r="C9" s="7" t="inlineStr">
        <is>
          <t>Capital Call 6</t>
        </is>
      </c>
      <c r="D9" s="7" t="n">
        <v>40</v>
      </c>
      <c r="E9" s="7" t="n">
        <v>0</v>
      </c>
      <c r="F9" s="7" t="inlineStr">
        <is>
          <t>USD</t>
        </is>
      </c>
      <c r="G9" s="7" t="n">
        <v>2400000</v>
      </c>
      <c r="H9" s="7" t="n">
        <v>960000</v>
      </c>
      <c r="I9" s="7" t="n">
        <v>960000</v>
      </c>
      <c r="J9" s="7" t="inlineStr">
        <is>
          <t>USD</t>
        </is>
      </c>
      <c r="K9" s="7" t="n">
        <v>2400000</v>
      </c>
      <c r="L9" s="7" t="n">
        <v>960000</v>
      </c>
      <c r="M9" s="7" t="n">
        <v>0</v>
      </c>
      <c r="N9" s="7" t="n">
        <v>0</v>
      </c>
      <c r="O9" s="7" t="n">
        <v>960000</v>
      </c>
      <c r="P9" s="7" t="inlineStr">
        <is>
          <t>Paid</t>
        </is>
      </c>
      <c r="Q9" s="7" t="inlineStr">
        <is>
          <t>Yes</t>
        </is>
      </c>
      <c r="R9" s="7" t="n">
        <v>44973</v>
      </c>
      <c r="S9" s="7" t="n">
        <v>44974</v>
      </c>
    </row>
    <row r="10">
      <c r="A10" s="7" t="inlineStr">
        <is>
          <t>Awesome Accounting</t>
        </is>
      </c>
      <c r="B10" s="7" t="inlineStr">
        <is>
          <t>Macro Fund</t>
        </is>
      </c>
      <c r="C10" s="7" t="inlineStr">
        <is>
          <t>Capital Call 6</t>
        </is>
      </c>
      <c r="D10" s="7" t="n">
        <v>40</v>
      </c>
      <c r="E10" s="7" t="n">
        <v>0</v>
      </c>
      <c r="F10" s="7" t="inlineStr">
        <is>
          <t>USD</t>
        </is>
      </c>
      <c r="G10" s="7" t="n">
        <v>2200000</v>
      </c>
      <c r="H10" s="7" t="n">
        <v>880000</v>
      </c>
      <c r="I10" s="7" t="n">
        <v>880000</v>
      </c>
      <c r="J10" s="7" t="inlineStr">
        <is>
          <t>USD</t>
        </is>
      </c>
      <c r="K10" s="7" t="n">
        <v>2200000</v>
      </c>
      <c r="L10" s="7" t="n">
        <v>880000</v>
      </c>
      <c r="M10" s="7" t="n">
        <v>0</v>
      </c>
      <c r="N10" s="7" t="n">
        <v>0</v>
      </c>
      <c r="O10" s="7" t="n">
        <v>880000</v>
      </c>
      <c r="P10" s="7" t="inlineStr">
        <is>
          <t>Paid</t>
        </is>
      </c>
      <c r="Q10" s="7" t="inlineStr">
        <is>
          <t>Yes</t>
        </is>
      </c>
      <c r="R10" s="7" t="n">
        <v>44973</v>
      </c>
      <c r="S10" s="7" t="n">
        <v>44974</v>
      </c>
    </row>
    <row r="11">
      <c r="A11" s="7" t="inlineStr">
        <is>
          <t>Sekhsaria family office</t>
        </is>
      </c>
      <c r="B11" s="7" t="inlineStr">
        <is>
          <t>Macro Fund</t>
        </is>
      </c>
      <c r="C11" s="7" t="inlineStr">
        <is>
          <t>Capital Call 6</t>
        </is>
      </c>
      <c r="D11" s="7" t="n">
        <v>40</v>
      </c>
      <c r="E11" s="7" t="n">
        <v>0</v>
      </c>
      <c r="F11" s="7" t="inlineStr">
        <is>
          <t>USD</t>
        </is>
      </c>
      <c r="G11" s="7" t="n">
        <v>1200000</v>
      </c>
      <c r="H11" s="7" t="n">
        <v>480000</v>
      </c>
      <c r="I11" s="7" t="n">
        <v>480000</v>
      </c>
      <c r="J11" s="7" t="inlineStr">
        <is>
          <t>USD</t>
        </is>
      </c>
      <c r="K11" s="7" t="n">
        <v>1200000</v>
      </c>
      <c r="L11" s="7" t="n">
        <v>480000</v>
      </c>
      <c r="M11" s="7" t="n">
        <v>0</v>
      </c>
      <c r="N11" s="7" t="n">
        <v>0</v>
      </c>
      <c r="O11" s="7" t="n">
        <v>480000</v>
      </c>
      <c r="P11" s="7" t="inlineStr">
        <is>
          <t>Paid</t>
        </is>
      </c>
      <c r="Q11" s="7" t="inlineStr">
        <is>
          <t>Yes</t>
        </is>
      </c>
      <c r="R11" s="7" t="n">
        <v>44973</v>
      </c>
      <c r="S11" s="7" t="n">
        <v>44974</v>
      </c>
    </row>
    <row r="12">
      <c r="A12" s="7" t="inlineStr">
        <is>
          <t>Waterfield Advisors</t>
        </is>
      </c>
      <c r="B12" s="7" t="inlineStr">
        <is>
          <t>Macro Fund</t>
        </is>
      </c>
      <c r="C12" s="7" t="inlineStr">
        <is>
          <t>Capital Call 8</t>
        </is>
      </c>
      <c r="D12" s="7" t="n">
        <v>20</v>
      </c>
      <c r="E12" s="7" t="n">
        <v>-260000</v>
      </c>
      <c r="F12" s="7" t="inlineStr">
        <is>
          <t>USD</t>
        </is>
      </c>
      <c r="G12" s="7" t="n">
        <v>1300000</v>
      </c>
      <c r="H12" s="7" t="n">
        <v>260000</v>
      </c>
      <c r="I12" s="7" t="n">
        <v>260000</v>
      </c>
      <c r="J12" s="7" t="inlineStr">
        <is>
          <t>USD</t>
        </is>
      </c>
      <c r="K12" s="7" t="n">
        <v>1300000</v>
      </c>
      <c r="L12" s="7" t="n">
        <v>260000</v>
      </c>
      <c r="M12" s="7" t="n">
        <v>0</v>
      </c>
      <c r="N12" s="7" t="n">
        <v>0</v>
      </c>
      <c r="O12" s="7" t="n">
        <v>260000</v>
      </c>
      <c r="P12" s="7" t="inlineStr">
        <is>
          <t>Paid</t>
        </is>
      </c>
      <c r="Q12" s="7" t="inlineStr">
        <is>
          <t>Yes</t>
        </is>
      </c>
      <c r="R12" s="7" t="n">
        <v>44973</v>
      </c>
      <c r="S12" s="7" t="n">
        <v>44974</v>
      </c>
    </row>
    <row r="13">
      <c r="A13" s="7" t="inlineStr">
        <is>
          <t>Metta investors</t>
        </is>
      </c>
      <c r="B13" s="7" t="inlineStr">
        <is>
          <t>Macro Fund</t>
        </is>
      </c>
      <c r="C13" s="7" t="inlineStr">
        <is>
          <t>Capital Call 8</t>
        </is>
      </c>
      <c r="D13" s="7" t="n">
        <v>20</v>
      </c>
      <c r="E13" s="7" t="n">
        <v>-520000</v>
      </c>
      <c r="F13" s="7" t="inlineStr">
        <is>
          <t>USD</t>
        </is>
      </c>
      <c r="G13" s="7" t="n">
        <v>2600000</v>
      </c>
      <c r="H13" s="7" t="n">
        <v>520000</v>
      </c>
      <c r="I13" s="7" t="n">
        <v>520000</v>
      </c>
      <c r="J13" s="7" t="inlineStr">
        <is>
          <t>USD</t>
        </is>
      </c>
      <c r="K13" s="7" t="n">
        <v>2600000</v>
      </c>
      <c r="L13" s="7" t="n">
        <v>520000</v>
      </c>
      <c r="M13" s="7" t="n">
        <v>0</v>
      </c>
      <c r="N13" s="7" t="n">
        <v>0</v>
      </c>
      <c r="O13" s="7" t="n">
        <v>520000</v>
      </c>
      <c r="P13" s="7" t="inlineStr">
        <is>
          <t>Paid</t>
        </is>
      </c>
      <c r="Q13" s="7" t="inlineStr">
        <is>
          <t>Yes</t>
        </is>
      </c>
      <c r="R13" s="7" t="n">
        <v>44973</v>
      </c>
      <c r="S13" s="7" t="n">
        <v>44974</v>
      </c>
    </row>
    <row r="14">
      <c r="A14" s="7" t="inlineStr">
        <is>
          <t>Delta Ventures</t>
        </is>
      </c>
      <c r="B14" s="7" t="inlineStr">
        <is>
          <t>Macro Fund</t>
        </is>
      </c>
      <c r="C14" s="7" t="inlineStr">
        <is>
          <t>Capital Call 8</t>
        </is>
      </c>
      <c r="D14" s="7" t="n">
        <v>20</v>
      </c>
      <c r="E14" s="7" t="n">
        <v>-480000</v>
      </c>
      <c r="F14" s="7" t="inlineStr">
        <is>
          <t>USD</t>
        </is>
      </c>
      <c r="G14" s="7" t="n">
        <v>2400000</v>
      </c>
      <c r="H14" s="7" t="n">
        <v>480000</v>
      </c>
      <c r="I14" s="7" t="n">
        <v>480000</v>
      </c>
      <c r="J14" s="7" t="inlineStr">
        <is>
          <t>USD</t>
        </is>
      </c>
      <c r="K14" s="7" t="n">
        <v>2400000</v>
      </c>
      <c r="L14" s="7" t="n">
        <v>480000</v>
      </c>
      <c r="M14" s="7" t="n">
        <v>0</v>
      </c>
      <c r="N14" s="7" t="n">
        <v>0</v>
      </c>
      <c r="O14" s="7" t="n">
        <v>480000</v>
      </c>
      <c r="P14" s="7" t="inlineStr">
        <is>
          <t>Paid</t>
        </is>
      </c>
      <c r="Q14" s="7" t="inlineStr">
        <is>
          <t>Yes</t>
        </is>
      </c>
      <c r="R14" s="7" t="n">
        <v>44973</v>
      </c>
      <c r="S14" s="7" t="n">
        <v>44974</v>
      </c>
    </row>
    <row r="15">
      <c r="A15" s="7" t="inlineStr">
        <is>
          <t>Awesome Accounting</t>
        </is>
      </c>
      <c r="B15" s="7" t="inlineStr">
        <is>
          <t>Macro Fund</t>
        </is>
      </c>
      <c r="C15" s="7" t="inlineStr">
        <is>
          <t>Capital Call 8</t>
        </is>
      </c>
      <c r="D15" s="7" t="n">
        <v>20</v>
      </c>
      <c r="E15" s="7" t="n">
        <v>-440000</v>
      </c>
      <c r="F15" s="7" t="inlineStr">
        <is>
          <t>USD</t>
        </is>
      </c>
      <c r="G15" s="7" t="n">
        <v>2200000</v>
      </c>
      <c r="H15" s="7" t="n">
        <v>440000</v>
      </c>
      <c r="I15" s="7" t="n">
        <v>440000</v>
      </c>
      <c r="J15" s="7" t="inlineStr">
        <is>
          <t>USD</t>
        </is>
      </c>
      <c r="K15" s="7" t="n">
        <v>2200000</v>
      </c>
      <c r="L15" s="7" t="n">
        <v>440000</v>
      </c>
      <c r="M15" s="7" t="n">
        <v>0</v>
      </c>
      <c r="N15" s="7" t="n">
        <v>0</v>
      </c>
      <c r="O15" s="7" t="n">
        <v>440000</v>
      </c>
      <c r="P15" s="7" t="inlineStr">
        <is>
          <t>Paid</t>
        </is>
      </c>
      <c r="Q15" s="7" t="inlineStr">
        <is>
          <t>Yes</t>
        </is>
      </c>
      <c r="R15" s="7" t="n">
        <v>44973</v>
      </c>
      <c r="S15" s="7" t="n">
        <v>44974</v>
      </c>
    </row>
    <row r="16">
      <c r="A16" s="7" t="inlineStr">
        <is>
          <t>Sekhsaria family office</t>
        </is>
      </c>
      <c r="B16" s="7" t="inlineStr">
        <is>
          <t>Macro Fund</t>
        </is>
      </c>
      <c r="C16" s="7" t="inlineStr">
        <is>
          <t>Capital Call 8</t>
        </is>
      </c>
      <c r="D16" s="7" t="n">
        <v>20</v>
      </c>
      <c r="E16" s="7" t="n">
        <v>-240000</v>
      </c>
      <c r="F16" s="7" t="inlineStr">
        <is>
          <t>USD</t>
        </is>
      </c>
      <c r="G16" s="7" t="n">
        <v>1200000</v>
      </c>
      <c r="H16" s="7" t="n">
        <v>240000</v>
      </c>
      <c r="I16" s="7" t="n">
        <v>240000</v>
      </c>
      <c r="J16" s="7" t="inlineStr">
        <is>
          <t>USD</t>
        </is>
      </c>
      <c r="K16" s="7" t="n">
        <v>1200000</v>
      </c>
      <c r="L16" s="7" t="n">
        <v>240000</v>
      </c>
      <c r="M16" s="7" t="n">
        <v>0</v>
      </c>
      <c r="N16" s="7" t="n">
        <v>0</v>
      </c>
      <c r="O16" s="7" t="n">
        <v>240000</v>
      </c>
      <c r="P16" s="7" t="inlineStr">
        <is>
          <t>Paid</t>
        </is>
      </c>
      <c r="Q16" s="7" t="inlineStr">
        <is>
          <t>Yes</t>
        </is>
      </c>
      <c r="R16" s="7" t="n">
        <v>44973</v>
      </c>
      <c r="S16" s="7" t="n">
        <v>44974</v>
      </c>
    </row>
    <row r="17">
      <c r="A17" s="7" t="inlineStr">
        <is>
          <t>Waterfield Advisors</t>
        </is>
      </c>
      <c r="B17" s="7" t="inlineStr">
        <is>
          <t>Macro Fund</t>
        </is>
      </c>
      <c r="C17" s="7" t="inlineStr">
        <is>
          <t>Call4</t>
        </is>
      </c>
      <c r="D17" s="7" t="n">
        <v>5</v>
      </c>
      <c r="E17" s="7" t="n">
        <v>65000</v>
      </c>
      <c r="F17" s="7" t="inlineStr">
        <is>
          <t>USD</t>
        </is>
      </c>
      <c r="G17" s="7" t="n">
        <v>1300000</v>
      </c>
      <c r="H17" s="7" t="n">
        <v>65000</v>
      </c>
      <c r="I17" s="7" t="n">
        <v>0</v>
      </c>
      <c r="J17" s="7" t="inlineStr">
        <is>
          <t>USD</t>
        </is>
      </c>
      <c r="K17" s="7" t="n">
        <v>1300000</v>
      </c>
      <c r="L17" s="7" t="n">
        <v>65000</v>
      </c>
      <c r="M17" s="7" t="n">
        <v>0</v>
      </c>
      <c r="N17" s="7" t="n">
        <v>0</v>
      </c>
      <c r="O17" s="7" t="n">
        <v>0</v>
      </c>
      <c r="P17" s="7" t="inlineStr">
        <is>
          <t>Pending</t>
        </is>
      </c>
      <c r="Q17" s="7" t="inlineStr">
        <is>
          <t>Yes</t>
        </is>
      </c>
      <c r="R17" s="7" t="n">
        <v>45050</v>
      </c>
      <c r="S17" s="7" t="n">
        <v>45036</v>
      </c>
    </row>
    <row r="18">
      <c r="A18" s="7" t="inlineStr">
        <is>
          <t>Metta investors</t>
        </is>
      </c>
      <c r="B18" s="7" t="inlineStr">
        <is>
          <t>Macro Fund</t>
        </is>
      </c>
      <c r="C18" s="7" t="inlineStr">
        <is>
          <t>Call4</t>
        </is>
      </c>
      <c r="D18" s="7" t="n">
        <v>5</v>
      </c>
      <c r="E18" s="7" t="n">
        <v>130000</v>
      </c>
      <c r="F18" s="7" t="inlineStr">
        <is>
          <t>USD</t>
        </is>
      </c>
      <c r="G18" s="7" t="n">
        <v>2600000</v>
      </c>
      <c r="H18" s="7" t="n">
        <v>130000</v>
      </c>
      <c r="I18" s="7" t="n">
        <v>0</v>
      </c>
      <c r="J18" s="7" t="inlineStr">
        <is>
          <t>USD</t>
        </is>
      </c>
      <c r="K18" s="7" t="n">
        <v>2600000</v>
      </c>
      <c r="L18" s="7" t="n">
        <v>130000</v>
      </c>
      <c r="M18" s="7" t="n">
        <v>0</v>
      </c>
      <c r="N18" s="7" t="n">
        <v>0</v>
      </c>
      <c r="O18" s="7" t="n">
        <v>0</v>
      </c>
      <c r="P18" s="7" t="inlineStr">
        <is>
          <t>Pending</t>
        </is>
      </c>
      <c r="Q18" s="7" t="inlineStr">
        <is>
          <t>Yes</t>
        </is>
      </c>
      <c r="R18" s="7" t="n">
        <v>45050</v>
      </c>
      <c r="S18" s="7" t="n">
        <v>45036</v>
      </c>
    </row>
    <row r="19">
      <c r="A19" s="7" t="inlineStr">
        <is>
          <t>Delta Ventures</t>
        </is>
      </c>
      <c r="B19" s="7" t="inlineStr">
        <is>
          <t>Macro Fund</t>
        </is>
      </c>
      <c r="C19" s="7" t="inlineStr">
        <is>
          <t>Call4</t>
        </is>
      </c>
      <c r="D19" s="7" t="n">
        <v>5</v>
      </c>
      <c r="E19" s="7" t="n">
        <v>120000</v>
      </c>
      <c r="F19" s="7" t="inlineStr">
        <is>
          <t>USD</t>
        </is>
      </c>
      <c r="G19" s="7" t="n">
        <v>2400000</v>
      </c>
      <c r="H19" s="7" t="n">
        <v>120000</v>
      </c>
      <c r="I19" s="7" t="n">
        <v>0</v>
      </c>
      <c r="J19" s="7" t="inlineStr">
        <is>
          <t>USD</t>
        </is>
      </c>
      <c r="K19" s="7" t="n">
        <v>2400000</v>
      </c>
      <c r="L19" s="7" t="n">
        <v>120000</v>
      </c>
      <c r="M19" s="7" t="n">
        <v>0</v>
      </c>
      <c r="N19" s="7" t="n">
        <v>0</v>
      </c>
      <c r="O19" s="7" t="n">
        <v>0</v>
      </c>
      <c r="P19" s="7" t="inlineStr">
        <is>
          <t>Pending</t>
        </is>
      </c>
      <c r="Q19" s="7" t="inlineStr">
        <is>
          <t>Yes</t>
        </is>
      </c>
      <c r="R19" s="7" t="n">
        <v>45050</v>
      </c>
      <c r="S19" s="7" t="n">
        <v>45036</v>
      </c>
    </row>
    <row r="20">
      <c r="A20" s="7" t="inlineStr">
        <is>
          <t>Awesome Accounting</t>
        </is>
      </c>
      <c r="B20" s="7" t="inlineStr">
        <is>
          <t>Macro Fund</t>
        </is>
      </c>
      <c r="C20" s="7" t="inlineStr">
        <is>
          <t>Call4</t>
        </is>
      </c>
      <c r="D20" s="7" t="n">
        <v>5</v>
      </c>
      <c r="E20" s="7" t="n">
        <v>110000</v>
      </c>
      <c r="F20" s="7" t="inlineStr">
        <is>
          <t>USD</t>
        </is>
      </c>
      <c r="G20" s="7" t="n">
        <v>2200000</v>
      </c>
      <c r="H20" s="7" t="n">
        <v>110000</v>
      </c>
      <c r="I20" s="7" t="n">
        <v>0</v>
      </c>
      <c r="J20" s="7" t="inlineStr">
        <is>
          <t>USD</t>
        </is>
      </c>
      <c r="K20" s="7" t="n">
        <v>2200000</v>
      </c>
      <c r="L20" s="7" t="n">
        <v>110000</v>
      </c>
      <c r="M20" s="7" t="n">
        <v>0</v>
      </c>
      <c r="N20" s="7" t="n">
        <v>0</v>
      </c>
      <c r="O20" s="7" t="n">
        <v>0</v>
      </c>
      <c r="P20" s="7" t="inlineStr">
        <is>
          <t>Pending</t>
        </is>
      </c>
      <c r="Q20" s="7" t="inlineStr">
        <is>
          <t>Yes</t>
        </is>
      </c>
      <c r="R20" s="7" t="n">
        <v>45050</v>
      </c>
      <c r="S20" s="7" t="n">
        <v>45036</v>
      </c>
    </row>
    <row r="21">
      <c r="A21" s="7" t="inlineStr">
        <is>
          <t>Sekhsaria family office</t>
        </is>
      </c>
      <c r="B21" s="7" t="inlineStr">
        <is>
          <t>Macro Fund</t>
        </is>
      </c>
      <c r="C21" s="7" t="inlineStr">
        <is>
          <t>Call4</t>
        </is>
      </c>
      <c r="D21" s="7" t="n">
        <v>5</v>
      </c>
      <c r="E21" s="7" t="n">
        <v>60000</v>
      </c>
      <c r="F21" s="7" t="inlineStr">
        <is>
          <t>USD</t>
        </is>
      </c>
      <c r="G21" s="7" t="n">
        <v>1200000</v>
      </c>
      <c r="H21" s="7" t="n">
        <v>60000</v>
      </c>
      <c r="I21" s="7" t="n">
        <v>0</v>
      </c>
      <c r="J21" s="7" t="inlineStr">
        <is>
          <t>USD</t>
        </is>
      </c>
      <c r="K21" s="7" t="n">
        <v>1200000</v>
      </c>
      <c r="L21" s="7" t="n">
        <v>60000</v>
      </c>
      <c r="M21" s="7" t="n">
        <v>0</v>
      </c>
      <c r="N21" s="7" t="n">
        <v>0</v>
      </c>
      <c r="O21" s="7" t="n">
        <v>0</v>
      </c>
      <c r="P21" s="7" t="inlineStr">
        <is>
          <t>Pending</t>
        </is>
      </c>
      <c r="Q21" s="7" t="inlineStr">
        <is>
          <t>Yes</t>
        </is>
      </c>
      <c r="R21" s="7" t="n">
        <v>45050</v>
      </c>
      <c r="S21" s="7" t="n">
        <v>45036</v>
      </c>
    </row>
    <row r="22">
      <c r="A22" s="7" t="inlineStr">
        <is>
          <t>IAdvisor 1</t>
        </is>
      </c>
      <c r="B22" s="7" t="inlineStr">
        <is>
          <t>Macro Fund</t>
        </is>
      </c>
      <c r="C22" s="7" t="inlineStr">
        <is>
          <t>Call4</t>
        </is>
      </c>
      <c r="D22" s="7" t="n">
        <v>5</v>
      </c>
      <c r="E22" s="7" t="n">
        <v>50000</v>
      </c>
      <c r="F22" s="7" t="inlineStr">
        <is>
          <t>USD</t>
        </is>
      </c>
      <c r="G22" s="7" t="n">
        <v>1000000</v>
      </c>
      <c r="H22" s="7" t="n">
        <v>50000</v>
      </c>
      <c r="I22" s="7" t="n">
        <v>0</v>
      </c>
      <c r="J22" s="7" t="inlineStr">
        <is>
          <t>USD</t>
        </is>
      </c>
      <c r="K22" s="7" t="n">
        <v>1000000</v>
      </c>
      <c r="L22" s="7" t="n">
        <v>50000</v>
      </c>
      <c r="M22" s="7" t="n">
        <v>0</v>
      </c>
      <c r="N22" s="7" t="n">
        <v>0</v>
      </c>
      <c r="O22" s="7" t="n">
        <v>0</v>
      </c>
      <c r="P22" s="7" t="inlineStr">
        <is>
          <t>Pending</t>
        </is>
      </c>
      <c r="Q22" s="7" t="inlineStr">
        <is>
          <t>Yes</t>
        </is>
      </c>
      <c r="R22" s="7" t="n">
        <v>45050</v>
      </c>
      <c r="S22" s="7" t="n">
        <v>45036</v>
      </c>
    </row>
    <row r="23">
      <c r="A23" s="7" t="inlineStr">
        <is>
          <t>Investor 1</t>
        </is>
      </c>
      <c r="B23" s="7" t="inlineStr">
        <is>
          <t>Macro Fund</t>
        </is>
      </c>
      <c r="C23" s="7" t="inlineStr">
        <is>
          <t>Call4</t>
        </is>
      </c>
      <c r="D23" s="7" t="n">
        <v>5</v>
      </c>
      <c r="E23" s="7" t="n">
        <v>125000</v>
      </c>
      <c r="F23" s="7" t="inlineStr">
        <is>
          <t>USD</t>
        </is>
      </c>
      <c r="G23" s="7" t="n">
        <v>2500000</v>
      </c>
      <c r="H23" s="7" t="n">
        <v>125000</v>
      </c>
      <c r="I23" s="7" t="n">
        <v>0</v>
      </c>
      <c r="J23" s="7" t="inlineStr">
        <is>
          <t>USD</t>
        </is>
      </c>
      <c r="K23" s="7" t="n">
        <v>2500000</v>
      </c>
      <c r="L23" s="7" t="n">
        <v>125000</v>
      </c>
      <c r="M23" s="7" t="n">
        <v>0</v>
      </c>
      <c r="N23" s="7" t="n">
        <v>0</v>
      </c>
      <c r="O23" s="7" t="n">
        <v>0</v>
      </c>
      <c r="P23" s="7" t="inlineStr">
        <is>
          <t>Pending</t>
        </is>
      </c>
      <c r="Q23" s="7" t="inlineStr">
        <is>
          <t>Yes</t>
        </is>
      </c>
      <c r="R23" s="7" t="n">
        <v>45050</v>
      </c>
      <c r="S23" s="7" t="n">
        <v>45036</v>
      </c>
    </row>
    <row r="24">
      <c r="A24" s="7" t="inlineStr">
        <is>
          <t>IAdvisor 1</t>
        </is>
      </c>
      <c r="B24" s="7" t="inlineStr">
        <is>
          <t>Macro Fund</t>
        </is>
      </c>
      <c r="C24" s="7" t="inlineStr">
        <is>
          <t>Capital Call 1</t>
        </is>
      </c>
      <c r="D24" s="7" t="n">
        <v>20</v>
      </c>
      <c r="E24" s="7" t="n">
        <v>2000000</v>
      </c>
      <c r="F24" s="7" t="inlineStr">
        <is>
          <t>USD</t>
        </is>
      </c>
      <c r="G24" s="7" t="n">
        <v>10000000</v>
      </c>
      <c r="H24" s="7" t="n">
        <v>2000000</v>
      </c>
      <c r="I24" s="7" t="n">
        <v>0</v>
      </c>
      <c r="J24" s="7" t="inlineStr">
        <is>
          <t>USD</t>
        </is>
      </c>
      <c r="K24" s="7" t="n">
        <v>10000000</v>
      </c>
      <c r="L24" s="7" t="n">
        <v>2000000</v>
      </c>
      <c r="M24" s="7" t="n">
        <v>0</v>
      </c>
      <c r="N24" s="7" t="n">
        <v>0</v>
      </c>
      <c r="O24" s="7" t="n">
        <v>0</v>
      </c>
      <c r="P24" s="7" t="inlineStr">
        <is>
          <t>Pending</t>
        </is>
      </c>
      <c r="Q24" s="7" t="inlineStr">
        <is>
          <t>Yes</t>
        </is>
      </c>
      <c r="R24" s="7" t="n">
        <v>44974</v>
      </c>
      <c r="S24" s="7" t="n">
        <v>44974</v>
      </c>
    </row>
    <row r="25">
      <c r="A25" s="7" t="inlineStr">
        <is>
          <t>IAdvisor 1</t>
        </is>
      </c>
      <c r="B25" s="7" t="inlineStr">
        <is>
          <t>Macro Fund</t>
        </is>
      </c>
      <c r="C25" s="7" t="inlineStr">
        <is>
          <t>Capital Call 6</t>
        </is>
      </c>
      <c r="D25" s="7" t="n">
        <v>40</v>
      </c>
      <c r="E25" s="7" t="n">
        <v>500000</v>
      </c>
      <c r="F25" s="7" t="inlineStr">
        <is>
          <t>USD</t>
        </is>
      </c>
      <c r="G25" s="7" t="n">
        <v>10000000</v>
      </c>
      <c r="H25" s="7" t="n">
        <v>4000000</v>
      </c>
      <c r="I25" s="7" t="n">
        <v>3500000</v>
      </c>
      <c r="J25" s="7" t="inlineStr">
        <is>
          <t>USD</t>
        </is>
      </c>
      <c r="K25" s="7" t="n">
        <v>10000000</v>
      </c>
      <c r="L25" s="7" t="n">
        <v>4000000</v>
      </c>
      <c r="M25" s="7" t="n">
        <v>0</v>
      </c>
      <c r="N25" s="7" t="n">
        <v>0</v>
      </c>
      <c r="O25" s="7" t="n">
        <v>3500000</v>
      </c>
      <c r="P25" s="7" t="inlineStr">
        <is>
          <t>Pending</t>
        </is>
      </c>
      <c r="Q25" s="7" t="inlineStr">
        <is>
          <t>Yes</t>
        </is>
      </c>
      <c r="R25" s="7" t="n">
        <v>44973</v>
      </c>
      <c r="S25" s="7" t="n">
        <v>44974</v>
      </c>
    </row>
    <row r="26">
      <c r="A26" s="7" t="inlineStr">
        <is>
          <t>IAdvisor 1</t>
        </is>
      </c>
      <c r="B26" s="7" t="inlineStr">
        <is>
          <t>Macro Fund</t>
        </is>
      </c>
      <c r="C26" s="7" t="inlineStr">
        <is>
          <t>Call4</t>
        </is>
      </c>
      <c r="D26" s="7" t="n">
        <v>5</v>
      </c>
      <c r="E26" s="7" t="n">
        <v>500000</v>
      </c>
      <c r="F26" s="7" t="inlineStr">
        <is>
          <t>USD</t>
        </is>
      </c>
      <c r="G26" s="7" t="n">
        <v>10000000</v>
      </c>
      <c r="H26" s="7" t="n">
        <v>500000</v>
      </c>
      <c r="I26" s="7" t="n">
        <v>0</v>
      </c>
      <c r="J26" s="7" t="inlineStr">
        <is>
          <t>USD</t>
        </is>
      </c>
      <c r="K26" s="7" t="n">
        <v>10000000</v>
      </c>
      <c r="L26" s="7" t="n">
        <v>500000</v>
      </c>
      <c r="M26" s="7" t="n">
        <v>0</v>
      </c>
      <c r="N26" s="7" t="n">
        <v>0</v>
      </c>
      <c r="O26" s="7" t="n">
        <v>0</v>
      </c>
      <c r="P26" s="7" t="inlineStr">
        <is>
          <t>Pending</t>
        </is>
      </c>
      <c r="Q26" s="7" t="inlineStr">
        <is>
          <t>Yes</t>
        </is>
      </c>
      <c r="R26" s="7" t="n">
        <v>45050</v>
      </c>
      <c r="S26" s="7" t="n">
        <v>45036</v>
      </c>
    </row>
    <row r="27">
      <c r="A27" s="7" t="inlineStr">
        <is>
          <t>Metta investors</t>
        </is>
      </c>
      <c r="B27" s="7" t="inlineStr">
        <is>
          <t>Macro Fund</t>
        </is>
      </c>
      <c r="C27" s="7" t="inlineStr">
        <is>
          <t>call test</t>
        </is>
      </c>
      <c r="D27" s="7" t="n">
        <v>10</v>
      </c>
      <c r="E27" s="7" t="n">
        <v>260000</v>
      </c>
      <c r="F27" s="7" t="inlineStr">
        <is>
          <t>USD</t>
        </is>
      </c>
      <c r="G27" s="7" t="n">
        <v>2600000</v>
      </c>
      <c r="H27" s="7" t="n">
        <v>260000</v>
      </c>
      <c r="I27" s="7" t="n">
        <v>0</v>
      </c>
      <c r="J27" s="7" t="inlineStr">
        <is>
          <t>USD</t>
        </is>
      </c>
      <c r="K27" s="7" t="n">
        <v>2600000</v>
      </c>
      <c r="L27" s="7" t="n">
        <v>260000</v>
      </c>
      <c r="M27" s="7" t="n">
        <v>0</v>
      </c>
      <c r="N27" s="7" t="n">
        <v>0</v>
      </c>
      <c r="O27" s="7" t="n">
        <v>0</v>
      </c>
      <c r="P27" s="7" t="inlineStr">
        <is>
          <t>Pending</t>
        </is>
      </c>
      <c r="Q27" s="7" t="inlineStr">
        <is>
          <t>Yes</t>
        </is>
      </c>
      <c r="R27" s="7" t="n">
        <v>43853</v>
      </c>
      <c r="S27" s="7" t="n">
        <v>43839</v>
      </c>
    </row>
    <row r="28">
      <c r="A28" s="7" t="inlineStr">
        <is>
          <t>Sekhsaria family office</t>
        </is>
      </c>
      <c r="B28" s="7" t="inlineStr">
        <is>
          <t>Macro Fund</t>
        </is>
      </c>
      <c r="C28" s="7" t="inlineStr">
        <is>
          <t>call test</t>
        </is>
      </c>
      <c r="D28" s="7" t="n">
        <v>10</v>
      </c>
      <c r="E28" s="7" t="n">
        <v>120000</v>
      </c>
      <c r="F28" s="7" t="inlineStr">
        <is>
          <t>USD</t>
        </is>
      </c>
      <c r="G28" s="7" t="n">
        <v>1200000</v>
      </c>
      <c r="H28" s="7" t="n">
        <v>120000</v>
      </c>
      <c r="I28" s="7" t="n">
        <v>0</v>
      </c>
      <c r="J28" s="7" t="inlineStr">
        <is>
          <t>USD</t>
        </is>
      </c>
      <c r="K28" s="7" t="n">
        <v>1200000</v>
      </c>
      <c r="L28" s="7" t="n">
        <v>120000</v>
      </c>
      <c r="M28" s="7" t="n">
        <v>0</v>
      </c>
      <c r="N28" s="7" t="n">
        <v>0</v>
      </c>
      <c r="O28" s="7" t="n">
        <v>0</v>
      </c>
      <c r="P28" s="7" t="inlineStr">
        <is>
          <t>Pending</t>
        </is>
      </c>
      <c r="Q28" s="7" t="inlineStr">
        <is>
          <t>Yes</t>
        </is>
      </c>
      <c r="R28" s="7" t="n">
        <v>43853</v>
      </c>
      <c r="S28" s="7" t="n">
        <v>43839</v>
      </c>
    </row>
    <row r="29">
      <c r="A29" s="7" t="inlineStr">
        <is>
          <t>Waterfield Advisors</t>
        </is>
      </c>
      <c r="B29" s="7" t="inlineStr">
        <is>
          <t>Macro Fund</t>
        </is>
      </c>
      <c r="C29" s="7" t="inlineStr">
        <is>
          <t>call test</t>
        </is>
      </c>
      <c r="D29" s="7" t="n">
        <v>10</v>
      </c>
      <c r="E29" s="7" t="n">
        <v>130000</v>
      </c>
      <c r="F29" s="7" t="inlineStr">
        <is>
          <t>USD</t>
        </is>
      </c>
      <c r="G29" s="7" t="n">
        <v>1300000</v>
      </c>
      <c r="H29" s="7" t="n">
        <v>130000</v>
      </c>
      <c r="I29" s="7" t="n">
        <v>0</v>
      </c>
      <c r="J29" s="7" t="inlineStr">
        <is>
          <t>USD</t>
        </is>
      </c>
      <c r="K29" s="7" t="n">
        <v>1300000</v>
      </c>
      <c r="L29" s="7" t="n">
        <v>130000</v>
      </c>
      <c r="M29" s="7" t="n">
        <v>0</v>
      </c>
      <c r="N29" s="7" t="n">
        <v>0</v>
      </c>
      <c r="O29" s="7" t="n">
        <v>0</v>
      </c>
      <c r="P29" s="7" t="inlineStr">
        <is>
          <t>Pending</t>
        </is>
      </c>
      <c r="Q29" s="7" t="inlineStr">
        <is>
          <t>Yes</t>
        </is>
      </c>
      <c r="R29" s="7" t="n">
        <v>43853</v>
      </c>
      <c r="S29" s="7" t="n">
        <v>43474</v>
      </c>
    </row>
    <row r="30">
      <c r="A30" s="7" t="inlineStr">
        <is>
          <t>Awesome Accounting</t>
        </is>
      </c>
      <c r="B30" s="7" t="inlineStr">
        <is>
          <t>Macro Fund</t>
        </is>
      </c>
      <c r="C30" s="7" t="inlineStr">
        <is>
          <t>call test</t>
        </is>
      </c>
      <c r="D30" s="7" t="n">
        <v>10</v>
      </c>
      <c r="E30" s="7" t="n">
        <v>220000</v>
      </c>
      <c r="F30" s="7" t="inlineStr">
        <is>
          <t>USD</t>
        </is>
      </c>
      <c r="G30" s="7" t="n">
        <v>2200000</v>
      </c>
      <c r="H30" s="7" t="n">
        <v>220000</v>
      </c>
      <c r="I30" s="7" t="n">
        <v>0</v>
      </c>
      <c r="J30" s="7" t="inlineStr">
        <is>
          <t>USD</t>
        </is>
      </c>
      <c r="K30" s="7" t="n">
        <v>2200000</v>
      </c>
      <c r="L30" s="7" t="n">
        <v>220000</v>
      </c>
      <c r="M30" s="7" t="n">
        <v>0</v>
      </c>
      <c r="N30" s="7" t="n">
        <v>0</v>
      </c>
      <c r="O30" s="7" t="n">
        <v>0</v>
      </c>
      <c r="P30" s="7" t="inlineStr">
        <is>
          <t>Pending</t>
        </is>
      </c>
      <c r="Q30" s="7" t="inlineStr">
        <is>
          <t>Yes</t>
        </is>
      </c>
      <c r="R30" s="7" t="n">
        <v>43853</v>
      </c>
      <c r="S30" s="7" t="n">
        <v>43839</v>
      </c>
    </row>
    <row r="31">
      <c r="A31" s="7" t="inlineStr">
        <is>
          <t>Delta Ventures</t>
        </is>
      </c>
      <c r="B31" s="7" t="inlineStr">
        <is>
          <t>Macro Fund</t>
        </is>
      </c>
      <c r="C31" s="7" t="inlineStr">
        <is>
          <t>call test</t>
        </is>
      </c>
      <c r="D31" s="7" t="n">
        <v>10</v>
      </c>
      <c r="E31" s="7" t="n">
        <v>240000</v>
      </c>
      <c r="F31" s="7" t="inlineStr">
        <is>
          <t>USD</t>
        </is>
      </c>
      <c r="G31" s="7" t="n">
        <v>2400000</v>
      </c>
      <c r="H31" s="7" t="n">
        <v>240000</v>
      </c>
      <c r="I31" s="7" t="n">
        <v>0</v>
      </c>
      <c r="J31" s="7" t="inlineStr">
        <is>
          <t>USD</t>
        </is>
      </c>
      <c r="K31" s="7" t="n">
        <v>2400000</v>
      </c>
      <c r="L31" s="7" t="n">
        <v>240000</v>
      </c>
      <c r="M31" s="7" t="n">
        <v>0</v>
      </c>
      <c r="N31" s="7" t="n">
        <v>0</v>
      </c>
      <c r="O31" s="7" t="n">
        <v>0</v>
      </c>
      <c r="P31" s="7" t="inlineStr">
        <is>
          <t>Pending</t>
        </is>
      </c>
      <c r="Q31" s="7" t="inlineStr">
        <is>
          <t>Yes</t>
        </is>
      </c>
      <c r="R31" s="7" t="n">
        <v>43853</v>
      </c>
      <c r="S31" s="7" t="n">
        <v>43839</v>
      </c>
    </row>
    <row r="32">
      <c r="A32" s="7" t="inlineStr">
        <is>
          <t>IAdvisor 1</t>
        </is>
      </c>
      <c r="B32" s="7" t="inlineStr">
        <is>
          <t>Macro Fund</t>
        </is>
      </c>
      <c r="C32" s="7" t="inlineStr">
        <is>
          <t>call test</t>
        </is>
      </c>
      <c r="D32" s="7" t="n">
        <v>10</v>
      </c>
      <c r="E32" s="7" t="n">
        <v>1000000</v>
      </c>
      <c r="F32" s="7" t="inlineStr">
        <is>
          <t>USD</t>
        </is>
      </c>
      <c r="G32" s="7" t="n">
        <v>10000000</v>
      </c>
      <c r="H32" s="7" t="n">
        <v>1000000</v>
      </c>
      <c r="I32" s="7" t="n">
        <v>0</v>
      </c>
      <c r="J32" s="7" t="inlineStr">
        <is>
          <t>USD</t>
        </is>
      </c>
      <c r="K32" s="7" t="n">
        <v>10000000</v>
      </c>
      <c r="L32" s="7" t="n">
        <v>1000000</v>
      </c>
      <c r="M32" s="7" t="n">
        <v>0</v>
      </c>
      <c r="N32" s="7" t="n">
        <v>0</v>
      </c>
      <c r="O32" s="7" t="n">
        <v>0</v>
      </c>
      <c r="P32" s="7" t="inlineStr">
        <is>
          <t>Pending</t>
        </is>
      </c>
      <c r="Q32" s="7" t="inlineStr">
        <is>
          <t>Yes</t>
        </is>
      </c>
      <c r="R32" s="7" t="n">
        <v>43853</v>
      </c>
      <c r="S32" s="7" t="n">
        <v>43839</v>
      </c>
    </row>
    <row r="33">
      <c r="A33" s="7" t="inlineStr">
        <is>
          <t>IAdvisor 1</t>
        </is>
      </c>
      <c r="B33" s="7" t="inlineStr">
        <is>
          <t>Macro Fund</t>
        </is>
      </c>
      <c r="C33" s="7" t="inlineStr">
        <is>
          <t>call test</t>
        </is>
      </c>
      <c r="D33" s="7" t="n">
        <v>10</v>
      </c>
      <c r="E33" s="7" t="n">
        <v>100000</v>
      </c>
      <c r="F33" s="7" t="inlineStr">
        <is>
          <t>USD</t>
        </is>
      </c>
      <c r="G33" s="7" t="n">
        <v>1000000</v>
      </c>
      <c r="H33" s="7" t="n">
        <v>100000</v>
      </c>
      <c r="I33" s="7" t="n">
        <v>0</v>
      </c>
      <c r="J33" s="7" t="inlineStr">
        <is>
          <t>USD</t>
        </is>
      </c>
      <c r="K33" s="7" t="n">
        <v>1000000</v>
      </c>
      <c r="L33" s="7" t="n">
        <v>100000</v>
      </c>
      <c r="M33" s="7" t="n">
        <v>0</v>
      </c>
      <c r="N33" s="7" t="n">
        <v>0</v>
      </c>
      <c r="O33" s="7" t="n">
        <v>0</v>
      </c>
      <c r="P33" s="7" t="inlineStr">
        <is>
          <t>Pending</t>
        </is>
      </c>
      <c r="Q33" s="7" t="inlineStr">
        <is>
          <t>Yes</t>
        </is>
      </c>
      <c r="R33" s="7" t="n">
        <v>43853</v>
      </c>
      <c r="S33" s="7" t="n">
        <v>43839</v>
      </c>
    </row>
    <row r="34">
      <c r="A34" s="7" t="inlineStr">
        <is>
          <t>Investor 1</t>
        </is>
      </c>
      <c r="B34" s="7" t="inlineStr">
        <is>
          <t>Macro Fund</t>
        </is>
      </c>
      <c r="C34" s="7" t="inlineStr">
        <is>
          <t>call test</t>
        </is>
      </c>
      <c r="D34" s="7" t="n">
        <v>10</v>
      </c>
      <c r="E34" s="7" t="n">
        <v>250000</v>
      </c>
      <c r="F34" s="7" t="inlineStr">
        <is>
          <t>USD</t>
        </is>
      </c>
      <c r="G34" s="7" t="n">
        <v>2500000</v>
      </c>
      <c r="H34" s="7" t="n">
        <v>250000</v>
      </c>
      <c r="I34" s="7" t="n">
        <v>0</v>
      </c>
      <c r="J34" s="7" t="inlineStr">
        <is>
          <t>USD</t>
        </is>
      </c>
      <c r="K34" s="7" t="n">
        <v>2500000</v>
      </c>
      <c r="L34" s="7" t="n">
        <v>250000</v>
      </c>
      <c r="M34" s="7" t="n">
        <v>0</v>
      </c>
      <c r="N34" s="7" t="n">
        <v>0</v>
      </c>
      <c r="O34" s="7" t="n">
        <v>0</v>
      </c>
      <c r="P34" s="7" t="inlineStr">
        <is>
          <t>Pending</t>
        </is>
      </c>
      <c r="Q34" s="7" t="inlineStr">
        <is>
          <t>Yes</t>
        </is>
      </c>
      <c r="R34" s="7" t="n">
        <v>43853</v>
      </c>
      <c r="S34" s="7" t="n">
        <v>43839</v>
      </c>
    </row>
    <row r="35">
      <c r="A35" s="7" t="inlineStr">
        <is>
          <t>SRK</t>
        </is>
      </c>
      <c r="B35" s="7" t="inlineStr">
        <is>
          <t>Macro Fund</t>
        </is>
      </c>
      <c r="C35" s="7" t="inlineStr">
        <is>
          <t>Capital Call 1</t>
        </is>
      </c>
      <c r="D35" s="7" t="n">
        <v>20</v>
      </c>
      <c r="E35" s="7" t="n">
        <v>20000</v>
      </c>
      <c r="F35" s="7" t="inlineStr">
        <is>
          <t>USD</t>
        </is>
      </c>
      <c r="G35" s="7" t="n">
        <v>100000</v>
      </c>
      <c r="H35" s="7" t="n">
        <v>20000</v>
      </c>
      <c r="I35" s="7" t="n">
        <v>0</v>
      </c>
      <c r="J35" s="7" t="inlineStr">
        <is>
          <t>USD</t>
        </is>
      </c>
      <c r="K35" s="7" t="n">
        <v>100000</v>
      </c>
      <c r="L35" s="7" t="n">
        <v>20000</v>
      </c>
      <c r="M35" s="7" t="n">
        <v>0</v>
      </c>
      <c r="N35" s="7" t="n">
        <v>0</v>
      </c>
      <c r="O35" s="7" t="n">
        <v>0</v>
      </c>
      <c r="P35" s="7" t="inlineStr">
        <is>
          <t>Pending</t>
        </is>
      </c>
      <c r="Q35" s="7" t="inlineStr">
        <is>
          <t>No</t>
        </is>
      </c>
      <c r="S35" s="7" t="n">
        <v>44974</v>
      </c>
    </row>
    <row r="36">
      <c r="A36" s="7" t="inlineStr">
        <is>
          <t>SRK</t>
        </is>
      </c>
      <c r="B36" s="7" t="inlineStr">
        <is>
          <t>Macro Fund</t>
        </is>
      </c>
      <c r="C36" s="7" t="inlineStr">
        <is>
          <t>Capital Call 6</t>
        </is>
      </c>
      <c r="D36" s="7" t="n">
        <v>40</v>
      </c>
      <c r="E36" s="7" t="n">
        <v>40000</v>
      </c>
      <c r="F36" s="7" t="inlineStr">
        <is>
          <t>USD</t>
        </is>
      </c>
      <c r="G36" s="7" t="n">
        <v>100000</v>
      </c>
      <c r="H36" s="7" t="n">
        <v>40000</v>
      </c>
      <c r="I36" s="7" t="n">
        <v>0</v>
      </c>
      <c r="J36" s="7" t="inlineStr">
        <is>
          <t>USD</t>
        </is>
      </c>
      <c r="K36" s="7" t="n">
        <v>100000</v>
      </c>
      <c r="L36" s="7" t="n">
        <v>40000</v>
      </c>
      <c r="M36" s="7" t="n">
        <v>0</v>
      </c>
      <c r="N36" s="7" t="n">
        <v>0</v>
      </c>
      <c r="O36" s="7" t="n">
        <v>0</v>
      </c>
      <c r="P36" s="7" t="inlineStr">
        <is>
          <t>Pending</t>
        </is>
      </c>
      <c r="Q36" s="7" t="inlineStr">
        <is>
          <t>No</t>
        </is>
      </c>
      <c r="S36" s="7" t="n">
        <v>44974</v>
      </c>
    </row>
    <row r="37">
      <c r="A37" s="7" t="inlineStr">
        <is>
          <t>SRK</t>
        </is>
      </c>
      <c r="B37" s="7" t="inlineStr">
        <is>
          <t>Macro Fund</t>
        </is>
      </c>
      <c r="C37" s="7" t="inlineStr">
        <is>
          <t>Call4</t>
        </is>
      </c>
      <c r="D37" s="7" t="n">
        <v>5</v>
      </c>
      <c r="E37" s="7" t="n">
        <v>5000</v>
      </c>
      <c r="F37" s="7" t="inlineStr">
        <is>
          <t>USD</t>
        </is>
      </c>
      <c r="G37" s="7" t="n">
        <v>100000</v>
      </c>
      <c r="H37" s="7" t="n">
        <v>5000</v>
      </c>
      <c r="I37" s="7" t="n">
        <v>0</v>
      </c>
      <c r="J37" s="7" t="inlineStr">
        <is>
          <t>USD</t>
        </is>
      </c>
      <c r="K37" s="7" t="n">
        <v>100000</v>
      </c>
      <c r="L37" s="7" t="n">
        <v>5000</v>
      </c>
      <c r="M37" s="7" t="n">
        <v>0</v>
      </c>
      <c r="N37" s="7" t="n">
        <v>0</v>
      </c>
      <c r="O37" s="7" t="n">
        <v>0</v>
      </c>
      <c r="P37" s="7" t="inlineStr">
        <is>
          <t>Pending</t>
        </is>
      </c>
      <c r="Q37" s="7" t="inlineStr">
        <is>
          <t>No</t>
        </is>
      </c>
      <c r="S37" s="7" t="n">
        <v>45036</v>
      </c>
    </row>
    <row r="38">
      <c r="A38" s="7" t="inlineStr">
        <is>
          <t>SRK</t>
        </is>
      </c>
      <c r="B38" s="7" t="inlineStr">
        <is>
          <t>Macro Fund</t>
        </is>
      </c>
      <c r="C38" s="7" t="inlineStr">
        <is>
          <t>call test</t>
        </is>
      </c>
      <c r="D38" s="7" t="n">
        <v>10</v>
      </c>
      <c r="E38" s="7" t="n">
        <v>10000</v>
      </c>
      <c r="F38" s="7" t="inlineStr">
        <is>
          <t>USD</t>
        </is>
      </c>
      <c r="G38" s="7" t="n">
        <v>100000</v>
      </c>
      <c r="H38" s="7" t="n">
        <v>10000</v>
      </c>
      <c r="I38" s="7" t="n">
        <v>0</v>
      </c>
      <c r="J38" s="7" t="inlineStr">
        <is>
          <t>USD</t>
        </is>
      </c>
      <c r="K38" s="7" t="n">
        <v>100000</v>
      </c>
      <c r="L38" s="7" t="n">
        <v>10000</v>
      </c>
      <c r="M38" s="7" t="n">
        <v>0</v>
      </c>
      <c r="N38" s="7" t="n">
        <v>0</v>
      </c>
      <c r="O38" s="7" t="n">
        <v>0</v>
      </c>
      <c r="P38" s="7" t="inlineStr">
        <is>
          <t>Pending</t>
        </is>
      </c>
      <c r="Q38" s="7" t="inlineStr">
        <is>
          <t>No</t>
        </is>
      </c>
      <c r="S38" s="7" t="n">
        <v>43839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2024-03-31T04:40:09Z</dcterms:created>
  <dcterms:modified xmlns:dcterms="http://purl.org/dc/terms/" xmlns:xsi="http://www.w3.org/2001/XMLSchema-instance" xsi:type="dcterms:W3CDTF">2024-03-31T04:40:09Z</dcterms:modified>
</cp:coreProperties>
</file>